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8F603078-F9BA-7749-B043-5C51CE89255B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U314" i="1"/>
  <c r="AS314" i="1"/>
  <c r="AL314" i="1"/>
  <c r="I314" i="1" s="1"/>
  <c r="H314" i="1" s="1"/>
  <c r="AG314" i="1"/>
  <c r="J314" i="1" s="1"/>
  <c r="Y314" i="1"/>
  <c r="X314" i="1"/>
  <c r="P314" i="1"/>
  <c r="AY313" i="1"/>
  <c r="AX313" i="1"/>
  <c r="AV313" i="1"/>
  <c r="AU313" i="1"/>
  <c r="AS313" i="1" s="1"/>
  <c r="AL313" i="1"/>
  <c r="I313" i="1" s="1"/>
  <c r="H313" i="1" s="1"/>
  <c r="AG313" i="1"/>
  <c r="Y313" i="1"/>
  <c r="X313" i="1"/>
  <c r="W313" i="1" s="1"/>
  <c r="P313" i="1"/>
  <c r="J313" i="1"/>
  <c r="AY312" i="1"/>
  <c r="AX312" i="1"/>
  <c r="AW312" i="1" s="1"/>
  <c r="AV312" i="1"/>
  <c r="AU312" i="1"/>
  <c r="AS312" i="1" s="1"/>
  <c r="AL312" i="1"/>
  <c r="I312" i="1" s="1"/>
  <c r="AG312" i="1"/>
  <c r="J312" i="1" s="1"/>
  <c r="Y312" i="1"/>
  <c r="X312" i="1"/>
  <c r="W312" i="1"/>
  <c r="P312" i="1"/>
  <c r="H312" i="1"/>
  <c r="AY311" i="1"/>
  <c r="AX311" i="1"/>
  <c r="AV311" i="1"/>
  <c r="AU311" i="1"/>
  <c r="AS311" i="1" s="1"/>
  <c r="AT311" i="1"/>
  <c r="AL311" i="1"/>
  <c r="AG311" i="1"/>
  <c r="J311" i="1" s="1"/>
  <c r="AF311" i="1"/>
  <c r="Y311" i="1"/>
  <c r="X311" i="1"/>
  <c r="P311" i="1"/>
  <c r="N311" i="1"/>
  <c r="I311" i="1"/>
  <c r="H311" i="1" s="1"/>
  <c r="AA311" i="1" s="1"/>
  <c r="AY310" i="1"/>
  <c r="AX310" i="1"/>
  <c r="AV310" i="1"/>
  <c r="AU310" i="1"/>
  <c r="AS310" i="1"/>
  <c r="AL310" i="1"/>
  <c r="I310" i="1" s="1"/>
  <c r="H310" i="1" s="1"/>
  <c r="AG310" i="1"/>
  <c r="AA310" i="1"/>
  <c r="Y310" i="1"/>
  <c r="X310" i="1"/>
  <c r="W310" i="1" s="1"/>
  <c r="P310" i="1"/>
  <c r="J310" i="1"/>
  <c r="AY309" i="1"/>
  <c r="AX309" i="1"/>
  <c r="AV309" i="1"/>
  <c r="AU309" i="1"/>
  <c r="AS309" i="1" s="1"/>
  <c r="AL309" i="1"/>
  <c r="I309" i="1" s="1"/>
  <c r="H309" i="1" s="1"/>
  <c r="AG309" i="1"/>
  <c r="J309" i="1" s="1"/>
  <c r="Y309" i="1"/>
  <c r="X309" i="1"/>
  <c r="W309" i="1" s="1"/>
  <c r="P309" i="1"/>
  <c r="AY308" i="1"/>
  <c r="AX308" i="1"/>
  <c r="AV308" i="1"/>
  <c r="AU308" i="1"/>
  <c r="AS308" i="1" s="1"/>
  <c r="N308" i="1" s="1"/>
  <c r="AT308" i="1"/>
  <c r="AL308" i="1"/>
  <c r="I308" i="1" s="1"/>
  <c r="AG308" i="1"/>
  <c r="J308" i="1" s="1"/>
  <c r="AF308" i="1"/>
  <c r="AE308" i="1"/>
  <c r="Y308" i="1"/>
  <c r="X308" i="1"/>
  <c r="W308" i="1" s="1"/>
  <c r="P308" i="1"/>
  <c r="K308" i="1"/>
  <c r="H308" i="1"/>
  <c r="AY307" i="1"/>
  <c r="AX307" i="1"/>
  <c r="AV307" i="1"/>
  <c r="AU307" i="1"/>
  <c r="AS307" i="1" s="1"/>
  <c r="AL307" i="1"/>
  <c r="I307" i="1" s="1"/>
  <c r="AG307" i="1"/>
  <c r="J307" i="1" s="1"/>
  <c r="Y307" i="1"/>
  <c r="X307" i="1"/>
  <c r="W307" i="1" s="1"/>
  <c r="P307" i="1"/>
  <c r="H307" i="1"/>
  <c r="AY306" i="1"/>
  <c r="AX306" i="1"/>
  <c r="AV306" i="1"/>
  <c r="AU306" i="1"/>
  <c r="AS306" i="1"/>
  <c r="AL306" i="1"/>
  <c r="I306" i="1" s="1"/>
  <c r="H306" i="1" s="1"/>
  <c r="AG306" i="1"/>
  <c r="J306" i="1" s="1"/>
  <c r="Y306" i="1"/>
  <c r="X306" i="1"/>
  <c r="P306" i="1"/>
  <c r="K306" i="1"/>
  <c r="AY305" i="1"/>
  <c r="AX305" i="1"/>
  <c r="AV305" i="1"/>
  <c r="AU305" i="1"/>
  <c r="AS305" i="1" s="1"/>
  <c r="AT305" i="1" s="1"/>
  <c r="AL305" i="1"/>
  <c r="I305" i="1" s="1"/>
  <c r="AG305" i="1"/>
  <c r="J305" i="1" s="1"/>
  <c r="AF305" i="1"/>
  <c r="Y305" i="1"/>
  <c r="X305" i="1"/>
  <c r="W305" i="1" s="1"/>
  <c r="P305" i="1"/>
  <c r="N305" i="1"/>
  <c r="H305" i="1"/>
  <c r="AY304" i="1"/>
  <c r="AX304" i="1"/>
  <c r="AW304" i="1"/>
  <c r="AV304" i="1"/>
  <c r="S304" i="1" s="1"/>
  <c r="AU304" i="1"/>
  <c r="AS304" i="1" s="1"/>
  <c r="AL304" i="1"/>
  <c r="I304" i="1" s="1"/>
  <c r="AG304" i="1"/>
  <c r="Y304" i="1"/>
  <c r="X304" i="1"/>
  <c r="P304" i="1"/>
  <c r="J304" i="1"/>
  <c r="H304" i="1"/>
  <c r="AY303" i="1"/>
  <c r="AX303" i="1"/>
  <c r="AV303" i="1"/>
  <c r="AU303" i="1"/>
  <c r="AS303" i="1" s="1"/>
  <c r="AL303" i="1"/>
  <c r="I303" i="1" s="1"/>
  <c r="H303" i="1" s="1"/>
  <c r="AG303" i="1"/>
  <c r="J303" i="1" s="1"/>
  <c r="AF303" i="1"/>
  <c r="Y303" i="1"/>
  <c r="X303" i="1"/>
  <c r="P303" i="1"/>
  <c r="AY302" i="1"/>
  <c r="AX302" i="1"/>
  <c r="AV302" i="1"/>
  <c r="AU302" i="1"/>
  <c r="AS302" i="1"/>
  <c r="AT302" i="1" s="1"/>
  <c r="AL302" i="1"/>
  <c r="I302" i="1" s="1"/>
  <c r="H302" i="1" s="1"/>
  <c r="AG302" i="1"/>
  <c r="Y302" i="1"/>
  <c r="X302" i="1"/>
  <c r="W302" i="1" s="1"/>
  <c r="P302" i="1"/>
  <c r="J302" i="1"/>
  <c r="AY301" i="1"/>
  <c r="AX301" i="1"/>
  <c r="AV301" i="1"/>
  <c r="AU301" i="1"/>
  <c r="AS301" i="1" s="1"/>
  <c r="AF301" i="1" s="1"/>
  <c r="AL301" i="1"/>
  <c r="I301" i="1" s="1"/>
  <c r="AG301" i="1"/>
  <c r="Y301" i="1"/>
  <c r="X301" i="1"/>
  <c r="P301" i="1"/>
  <c r="J301" i="1"/>
  <c r="H301" i="1"/>
  <c r="AY300" i="1"/>
  <c r="AX300" i="1"/>
  <c r="AV300" i="1"/>
  <c r="S300" i="1" s="1"/>
  <c r="AU300" i="1"/>
  <c r="AS300" i="1" s="1"/>
  <c r="AL300" i="1"/>
  <c r="I300" i="1" s="1"/>
  <c r="AG300" i="1"/>
  <c r="J300" i="1" s="1"/>
  <c r="Y300" i="1"/>
  <c r="X300" i="1"/>
  <c r="W300" i="1" s="1"/>
  <c r="P300" i="1"/>
  <c r="H300" i="1"/>
  <c r="AY299" i="1"/>
  <c r="AX299" i="1"/>
  <c r="AV299" i="1"/>
  <c r="AW299" i="1" s="1"/>
  <c r="AU299" i="1"/>
  <c r="AS299" i="1" s="1"/>
  <c r="AL299" i="1"/>
  <c r="I299" i="1" s="1"/>
  <c r="H299" i="1" s="1"/>
  <c r="AG299" i="1"/>
  <c r="Y299" i="1"/>
  <c r="X299" i="1"/>
  <c r="P299" i="1"/>
  <c r="J299" i="1"/>
  <c r="AY298" i="1"/>
  <c r="AX298" i="1"/>
  <c r="AV298" i="1"/>
  <c r="AU298" i="1"/>
  <c r="AS298" i="1" s="1"/>
  <c r="N298" i="1" s="1"/>
  <c r="AL298" i="1"/>
  <c r="I298" i="1" s="1"/>
  <c r="H298" i="1" s="1"/>
  <c r="AG298" i="1"/>
  <c r="J298" i="1" s="1"/>
  <c r="Y298" i="1"/>
  <c r="X298" i="1"/>
  <c r="W298" i="1" s="1"/>
  <c r="P298" i="1"/>
  <c r="AY297" i="1"/>
  <c r="AX297" i="1"/>
  <c r="AV297" i="1"/>
  <c r="AU297" i="1"/>
  <c r="AS297" i="1" s="1"/>
  <c r="AF297" i="1" s="1"/>
  <c r="AT297" i="1"/>
  <c r="AL297" i="1"/>
  <c r="I297" i="1" s="1"/>
  <c r="AG297" i="1"/>
  <c r="Y297" i="1"/>
  <c r="X297" i="1"/>
  <c r="W297" i="1" s="1"/>
  <c r="P297" i="1"/>
  <c r="J297" i="1"/>
  <c r="H297" i="1"/>
  <c r="AY296" i="1"/>
  <c r="AX296" i="1"/>
  <c r="AV296" i="1"/>
  <c r="AU296" i="1"/>
  <c r="AS296" i="1" s="1"/>
  <c r="AL296" i="1"/>
  <c r="I296" i="1" s="1"/>
  <c r="H296" i="1" s="1"/>
  <c r="AG296" i="1"/>
  <c r="Y296" i="1"/>
  <c r="X296" i="1"/>
  <c r="W296" i="1" s="1"/>
  <c r="P296" i="1"/>
  <c r="J296" i="1"/>
  <c r="AY295" i="1"/>
  <c r="AX295" i="1"/>
  <c r="AV295" i="1"/>
  <c r="AU295" i="1"/>
  <c r="AS295" i="1" s="1"/>
  <c r="AF295" i="1" s="1"/>
  <c r="AT295" i="1"/>
  <c r="AL295" i="1"/>
  <c r="I295" i="1" s="1"/>
  <c r="H295" i="1" s="1"/>
  <c r="AG295" i="1"/>
  <c r="J295" i="1" s="1"/>
  <c r="Y295" i="1"/>
  <c r="X295" i="1"/>
  <c r="P295" i="1"/>
  <c r="AY294" i="1"/>
  <c r="AX294" i="1"/>
  <c r="AV294" i="1"/>
  <c r="AU294" i="1"/>
  <c r="AS294" i="1"/>
  <c r="AL294" i="1"/>
  <c r="I294" i="1" s="1"/>
  <c r="H294" i="1" s="1"/>
  <c r="AA294" i="1" s="1"/>
  <c r="AG294" i="1"/>
  <c r="J294" i="1" s="1"/>
  <c r="Y294" i="1"/>
  <c r="X294" i="1"/>
  <c r="W294" i="1" s="1"/>
  <c r="P294" i="1"/>
  <c r="AY293" i="1"/>
  <c r="AX293" i="1"/>
  <c r="AV293" i="1"/>
  <c r="AU293" i="1"/>
  <c r="AS293" i="1" s="1"/>
  <c r="AF293" i="1" s="1"/>
  <c r="AL293" i="1"/>
  <c r="I293" i="1" s="1"/>
  <c r="AG293" i="1"/>
  <c r="Y293" i="1"/>
  <c r="X293" i="1"/>
  <c r="W293" i="1" s="1"/>
  <c r="P293" i="1"/>
  <c r="J293" i="1"/>
  <c r="H293" i="1"/>
  <c r="AY292" i="1"/>
  <c r="AX292" i="1"/>
  <c r="AV292" i="1"/>
  <c r="AU292" i="1"/>
  <c r="AS292" i="1"/>
  <c r="AL292" i="1"/>
  <c r="I292" i="1" s="1"/>
  <c r="H292" i="1" s="1"/>
  <c r="AG292" i="1"/>
  <c r="J292" i="1" s="1"/>
  <c r="Y292" i="1"/>
  <c r="X292" i="1"/>
  <c r="W292" i="1"/>
  <c r="P292" i="1"/>
  <c r="K292" i="1"/>
  <c r="AY291" i="1"/>
  <c r="AX291" i="1"/>
  <c r="AV291" i="1"/>
  <c r="AU291" i="1"/>
  <c r="AS291" i="1"/>
  <c r="AL291" i="1"/>
  <c r="I291" i="1" s="1"/>
  <c r="H291" i="1" s="1"/>
  <c r="AG291" i="1"/>
  <c r="J291" i="1" s="1"/>
  <c r="Y291" i="1"/>
  <c r="X291" i="1"/>
  <c r="P291" i="1"/>
  <c r="AY290" i="1"/>
  <c r="AX290" i="1"/>
  <c r="AV290" i="1"/>
  <c r="AU290" i="1"/>
  <c r="AT290" i="1"/>
  <c r="AS290" i="1"/>
  <c r="N290" i="1" s="1"/>
  <c r="AL290" i="1"/>
  <c r="I290" i="1" s="1"/>
  <c r="H290" i="1" s="1"/>
  <c r="AG290" i="1"/>
  <c r="Y290" i="1"/>
  <c r="X290" i="1"/>
  <c r="W290" i="1" s="1"/>
  <c r="P290" i="1"/>
  <c r="K290" i="1"/>
  <c r="J290" i="1"/>
  <c r="AY289" i="1"/>
  <c r="AX289" i="1"/>
  <c r="AV289" i="1"/>
  <c r="AU289" i="1"/>
  <c r="AS289" i="1" s="1"/>
  <c r="AL289" i="1"/>
  <c r="I289" i="1" s="1"/>
  <c r="AG289" i="1"/>
  <c r="AF289" i="1"/>
  <c r="Y289" i="1"/>
  <c r="X289" i="1"/>
  <c r="P289" i="1"/>
  <c r="J289" i="1"/>
  <c r="H289" i="1"/>
  <c r="AY288" i="1"/>
  <c r="AX288" i="1"/>
  <c r="AV288" i="1"/>
  <c r="AU288" i="1"/>
  <c r="AS288" i="1" s="1"/>
  <c r="N288" i="1" s="1"/>
  <c r="AL288" i="1"/>
  <c r="I288" i="1" s="1"/>
  <c r="H288" i="1" s="1"/>
  <c r="AG288" i="1"/>
  <c r="Y288" i="1"/>
  <c r="X288" i="1"/>
  <c r="W288" i="1" s="1"/>
  <c r="P288" i="1"/>
  <c r="J288" i="1"/>
  <c r="AY287" i="1"/>
  <c r="AX287" i="1"/>
  <c r="AV287" i="1"/>
  <c r="AU287" i="1"/>
  <c r="AS287" i="1" s="1"/>
  <c r="AL287" i="1"/>
  <c r="I287" i="1" s="1"/>
  <c r="H287" i="1" s="1"/>
  <c r="AG287" i="1"/>
  <c r="J287" i="1" s="1"/>
  <c r="Y287" i="1"/>
  <c r="X287" i="1"/>
  <c r="W287" i="1" s="1"/>
  <c r="P287" i="1"/>
  <c r="AY286" i="1"/>
  <c r="AX286" i="1"/>
  <c r="AV286" i="1"/>
  <c r="S286" i="1" s="1"/>
  <c r="AU286" i="1"/>
  <c r="AS286" i="1"/>
  <c r="AL286" i="1"/>
  <c r="AG286" i="1"/>
  <c r="J286" i="1" s="1"/>
  <c r="Y286" i="1"/>
  <c r="X286" i="1"/>
  <c r="P286" i="1"/>
  <c r="I286" i="1"/>
  <c r="H286" i="1" s="1"/>
  <c r="AY285" i="1"/>
  <c r="S285" i="1" s="1"/>
  <c r="AX285" i="1"/>
  <c r="AV285" i="1"/>
  <c r="AU285" i="1"/>
  <c r="AS285" i="1"/>
  <c r="K285" i="1" s="1"/>
  <c r="AL285" i="1"/>
  <c r="I285" i="1" s="1"/>
  <c r="H285" i="1" s="1"/>
  <c r="AA285" i="1" s="1"/>
  <c r="AG285" i="1"/>
  <c r="J285" i="1" s="1"/>
  <c r="Y285" i="1"/>
  <c r="W285" i="1" s="1"/>
  <c r="X285" i="1"/>
  <c r="P285" i="1"/>
  <c r="AY284" i="1"/>
  <c r="AX284" i="1"/>
  <c r="AV284" i="1"/>
  <c r="S284" i="1" s="1"/>
  <c r="T284" i="1" s="1"/>
  <c r="U284" i="1" s="1"/>
  <c r="AU284" i="1"/>
  <c r="AS284" i="1" s="1"/>
  <c r="AT284" i="1" s="1"/>
  <c r="AL284" i="1"/>
  <c r="AG284" i="1"/>
  <c r="J284" i="1" s="1"/>
  <c r="Y284" i="1"/>
  <c r="X284" i="1"/>
  <c r="W284" i="1"/>
  <c r="P284" i="1"/>
  <c r="I284" i="1"/>
  <c r="H284" i="1" s="1"/>
  <c r="AY283" i="1"/>
  <c r="AX283" i="1"/>
  <c r="AV283" i="1"/>
  <c r="AW283" i="1" s="1"/>
  <c r="AU283" i="1"/>
  <c r="AS283" i="1" s="1"/>
  <c r="AL283" i="1"/>
  <c r="AG283" i="1"/>
  <c r="J283" i="1" s="1"/>
  <c r="AE283" i="1"/>
  <c r="Y283" i="1"/>
  <c r="X283" i="1"/>
  <c r="P283" i="1"/>
  <c r="N283" i="1"/>
  <c r="I283" i="1"/>
  <c r="H283" i="1" s="1"/>
  <c r="AA283" i="1" s="1"/>
  <c r="AY282" i="1"/>
  <c r="AX282" i="1"/>
  <c r="AV282" i="1"/>
  <c r="AW282" i="1" s="1"/>
  <c r="AU282" i="1"/>
  <c r="AS282" i="1" s="1"/>
  <c r="AL282" i="1"/>
  <c r="AG282" i="1"/>
  <c r="J282" i="1" s="1"/>
  <c r="Y282" i="1"/>
  <c r="X282" i="1"/>
  <c r="P282" i="1"/>
  <c r="K282" i="1"/>
  <c r="I282" i="1"/>
  <c r="H282" i="1" s="1"/>
  <c r="AA282" i="1" s="1"/>
  <c r="AY281" i="1"/>
  <c r="S281" i="1" s="1"/>
  <c r="AX281" i="1"/>
  <c r="AV281" i="1"/>
  <c r="AU281" i="1"/>
  <c r="AS281" i="1" s="1"/>
  <c r="AL281" i="1"/>
  <c r="I281" i="1" s="1"/>
  <c r="H281" i="1" s="1"/>
  <c r="AA281" i="1" s="1"/>
  <c r="AG281" i="1"/>
  <c r="J281" i="1" s="1"/>
  <c r="Y281" i="1"/>
  <c r="X281" i="1"/>
  <c r="W281" i="1" s="1"/>
  <c r="P281" i="1"/>
  <c r="AY280" i="1"/>
  <c r="AX280" i="1"/>
  <c r="AW280" i="1"/>
  <c r="AV280" i="1"/>
  <c r="AU280" i="1"/>
  <c r="AS280" i="1" s="1"/>
  <c r="AL280" i="1"/>
  <c r="AG280" i="1"/>
  <c r="J280" i="1" s="1"/>
  <c r="Y280" i="1"/>
  <c r="X280" i="1"/>
  <c r="W280" i="1"/>
  <c r="S280" i="1"/>
  <c r="P280" i="1"/>
  <c r="I280" i="1"/>
  <c r="H280" i="1" s="1"/>
  <c r="AA280" i="1" s="1"/>
  <c r="AY279" i="1"/>
  <c r="AX279" i="1"/>
  <c r="AV279" i="1"/>
  <c r="AU279" i="1"/>
  <c r="AS279" i="1" s="1"/>
  <c r="AL279" i="1"/>
  <c r="I279" i="1" s="1"/>
  <c r="H279" i="1" s="1"/>
  <c r="AA279" i="1" s="1"/>
  <c r="AG279" i="1"/>
  <c r="J279" i="1" s="1"/>
  <c r="AE279" i="1"/>
  <c r="Y279" i="1"/>
  <c r="W279" i="1" s="1"/>
  <c r="X279" i="1"/>
  <c r="P279" i="1"/>
  <c r="N279" i="1"/>
  <c r="AY278" i="1"/>
  <c r="AX278" i="1"/>
  <c r="AV278" i="1"/>
  <c r="AU278" i="1"/>
  <c r="AS278" i="1" s="1"/>
  <c r="AL278" i="1"/>
  <c r="I278" i="1" s="1"/>
  <c r="H278" i="1" s="1"/>
  <c r="AG278" i="1"/>
  <c r="J278" i="1" s="1"/>
  <c r="Y278" i="1"/>
  <c r="X278" i="1"/>
  <c r="W278" i="1" s="1"/>
  <c r="P278" i="1"/>
  <c r="AY277" i="1"/>
  <c r="AX277" i="1"/>
  <c r="AV277" i="1"/>
  <c r="AU277" i="1"/>
  <c r="AS277" i="1"/>
  <c r="AL277" i="1"/>
  <c r="AG277" i="1"/>
  <c r="J277" i="1" s="1"/>
  <c r="Y277" i="1"/>
  <c r="X277" i="1"/>
  <c r="W277" i="1" s="1"/>
  <c r="S277" i="1"/>
  <c r="P277" i="1"/>
  <c r="I277" i="1"/>
  <c r="H277" i="1" s="1"/>
  <c r="AA277" i="1" s="1"/>
  <c r="AY276" i="1"/>
  <c r="AX276" i="1"/>
  <c r="AV276" i="1"/>
  <c r="AW276" i="1" s="1"/>
  <c r="AU276" i="1"/>
  <c r="AS276" i="1"/>
  <c r="K276" i="1" s="1"/>
  <c r="AL276" i="1"/>
  <c r="I276" i="1" s="1"/>
  <c r="H276" i="1" s="1"/>
  <c r="AA276" i="1" s="1"/>
  <c r="AG276" i="1"/>
  <c r="J276" i="1" s="1"/>
  <c r="Y276" i="1"/>
  <c r="X276" i="1"/>
  <c r="W276" i="1"/>
  <c r="S276" i="1"/>
  <c r="T276" i="1" s="1"/>
  <c r="U276" i="1" s="1"/>
  <c r="P276" i="1"/>
  <c r="N276" i="1"/>
  <c r="AY275" i="1"/>
  <c r="AX275" i="1"/>
  <c r="AV275" i="1"/>
  <c r="AU275" i="1"/>
  <c r="AS275" i="1" s="1"/>
  <c r="AL275" i="1"/>
  <c r="AG275" i="1"/>
  <c r="J275" i="1" s="1"/>
  <c r="Y275" i="1"/>
  <c r="X275" i="1"/>
  <c r="W275" i="1"/>
  <c r="P275" i="1"/>
  <c r="I275" i="1"/>
  <c r="H275" i="1" s="1"/>
  <c r="AY274" i="1"/>
  <c r="S274" i="1" s="1"/>
  <c r="AX274" i="1"/>
  <c r="AV274" i="1"/>
  <c r="AW274" i="1" s="1"/>
  <c r="AU274" i="1"/>
  <c r="AS274" i="1"/>
  <c r="AL274" i="1"/>
  <c r="I274" i="1" s="1"/>
  <c r="H274" i="1" s="1"/>
  <c r="AG274" i="1"/>
  <c r="J274" i="1" s="1"/>
  <c r="Y274" i="1"/>
  <c r="X274" i="1"/>
  <c r="P274" i="1"/>
  <c r="AY273" i="1"/>
  <c r="AX273" i="1"/>
  <c r="AV273" i="1"/>
  <c r="AU273" i="1"/>
  <c r="AS273" i="1"/>
  <c r="AL273" i="1"/>
  <c r="I273" i="1" s="1"/>
  <c r="H273" i="1" s="1"/>
  <c r="AA273" i="1" s="1"/>
  <c r="AG273" i="1"/>
  <c r="Y273" i="1"/>
  <c r="X273" i="1"/>
  <c r="W273" i="1" s="1"/>
  <c r="S273" i="1"/>
  <c r="P273" i="1"/>
  <c r="J273" i="1"/>
  <c r="AY272" i="1"/>
  <c r="AX272" i="1"/>
  <c r="AV272" i="1"/>
  <c r="AU272" i="1"/>
  <c r="AS272" i="1" s="1"/>
  <c r="AT272" i="1" s="1"/>
  <c r="AL272" i="1"/>
  <c r="I272" i="1" s="1"/>
  <c r="H272" i="1" s="1"/>
  <c r="AG272" i="1"/>
  <c r="AE272" i="1"/>
  <c r="AA272" i="1"/>
  <c r="Y272" i="1"/>
  <c r="X272" i="1"/>
  <c r="W272" i="1"/>
  <c r="P272" i="1"/>
  <c r="K272" i="1"/>
  <c r="J272" i="1"/>
  <c r="AY271" i="1"/>
  <c r="AX271" i="1"/>
  <c r="AV271" i="1"/>
  <c r="AU271" i="1"/>
  <c r="AS271" i="1" s="1"/>
  <c r="AT271" i="1" s="1"/>
  <c r="AL271" i="1"/>
  <c r="AG271" i="1"/>
  <c r="J271" i="1" s="1"/>
  <c r="AF271" i="1"/>
  <c r="AE271" i="1"/>
  <c r="Y271" i="1"/>
  <c r="X271" i="1"/>
  <c r="P271" i="1"/>
  <c r="N271" i="1"/>
  <c r="K271" i="1"/>
  <c r="I271" i="1"/>
  <c r="H271" i="1"/>
  <c r="AY270" i="1"/>
  <c r="AX270" i="1"/>
  <c r="AV270" i="1"/>
  <c r="AU270" i="1"/>
  <c r="AS270" i="1" s="1"/>
  <c r="AL270" i="1"/>
  <c r="I270" i="1" s="1"/>
  <c r="H270" i="1" s="1"/>
  <c r="AG270" i="1"/>
  <c r="J270" i="1" s="1"/>
  <c r="Y270" i="1"/>
  <c r="X270" i="1"/>
  <c r="W270" i="1"/>
  <c r="P270" i="1"/>
  <c r="AY269" i="1"/>
  <c r="S269" i="1" s="1"/>
  <c r="AX269" i="1"/>
  <c r="AV269" i="1"/>
  <c r="AU269" i="1"/>
  <c r="AS269" i="1"/>
  <c r="AL269" i="1"/>
  <c r="I269" i="1" s="1"/>
  <c r="H269" i="1" s="1"/>
  <c r="AG269" i="1"/>
  <c r="J269" i="1" s="1"/>
  <c r="Y269" i="1"/>
  <c r="X269" i="1"/>
  <c r="P269" i="1"/>
  <c r="AY268" i="1"/>
  <c r="AX268" i="1"/>
  <c r="AV268" i="1"/>
  <c r="AU268" i="1"/>
  <c r="AS268" i="1"/>
  <c r="K268" i="1" s="1"/>
  <c r="AL268" i="1"/>
  <c r="I268" i="1" s="1"/>
  <c r="H268" i="1" s="1"/>
  <c r="AA268" i="1" s="1"/>
  <c r="AG268" i="1"/>
  <c r="Y268" i="1"/>
  <c r="X268" i="1"/>
  <c r="P268" i="1"/>
  <c r="J268" i="1"/>
  <c r="AY267" i="1"/>
  <c r="AX267" i="1"/>
  <c r="AV267" i="1"/>
  <c r="AU267" i="1"/>
  <c r="AS267" i="1" s="1"/>
  <c r="AT267" i="1" s="1"/>
  <c r="AL267" i="1"/>
  <c r="I267" i="1" s="1"/>
  <c r="H267" i="1" s="1"/>
  <c r="AG267" i="1"/>
  <c r="J267" i="1" s="1"/>
  <c r="Y267" i="1"/>
  <c r="X267" i="1"/>
  <c r="W267" i="1" s="1"/>
  <c r="P267" i="1"/>
  <c r="AY266" i="1"/>
  <c r="AX266" i="1"/>
  <c r="AV266" i="1"/>
  <c r="AU266" i="1"/>
  <c r="AS266" i="1" s="1"/>
  <c r="AE266" i="1" s="1"/>
  <c r="AL266" i="1"/>
  <c r="I266" i="1" s="1"/>
  <c r="H266" i="1" s="1"/>
  <c r="AG266" i="1"/>
  <c r="J266" i="1" s="1"/>
  <c r="Y266" i="1"/>
  <c r="X266" i="1"/>
  <c r="W266" i="1"/>
  <c r="P266" i="1"/>
  <c r="AY265" i="1"/>
  <c r="S265" i="1" s="1"/>
  <c r="AX265" i="1"/>
  <c r="AV265" i="1"/>
  <c r="AU265" i="1"/>
  <c r="AS265" i="1"/>
  <c r="AL265" i="1"/>
  <c r="I265" i="1" s="1"/>
  <c r="H265" i="1" s="1"/>
  <c r="AG265" i="1"/>
  <c r="J265" i="1" s="1"/>
  <c r="AF265" i="1"/>
  <c r="Y265" i="1"/>
  <c r="X265" i="1"/>
  <c r="P265" i="1"/>
  <c r="AY264" i="1"/>
  <c r="AX264" i="1"/>
  <c r="AV264" i="1"/>
  <c r="AU264" i="1"/>
  <c r="AS264" i="1" s="1"/>
  <c r="AL264" i="1"/>
  <c r="I264" i="1" s="1"/>
  <c r="H264" i="1" s="1"/>
  <c r="AG264" i="1"/>
  <c r="Y264" i="1"/>
  <c r="X264" i="1"/>
  <c r="W264" i="1" s="1"/>
  <c r="P264" i="1"/>
  <c r="K264" i="1"/>
  <c r="J264" i="1"/>
  <c r="AY263" i="1"/>
  <c r="AX263" i="1"/>
  <c r="AV263" i="1"/>
  <c r="AU263" i="1"/>
  <c r="AS263" i="1" s="1"/>
  <c r="AL263" i="1"/>
  <c r="I263" i="1" s="1"/>
  <c r="H263" i="1" s="1"/>
  <c r="AG263" i="1"/>
  <c r="J263" i="1" s="1"/>
  <c r="Y263" i="1"/>
  <c r="X263" i="1"/>
  <c r="P263" i="1"/>
  <c r="AY262" i="1"/>
  <c r="AX262" i="1"/>
  <c r="AV262" i="1"/>
  <c r="S262" i="1" s="1"/>
  <c r="AU262" i="1"/>
  <c r="AS262" i="1" s="1"/>
  <c r="N262" i="1" s="1"/>
  <c r="AL262" i="1"/>
  <c r="I262" i="1" s="1"/>
  <c r="H262" i="1" s="1"/>
  <c r="AG262" i="1"/>
  <c r="J262" i="1" s="1"/>
  <c r="Y262" i="1"/>
  <c r="X262" i="1"/>
  <c r="P262" i="1"/>
  <c r="AY261" i="1"/>
  <c r="S261" i="1" s="1"/>
  <c r="AX261" i="1"/>
  <c r="AV261" i="1"/>
  <c r="AW261" i="1" s="1"/>
  <c r="AU261" i="1"/>
  <c r="AS261" i="1" s="1"/>
  <c r="K261" i="1" s="1"/>
  <c r="AL261" i="1"/>
  <c r="I261" i="1" s="1"/>
  <c r="H261" i="1" s="1"/>
  <c r="AG261" i="1"/>
  <c r="J261" i="1" s="1"/>
  <c r="Y261" i="1"/>
  <c r="X261" i="1"/>
  <c r="P261" i="1"/>
  <c r="AY260" i="1"/>
  <c r="AX260" i="1"/>
  <c r="AV260" i="1"/>
  <c r="AW260" i="1" s="1"/>
  <c r="AU260" i="1"/>
  <c r="AS260" i="1" s="1"/>
  <c r="AL260" i="1"/>
  <c r="I260" i="1" s="1"/>
  <c r="H260" i="1" s="1"/>
  <c r="AA260" i="1" s="1"/>
  <c r="AG260" i="1"/>
  <c r="J260" i="1" s="1"/>
  <c r="Y260" i="1"/>
  <c r="X260" i="1"/>
  <c r="W260" i="1" s="1"/>
  <c r="P260" i="1"/>
  <c r="N260" i="1"/>
  <c r="AY259" i="1"/>
  <c r="S259" i="1" s="1"/>
  <c r="AX259" i="1"/>
  <c r="AV259" i="1"/>
  <c r="AU259" i="1"/>
  <c r="AS259" i="1" s="1"/>
  <c r="AL259" i="1"/>
  <c r="I259" i="1" s="1"/>
  <c r="H259" i="1" s="1"/>
  <c r="AG259" i="1"/>
  <c r="J259" i="1" s="1"/>
  <c r="Y259" i="1"/>
  <c r="X259" i="1"/>
  <c r="W259" i="1" s="1"/>
  <c r="P259" i="1"/>
  <c r="AY258" i="1"/>
  <c r="AX258" i="1"/>
  <c r="AV258" i="1"/>
  <c r="AU258" i="1"/>
  <c r="AS258" i="1" s="1"/>
  <c r="K258" i="1" s="1"/>
  <c r="AL258" i="1"/>
  <c r="I258" i="1" s="1"/>
  <c r="H258" i="1" s="1"/>
  <c r="AG258" i="1"/>
  <c r="Y258" i="1"/>
  <c r="X258" i="1"/>
  <c r="W258" i="1" s="1"/>
  <c r="P258" i="1"/>
  <c r="J258" i="1"/>
  <c r="AY257" i="1"/>
  <c r="AX257" i="1"/>
  <c r="AV257" i="1"/>
  <c r="AU257" i="1"/>
  <c r="AS257" i="1" s="1"/>
  <c r="AL257" i="1"/>
  <c r="I257" i="1" s="1"/>
  <c r="H257" i="1" s="1"/>
  <c r="AG257" i="1"/>
  <c r="AE257" i="1"/>
  <c r="Y257" i="1"/>
  <c r="X257" i="1"/>
  <c r="W257" i="1"/>
  <c r="P257" i="1"/>
  <c r="J257" i="1"/>
  <c r="AY256" i="1"/>
  <c r="AX256" i="1"/>
  <c r="AV256" i="1"/>
  <c r="AW256" i="1" s="1"/>
  <c r="AU256" i="1"/>
  <c r="AS256" i="1" s="1"/>
  <c r="AL256" i="1"/>
  <c r="I256" i="1" s="1"/>
  <c r="H256" i="1" s="1"/>
  <c r="AA256" i="1" s="1"/>
  <c r="AG256" i="1"/>
  <c r="J256" i="1" s="1"/>
  <c r="Y256" i="1"/>
  <c r="X256" i="1"/>
  <c r="P256" i="1"/>
  <c r="AY255" i="1"/>
  <c r="S255" i="1" s="1"/>
  <c r="AX255" i="1"/>
  <c r="AV255" i="1"/>
  <c r="AU255" i="1"/>
  <c r="AS255" i="1"/>
  <c r="AL255" i="1"/>
  <c r="I255" i="1" s="1"/>
  <c r="H255" i="1" s="1"/>
  <c r="AG255" i="1"/>
  <c r="J255" i="1" s="1"/>
  <c r="Y255" i="1"/>
  <c r="X255" i="1"/>
  <c r="P255" i="1"/>
  <c r="AY254" i="1"/>
  <c r="S254" i="1" s="1"/>
  <c r="AX254" i="1"/>
  <c r="AV254" i="1"/>
  <c r="AW254" i="1" s="1"/>
  <c r="AU254" i="1"/>
  <c r="AS254" i="1" s="1"/>
  <c r="AT254" i="1" s="1"/>
  <c r="AL254" i="1"/>
  <c r="I254" i="1" s="1"/>
  <c r="H254" i="1" s="1"/>
  <c r="AG254" i="1"/>
  <c r="Y254" i="1"/>
  <c r="X254" i="1"/>
  <c r="P254" i="1"/>
  <c r="J254" i="1"/>
  <c r="AY253" i="1"/>
  <c r="AX253" i="1"/>
  <c r="AV253" i="1"/>
  <c r="AU253" i="1"/>
  <c r="AS253" i="1" s="1"/>
  <c r="AT253" i="1"/>
  <c r="AL253" i="1"/>
  <c r="I253" i="1" s="1"/>
  <c r="H253" i="1" s="1"/>
  <c r="AG253" i="1"/>
  <c r="J253" i="1" s="1"/>
  <c r="AE253" i="1"/>
  <c r="Y253" i="1"/>
  <c r="X253" i="1"/>
  <c r="W253" i="1"/>
  <c r="P253" i="1"/>
  <c r="N253" i="1"/>
  <c r="AY252" i="1"/>
  <c r="AX252" i="1"/>
  <c r="AV252" i="1"/>
  <c r="AU252" i="1"/>
  <c r="AS252" i="1" s="1"/>
  <c r="AL252" i="1"/>
  <c r="AG252" i="1"/>
  <c r="J252" i="1" s="1"/>
  <c r="AF252" i="1"/>
  <c r="AE252" i="1"/>
  <c r="Y252" i="1"/>
  <c r="X252" i="1"/>
  <c r="P252" i="1"/>
  <c r="N252" i="1"/>
  <c r="I252" i="1"/>
  <c r="H252" i="1" s="1"/>
  <c r="AY251" i="1"/>
  <c r="AX251" i="1"/>
  <c r="AV251" i="1"/>
  <c r="AU251" i="1"/>
  <c r="AS251" i="1" s="1"/>
  <c r="AL251" i="1"/>
  <c r="I251" i="1" s="1"/>
  <c r="AG251" i="1"/>
  <c r="J251" i="1" s="1"/>
  <c r="AF251" i="1"/>
  <c r="Y251" i="1"/>
  <c r="X251" i="1"/>
  <c r="W251" i="1" s="1"/>
  <c r="S251" i="1"/>
  <c r="P251" i="1"/>
  <c r="H251" i="1"/>
  <c r="AY250" i="1"/>
  <c r="AX250" i="1"/>
  <c r="AV250" i="1"/>
  <c r="AU250" i="1"/>
  <c r="AS250" i="1" s="1"/>
  <c r="AL250" i="1"/>
  <c r="I250" i="1" s="1"/>
  <c r="H250" i="1" s="1"/>
  <c r="AG250" i="1"/>
  <c r="J250" i="1" s="1"/>
  <c r="AA250" i="1"/>
  <c r="Y250" i="1"/>
  <c r="X250" i="1"/>
  <c r="P250" i="1"/>
  <c r="AY249" i="1"/>
  <c r="AX249" i="1"/>
  <c r="AV249" i="1"/>
  <c r="AU249" i="1"/>
  <c r="AS249" i="1" s="1"/>
  <c r="AL249" i="1"/>
  <c r="I249" i="1" s="1"/>
  <c r="H249" i="1" s="1"/>
  <c r="AG249" i="1"/>
  <c r="AE249" i="1"/>
  <c r="Y249" i="1"/>
  <c r="X249" i="1"/>
  <c r="W249" i="1" s="1"/>
  <c r="P249" i="1"/>
  <c r="N249" i="1"/>
  <c r="J249" i="1"/>
  <c r="AY248" i="1"/>
  <c r="AX248" i="1"/>
  <c r="AV248" i="1"/>
  <c r="S248" i="1" s="1"/>
  <c r="AU248" i="1"/>
  <c r="AS248" i="1" s="1"/>
  <c r="AL248" i="1"/>
  <c r="AG248" i="1"/>
  <c r="J248" i="1" s="1"/>
  <c r="Y248" i="1"/>
  <c r="W248" i="1" s="1"/>
  <c r="X248" i="1"/>
  <c r="P248" i="1"/>
  <c r="I248" i="1"/>
  <c r="H248" i="1" s="1"/>
  <c r="AY247" i="1"/>
  <c r="S247" i="1" s="1"/>
  <c r="AX247" i="1"/>
  <c r="AV247" i="1"/>
  <c r="AU247" i="1"/>
  <c r="AS247" i="1" s="1"/>
  <c r="K247" i="1" s="1"/>
  <c r="AL247" i="1"/>
  <c r="AG247" i="1"/>
  <c r="J247" i="1" s="1"/>
  <c r="AF247" i="1"/>
  <c r="AA247" i="1"/>
  <c r="Y247" i="1"/>
  <c r="X247" i="1"/>
  <c r="P247" i="1"/>
  <c r="I247" i="1"/>
  <c r="H247" i="1"/>
  <c r="AY246" i="1"/>
  <c r="S246" i="1" s="1"/>
  <c r="AX246" i="1"/>
  <c r="AV246" i="1"/>
  <c r="AU246" i="1"/>
  <c r="AS246" i="1" s="1"/>
  <c r="AT246" i="1" s="1"/>
  <c r="AL246" i="1"/>
  <c r="I246" i="1" s="1"/>
  <c r="H246" i="1" s="1"/>
  <c r="AG246" i="1"/>
  <c r="AA246" i="1"/>
  <c r="Y246" i="1"/>
  <c r="X246" i="1"/>
  <c r="P246" i="1"/>
  <c r="J246" i="1"/>
  <c r="AY245" i="1"/>
  <c r="AX245" i="1"/>
  <c r="AW245" i="1"/>
  <c r="AV245" i="1"/>
  <c r="AU245" i="1"/>
  <c r="AS245" i="1" s="1"/>
  <c r="AL245" i="1"/>
  <c r="I245" i="1" s="1"/>
  <c r="H245" i="1" s="1"/>
  <c r="AG245" i="1"/>
  <c r="J245" i="1" s="1"/>
  <c r="Y245" i="1"/>
  <c r="X245" i="1"/>
  <c r="W245" i="1"/>
  <c r="P245" i="1"/>
  <c r="AY244" i="1"/>
  <c r="AX244" i="1"/>
  <c r="AV244" i="1"/>
  <c r="AU244" i="1"/>
  <c r="AS244" i="1" s="1"/>
  <c r="AL244" i="1"/>
  <c r="AG244" i="1"/>
  <c r="J244" i="1" s="1"/>
  <c r="Y244" i="1"/>
  <c r="X244" i="1"/>
  <c r="W244" i="1"/>
  <c r="P244" i="1"/>
  <c r="I244" i="1"/>
  <c r="H244" i="1" s="1"/>
  <c r="AA244" i="1" s="1"/>
  <c r="AY243" i="1"/>
  <c r="AX243" i="1"/>
  <c r="AV243" i="1"/>
  <c r="AW243" i="1" s="1"/>
  <c r="AU243" i="1"/>
  <c r="AS243" i="1"/>
  <c r="AL243" i="1"/>
  <c r="I243" i="1" s="1"/>
  <c r="H243" i="1" s="1"/>
  <c r="AG243" i="1"/>
  <c r="Y243" i="1"/>
  <c r="X243" i="1"/>
  <c r="W243" i="1" s="1"/>
  <c r="S243" i="1"/>
  <c r="P243" i="1"/>
  <c r="J243" i="1"/>
  <c r="AY242" i="1"/>
  <c r="AX242" i="1"/>
  <c r="AV242" i="1"/>
  <c r="AU242" i="1"/>
  <c r="AS242" i="1"/>
  <c r="N242" i="1" s="1"/>
  <c r="AL242" i="1"/>
  <c r="I242" i="1" s="1"/>
  <c r="H242" i="1" s="1"/>
  <c r="AG242" i="1"/>
  <c r="J242" i="1" s="1"/>
  <c r="Y242" i="1"/>
  <c r="X242" i="1"/>
  <c r="S242" i="1"/>
  <c r="P242" i="1"/>
  <c r="AY241" i="1"/>
  <c r="AX241" i="1"/>
  <c r="AV241" i="1"/>
  <c r="S241" i="1" s="1"/>
  <c r="AU241" i="1"/>
  <c r="AS241" i="1" s="1"/>
  <c r="AL241" i="1"/>
  <c r="I241" i="1" s="1"/>
  <c r="AG241" i="1"/>
  <c r="AF241" i="1"/>
  <c r="Y241" i="1"/>
  <c r="X241" i="1"/>
  <c r="W241" i="1" s="1"/>
  <c r="P241" i="1"/>
  <c r="J241" i="1"/>
  <c r="H241" i="1"/>
  <c r="AY240" i="1"/>
  <c r="AX240" i="1"/>
  <c r="AV240" i="1"/>
  <c r="AU240" i="1"/>
  <c r="AS240" i="1" s="1"/>
  <c r="AT240" i="1"/>
  <c r="AL240" i="1"/>
  <c r="AG240" i="1"/>
  <c r="Y240" i="1"/>
  <c r="X240" i="1"/>
  <c r="W240" i="1"/>
  <c r="P240" i="1"/>
  <c r="N240" i="1"/>
  <c r="J240" i="1"/>
  <c r="I240" i="1"/>
  <c r="H240" i="1" s="1"/>
  <c r="AY239" i="1"/>
  <c r="AX239" i="1"/>
  <c r="AV239" i="1"/>
  <c r="S239" i="1" s="1"/>
  <c r="AU239" i="1"/>
  <c r="AS239" i="1"/>
  <c r="K239" i="1" s="1"/>
  <c r="AL239" i="1"/>
  <c r="AG239" i="1"/>
  <c r="Y239" i="1"/>
  <c r="X239" i="1"/>
  <c r="P239" i="1"/>
  <c r="J239" i="1"/>
  <c r="I239" i="1"/>
  <c r="H239" i="1" s="1"/>
  <c r="AY238" i="1"/>
  <c r="AX238" i="1"/>
  <c r="AV238" i="1"/>
  <c r="AW238" i="1" s="1"/>
  <c r="AU238" i="1"/>
  <c r="AS238" i="1" s="1"/>
  <c r="K238" i="1" s="1"/>
  <c r="AT238" i="1"/>
  <c r="AL238" i="1"/>
  <c r="AG238" i="1"/>
  <c r="Y238" i="1"/>
  <c r="X238" i="1"/>
  <c r="P238" i="1"/>
  <c r="J238" i="1"/>
  <c r="I238" i="1"/>
  <c r="H238" i="1" s="1"/>
  <c r="AY237" i="1"/>
  <c r="S237" i="1" s="1"/>
  <c r="AX237" i="1"/>
  <c r="AW237" i="1"/>
  <c r="AV237" i="1"/>
  <c r="AU237" i="1"/>
  <c r="AS237" i="1"/>
  <c r="AT237" i="1" s="1"/>
  <c r="AL237" i="1"/>
  <c r="I237" i="1" s="1"/>
  <c r="H237" i="1" s="1"/>
  <c r="AA237" i="1" s="1"/>
  <c r="AG237" i="1"/>
  <c r="Y237" i="1"/>
  <c r="X237" i="1"/>
  <c r="P237" i="1"/>
  <c r="N237" i="1"/>
  <c r="J237" i="1"/>
  <c r="AY236" i="1"/>
  <c r="AX236" i="1"/>
  <c r="AV236" i="1"/>
  <c r="AW236" i="1" s="1"/>
  <c r="AU236" i="1"/>
  <c r="AS236" i="1" s="1"/>
  <c r="AL236" i="1"/>
  <c r="I236" i="1" s="1"/>
  <c r="H236" i="1" s="1"/>
  <c r="AA236" i="1" s="1"/>
  <c r="AG236" i="1"/>
  <c r="J236" i="1" s="1"/>
  <c r="Y236" i="1"/>
  <c r="X236" i="1"/>
  <c r="W236" i="1" s="1"/>
  <c r="P236" i="1"/>
  <c r="AY235" i="1"/>
  <c r="AX235" i="1"/>
  <c r="AV235" i="1"/>
  <c r="AW235" i="1" s="1"/>
  <c r="AU235" i="1"/>
  <c r="AS235" i="1"/>
  <c r="AE235" i="1" s="1"/>
  <c r="AL235" i="1"/>
  <c r="I235" i="1" s="1"/>
  <c r="H235" i="1" s="1"/>
  <c r="AA235" i="1" s="1"/>
  <c r="AG235" i="1"/>
  <c r="Y235" i="1"/>
  <c r="X235" i="1"/>
  <c r="W235" i="1" s="1"/>
  <c r="P235" i="1"/>
  <c r="J235" i="1"/>
  <c r="AY234" i="1"/>
  <c r="AX234" i="1"/>
  <c r="AV234" i="1"/>
  <c r="AU234" i="1"/>
  <c r="AS234" i="1"/>
  <c r="AL234" i="1"/>
  <c r="I234" i="1" s="1"/>
  <c r="H234" i="1" s="1"/>
  <c r="AG234" i="1"/>
  <c r="J234" i="1" s="1"/>
  <c r="Y234" i="1"/>
  <c r="X234" i="1"/>
  <c r="W234" i="1" s="1"/>
  <c r="P234" i="1"/>
  <c r="AY233" i="1"/>
  <c r="AX233" i="1"/>
  <c r="AV233" i="1"/>
  <c r="AW233" i="1" s="1"/>
  <c r="AU233" i="1"/>
  <c r="AS233" i="1" s="1"/>
  <c r="AL233" i="1"/>
  <c r="I233" i="1" s="1"/>
  <c r="H233" i="1" s="1"/>
  <c r="AG233" i="1"/>
  <c r="Y233" i="1"/>
  <c r="X233" i="1"/>
  <c r="P233" i="1"/>
  <c r="J233" i="1"/>
  <c r="AY232" i="1"/>
  <c r="AX232" i="1"/>
  <c r="AV232" i="1"/>
  <c r="AU232" i="1"/>
  <c r="AS232" i="1" s="1"/>
  <c r="AL232" i="1"/>
  <c r="I232" i="1" s="1"/>
  <c r="H232" i="1" s="1"/>
  <c r="AA232" i="1" s="1"/>
  <c r="AG232" i="1"/>
  <c r="J232" i="1" s="1"/>
  <c r="Y232" i="1"/>
  <c r="X232" i="1"/>
  <c r="W232" i="1" s="1"/>
  <c r="P232" i="1"/>
  <c r="AY231" i="1"/>
  <c r="AX231" i="1"/>
  <c r="AV231" i="1"/>
  <c r="AW231" i="1" s="1"/>
  <c r="AU231" i="1"/>
  <c r="AS231" i="1"/>
  <c r="AL231" i="1"/>
  <c r="I231" i="1" s="1"/>
  <c r="H231" i="1" s="1"/>
  <c r="AG231" i="1"/>
  <c r="Y231" i="1"/>
  <c r="X231" i="1"/>
  <c r="W231" i="1" s="1"/>
  <c r="P231" i="1"/>
  <c r="J231" i="1"/>
  <c r="AY230" i="1"/>
  <c r="AX230" i="1"/>
  <c r="AV230" i="1"/>
  <c r="AU230" i="1"/>
  <c r="AS230" i="1" s="1"/>
  <c r="AL230" i="1"/>
  <c r="AG230" i="1"/>
  <c r="Y230" i="1"/>
  <c r="X230" i="1"/>
  <c r="P230" i="1"/>
  <c r="J230" i="1"/>
  <c r="I230" i="1"/>
  <c r="H230" i="1" s="1"/>
  <c r="AY229" i="1"/>
  <c r="S229" i="1" s="1"/>
  <c r="AX229" i="1"/>
  <c r="AV229" i="1"/>
  <c r="AU229" i="1"/>
  <c r="AS229" i="1"/>
  <c r="AL229" i="1"/>
  <c r="I229" i="1" s="1"/>
  <c r="H229" i="1" s="1"/>
  <c r="AG229" i="1"/>
  <c r="J229" i="1" s="1"/>
  <c r="Y229" i="1"/>
  <c r="W229" i="1" s="1"/>
  <c r="X229" i="1"/>
  <c r="P229" i="1"/>
  <c r="K229" i="1"/>
  <c r="AY228" i="1"/>
  <c r="AX228" i="1"/>
  <c r="AV228" i="1"/>
  <c r="AU228" i="1"/>
  <c r="AS228" i="1" s="1"/>
  <c r="AL228" i="1"/>
  <c r="I228" i="1" s="1"/>
  <c r="H228" i="1" s="1"/>
  <c r="AG228" i="1"/>
  <c r="J228" i="1" s="1"/>
  <c r="Y228" i="1"/>
  <c r="X228" i="1"/>
  <c r="P228" i="1"/>
  <c r="AY227" i="1"/>
  <c r="S227" i="1" s="1"/>
  <c r="AX227" i="1"/>
  <c r="AW227" i="1" s="1"/>
  <c r="AV227" i="1"/>
  <c r="AU227" i="1"/>
  <c r="AS227" i="1"/>
  <c r="AL227" i="1"/>
  <c r="AG227" i="1"/>
  <c r="Y227" i="1"/>
  <c r="X227" i="1"/>
  <c r="P227" i="1"/>
  <c r="J227" i="1"/>
  <c r="I227" i="1"/>
  <c r="H227" i="1"/>
  <c r="AY226" i="1"/>
  <c r="AX226" i="1"/>
  <c r="AV226" i="1"/>
  <c r="AU226" i="1"/>
  <c r="AS226" i="1"/>
  <c r="N226" i="1" s="1"/>
  <c r="AL226" i="1"/>
  <c r="I226" i="1" s="1"/>
  <c r="H226" i="1" s="1"/>
  <c r="AG226" i="1"/>
  <c r="Y226" i="1"/>
  <c r="X226" i="1"/>
  <c r="W226" i="1" s="1"/>
  <c r="P226" i="1"/>
  <c r="J226" i="1"/>
  <c r="AY225" i="1"/>
  <c r="AX225" i="1"/>
  <c r="AV225" i="1"/>
  <c r="AU225" i="1"/>
  <c r="AS225" i="1" s="1"/>
  <c r="AT225" i="1"/>
  <c r="AL225" i="1"/>
  <c r="I225" i="1" s="1"/>
  <c r="H225" i="1" s="1"/>
  <c r="AG225" i="1"/>
  <c r="J225" i="1" s="1"/>
  <c r="AF225" i="1"/>
  <c r="Y225" i="1"/>
  <c r="X225" i="1"/>
  <c r="P225" i="1"/>
  <c r="AY224" i="1"/>
  <c r="AX224" i="1"/>
  <c r="AV224" i="1"/>
  <c r="AU224" i="1"/>
  <c r="AS224" i="1"/>
  <c r="AL224" i="1"/>
  <c r="I224" i="1" s="1"/>
  <c r="H224" i="1" s="1"/>
  <c r="AG224" i="1"/>
  <c r="Y224" i="1"/>
  <c r="W224" i="1" s="1"/>
  <c r="X224" i="1"/>
  <c r="P224" i="1"/>
  <c r="J224" i="1"/>
  <c r="AY223" i="1"/>
  <c r="S223" i="1" s="1"/>
  <c r="AX223" i="1"/>
  <c r="AW223" i="1" s="1"/>
  <c r="AV223" i="1"/>
  <c r="AU223" i="1"/>
  <c r="AS223" i="1" s="1"/>
  <c r="AE223" i="1" s="1"/>
  <c r="AT223" i="1"/>
  <c r="AL223" i="1"/>
  <c r="I223" i="1" s="1"/>
  <c r="H223" i="1" s="1"/>
  <c r="AG223" i="1"/>
  <c r="J223" i="1" s="1"/>
  <c r="AF223" i="1"/>
  <c r="Y223" i="1"/>
  <c r="X223" i="1"/>
  <c r="P223" i="1"/>
  <c r="K223" i="1"/>
  <c r="AY222" i="1"/>
  <c r="AX222" i="1"/>
  <c r="AV222" i="1"/>
  <c r="AW222" i="1" s="1"/>
  <c r="AU222" i="1"/>
  <c r="AS222" i="1" s="1"/>
  <c r="AL222" i="1"/>
  <c r="I222" i="1" s="1"/>
  <c r="H222" i="1" s="1"/>
  <c r="AA222" i="1" s="1"/>
  <c r="AG222" i="1"/>
  <c r="Y222" i="1"/>
  <c r="X222" i="1"/>
  <c r="W222" i="1" s="1"/>
  <c r="P222" i="1"/>
  <c r="J222" i="1"/>
  <c r="AY221" i="1"/>
  <c r="AX221" i="1"/>
  <c r="AV221" i="1"/>
  <c r="AU221" i="1"/>
  <c r="AS221" i="1" s="1"/>
  <c r="AT221" i="1" s="1"/>
  <c r="AL221" i="1"/>
  <c r="I221" i="1" s="1"/>
  <c r="H221" i="1" s="1"/>
  <c r="AG221" i="1"/>
  <c r="J221" i="1" s="1"/>
  <c r="Y221" i="1"/>
  <c r="X221" i="1"/>
  <c r="P221" i="1"/>
  <c r="AY220" i="1"/>
  <c r="AX220" i="1"/>
  <c r="AV220" i="1"/>
  <c r="S220" i="1" s="1"/>
  <c r="AU220" i="1"/>
  <c r="AS220" i="1"/>
  <c r="AL220" i="1"/>
  <c r="I220" i="1" s="1"/>
  <c r="H220" i="1" s="1"/>
  <c r="AG220" i="1"/>
  <c r="Y220" i="1"/>
  <c r="X220" i="1"/>
  <c r="W220" i="1"/>
  <c r="P220" i="1"/>
  <c r="J220" i="1"/>
  <c r="AY219" i="1"/>
  <c r="S219" i="1" s="1"/>
  <c r="AX219" i="1"/>
  <c r="AW219" i="1" s="1"/>
  <c r="AV219" i="1"/>
  <c r="AU219" i="1"/>
  <c r="AS219" i="1"/>
  <c r="K219" i="1" s="1"/>
  <c r="AL219" i="1"/>
  <c r="I219" i="1" s="1"/>
  <c r="H219" i="1" s="1"/>
  <c r="AA219" i="1" s="1"/>
  <c r="AG219" i="1"/>
  <c r="J219" i="1" s="1"/>
  <c r="Y219" i="1"/>
  <c r="X219" i="1"/>
  <c r="P219" i="1"/>
  <c r="AY218" i="1"/>
  <c r="AX218" i="1"/>
  <c r="AV218" i="1"/>
  <c r="AW218" i="1" s="1"/>
  <c r="AU218" i="1"/>
  <c r="AS218" i="1" s="1"/>
  <c r="AT218" i="1"/>
  <c r="AL218" i="1"/>
  <c r="I218" i="1" s="1"/>
  <c r="H218" i="1" s="1"/>
  <c r="AG218" i="1"/>
  <c r="J218" i="1" s="1"/>
  <c r="AA218" i="1"/>
  <c r="Y218" i="1"/>
  <c r="X218" i="1"/>
  <c r="W218" i="1"/>
  <c r="P218" i="1"/>
  <c r="AY217" i="1"/>
  <c r="AX217" i="1"/>
  <c r="AV217" i="1"/>
  <c r="AU217" i="1"/>
  <c r="AS217" i="1" s="1"/>
  <c r="AF217" i="1" s="1"/>
  <c r="AT217" i="1"/>
  <c r="AL217" i="1"/>
  <c r="AG217" i="1"/>
  <c r="J217" i="1" s="1"/>
  <c r="Y217" i="1"/>
  <c r="X217" i="1"/>
  <c r="P217" i="1"/>
  <c r="I217" i="1"/>
  <c r="H217" i="1" s="1"/>
  <c r="AY216" i="1"/>
  <c r="AX216" i="1"/>
  <c r="AV216" i="1"/>
  <c r="S216" i="1" s="1"/>
  <c r="AU216" i="1"/>
  <c r="AS216" i="1"/>
  <c r="AT216" i="1" s="1"/>
  <c r="AL216" i="1"/>
  <c r="I216" i="1" s="1"/>
  <c r="H216" i="1" s="1"/>
  <c r="AG216" i="1"/>
  <c r="J216" i="1" s="1"/>
  <c r="AF216" i="1"/>
  <c r="AE216" i="1"/>
  <c r="Y216" i="1"/>
  <c r="X216" i="1"/>
  <c r="W216" i="1" s="1"/>
  <c r="P216" i="1"/>
  <c r="N216" i="1"/>
  <c r="K216" i="1"/>
  <c r="AY215" i="1"/>
  <c r="S215" i="1" s="1"/>
  <c r="AX215" i="1"/>
  <c r="AV215" i="1"/>
  <c r="AU215" i="1"/>
  <c r="AS215" i="1"/>
  <c r="AL215" i="1"/>
  <c r="I215" i="1" s="1"/>
  <c r="H215" i="1" s="1"/>
  <c r="AG215" i="1"/>
  <c r="Y215" i="1"/>
  <c r="X215" i="1"/>
  <c r="P215" i="1"/>
  <c r="J215" i="1"/>
  <c r="AY214" i="1"/>
  <c r="S214" i="1" s="1"/>
  <c r="AX214" i="1"/>
  <c r="AV214" i="1"/>
  <c r="AU214" i="1"/>
  <c r="AS214" i="1"/>
  <c r="K214" i="1" s="1"/>
  <c r="AL214" i="1"/>
  <c r="I214" i="1" s="1"/>
  <c r="H214" i="1" s="1"/>
  <c r="AG214" i="1"/>
  <c r="Y214" i="1"/>
  <c r="X214" i="1"/>
  <c r="W214" i="1"/>
  <c r="P214" i="1"/>
  <c r="J214" i="1"/>
  <c r="AY213" i="1"/>
  <c r="AX213" i="1"/>
  <c r="AV213" i="1"/>
  <c r="AU213" i="1"/>
  <c r="AS213" i="1" s="1"/>
  <c r="AL213" i="1"/>
  <c r="AG213" i="1"/>
  <c r="Y213" i="1"/>
  <c r="X213" i="1"/>
  <c r="W213" i="1" s="1"/>
  <c r="P213" i="1"/>
  <c r="J213" i="1"/>
  <c r="I213" i="1"/>
  <c r="H213" i="1" s="1"/>
  <c r="AY212" i="1"/>
  <c r="AX212" i="1"/>
  <c r="AV212" i="1"/>
  <c r="S212" i="1" s="1"/>
  <c r="AU212" i="1"/>
  <c r="AS212" i="1" s="1"/>
  <c r="AL212" i="1"/>
  <c r="I212" i="1" s="1"/>
  <c r="H212" i="1" s="1"/>
  <c r="AG212" i="1"/>
  <c r="AE212" i="1"/>
  <c r="Y212" i="1"/>
  <c r="X212" i="1"/>
  <c r="W212" i="1"/>
  <c r="P212" i="1"/>
  <c r="J212" i="1"/>
  <c r="AY211" i="1"/>
  <c r="AX211" i="1"/>
  <c r="AV211" i="1"/>
  <c r="AW211" i="1" s="1"/>
  <c r="AU211" i="1"/>
  <c r="AS211" i="1" s="1"/>
  <c r="AT211" i="1"/>
  <c r="AL211" i="1"/>
  <c r="I211" i="1" s="1"/>
  <c r="H211" i="1" s="1"/>
  <c r="AA211" i="1" s="1"/>
  <c r="AG211" i="1"/>
  <c r="J211" i="1" s="1"/>
  <c r="Y211" i="1"/>
  <c r="X211" i="1"/>
  <c r="W211" i="1" s="1"/>
  <c r="P211" i="1"/>
  <c r="K211" i="1"/>
  <c r="AY210" i="1"/>
  <c r="S210" i="1" s="1"/>
  <c r="AX210" i="1"/>
  <c r="AV210" i="1"/>
  <c r="AW210" i="1" s="1"/>
  <c r="AU210" i="1"/>
  <c r="AS210" i="1"/>
  <c r="K210" i="1" s="1"/>
  <c r="AL210" i="1"/>
  <c r="I210" i="1" s="1"/>
  <c r="H210" i="1" s="1"/>
  <c r="AA210" i="1" s="1"/>
  <c r="AG210" i="1"/>
  <c r="J210" i="1" s="1"/>
  <c r="Y210" i="1"/>
  <c r="X210" i="1"/>
  <c r="W210" i="1" s="1"/>
  <c r="P210" i="1"/>
  <c r="AY209" i="1"/>
  <c r="AX209" i="1"/>
  <c r="AV209" i="1"/>
  <c r="AU209" i="1"/>
  <c r="AS209" i="1" s="1"/>
  <c r="AL209" i="1"/>
  <c r="I209" i="1" s="1"/>
  <c r="H209" i="1" s="1"/>
  <c r="AG209" i="1"/>
  <c r="J209" i="1" s="1"/>
  <c r="Y209" i="1"/>
  <c r="X209" i="1"/>
  <c r="W209" i="1" s="1"/>
  <c r="P209" i="1"/>
  <c r="N209" i="1"/>
  <c r="AY208" i="1"/>
  <c r="AX208" i="1"/>
  <c r="AV208" i="1"/>
  <c r="AU208" i="1"/>
  <c r="AS208" i="1"/>
  <c r="AT208" i="1" s="1"/>
  <c r="AL208" i="1"/>
  <c r="I208" i="1" s="1"/>
  <c r="AG208" i="1"/>
  <c r="Y208" i="1"/>
  <c r="X208" i="1"/>
  <c r="W208" i="1"/>
  <c r="P208" i="1"/>
  <c r="J208" i="1"/>
  <c r="H208" i="1"/>
  <c r="AY207" i="1"/>
  <c r="S207" i="1" s="1"/>
  <c r="T207" i="1" s="1"/>
  <c r="U207" i="1" s="1"/>
  <c r="AX207" i="1"/>
  <c r="AV207" i="1"/>
  <c r="AU207" i="1"/>
  <c r="AS207" i="1" s="1"/>
  <c r="AL207" i="1"/>
  <c r="I207" i="1" s="1"/>
  <c r="H207" i="1" s="1"/>
  <c r="AG207" i="1"/>
  <c r="J207" i="1" s="1"/>
  <c r="AF207" i="1"/>
  <c r="Y207" i="1"/>
  <c r="X207" i="1"/>
  <c r="P207" i="1"/>
  <c r="AY206" i="1"/>
  <c r="AX206" i="1"/>
  <c r="AV206" i="1"/>
  <c r="AW206" i="1" s="1"/>
  <c r="AU206" i="1"/>
  <c r="AS206" i="1"/>
  <c r="K206" i="1" s="1"/>
  <c r="AL206" i="1"/>
  <c r="I206" i="1" s="1"/>
  <c r="H206" i="1" s="1"/>
  <c r="AG206" i="1"/>
  <c r="J206" i="1" s="1"/>
  <c r="Y206" i="1"/>
  <c r="X206" i="1"/>
  <c r="W206" i="1" s="1"/>
  <c r="P206" i="1"/>
  <c r="N206" i="1"/>
  <c r="AY205" i="1"/>
  <c r="AX205" i="1"/>
  <c r="AV205" i="1"/>
  <c r="AU205" i="1"/>
  <c r="AS205" i="1" s="1"/>
  <c r="AF205" i="1" s="1"/>
  <c r="AT205" i="1"/>
  <c r="AL205" i="1"/>
  <c r="I205" i="1" s="1"/>
  <c r="H205" i="1" s="1"/>
  <c r="AG205" i="1"/>
  <c r="Y205" i="1"/>
  <c r="X205" i="1"/>
  <c r="P205" i="1"/>
  <c r="J205" i="1"/>
  <c r="AY204" i="1"/>
  <c r="AX204" i="1"/>
  <c r="AV204" i="1"/>
  <c r="AU204" i="1"/>
  <c r="AS204" i="1" s="1"/>
  <c r="AL204" i="1"/>
  <c r="I204" i="1" s="1"/>
  <c r="AG204" i="1"/>
  <c r="J204" i="1" s="1"/>
  <c r="Y204" i="1"/>
  <c r="X204" i="1"/>
  <c r="W204" i="1" s="1"/>
  <c r="P204" i="1"/>
  <c r="H204" i="1"/>
  <c r="AY203" i="1"/>
  <c r="S203" i="1" s="1"/>
  <c r="T203" i="1" s="1"/>
  <c r="U203" i="1" s="1"/>
  <c r="AX203" i="1"/>
  <c r="AV203" i="1"/>
  <c r="AU203" i="1"/>
  <c r="AS203" i="1"/>
  <c r="AE203" i="1" s="1"/>
  <c r="AL203" i="1"/>
  <c r="AG203" i="1"/>
  <c r="Y203" i="1"/>
  <c r="X203" i="1"/>
  <c r="P203" i="1"/>
  <c r="J203" i="1"/>
  <c r="I203" i="1"/>
  <c r="H203" i="1"/>
  <c r="AY202" i="1"/>
  <c r="AX202" i="1"/>
  <c r="AV202" i="1"/>
  <c r="AW202" i="1" s="1"/>
  <c r="AU202" i="1"/>
  <c r="AS202" i="1"/>
  <c r="N202" i="1" s="1"/>
  <c r="AL202" i="1"/>
  <c r="I202" i="1" s="1"/>
  <c r="H202" i="1" s="1"/>
  <c r="AG202" i="1"/>
  <c r="Y202" i="1"/>
  <c r="X202" i="1"/>
  <c r="W202" i="1" s="1"/>
  <c r="P202" i="1"/>
  <c r="J202" i="1"/>
  <c r="AY201" i="1"/>
  <c r="AX201" i="1"/>
  <c r="AV201" i="1"/>
  <c r="AU201" i="1"/>
  <c r="AS201" i="1" s="1"/>
  <c r="AT201" i="1"/>
  <c r="AL201" i="1"/>
  <c r="AG201" i="1"/>
  <c r="AF201" i="1"/>
  <c r="Y201" i="1"/>
  <c r="X201" i="1"/>
  <c r="W201" i="1" s="1"/>
  <c r="P201" i="1"/>
  <c r="J201" i="1"/>
  <c r="I201" i="1"/>
  <c r="H201" i="1" s="1"/>
  <c r="AY200" i="1"/>
  <c r="AX200" i="1"/>
  <c r="AV200" i="1"/>
  <c r="S200" i="1" s="1"/>
  <c r="AU200" i="1"/>
  <c r="AS200" i="1" s="1"/>
  <c r="AL200" i="1"/>
  <c r="I200" i="1" s="1"/>
  <c r="H200" i="1" s="1"/>
  <c r="AG200" i="1"/>
  <c r="J200" i="1" s="1"/>
  <c r="Y200" i="1"/>
  <c r="X200" i="1"/>
  <c r="W200" i="1"/>
  <c r="P200" i="1"/>
  <c r="AY199" i="1"/>
  <c r="S199" i="1" s="1"/>
  <c r="AX199" i="1"/>
  <c r="AV199" i="1"/>
  <c r="AU199" i="1"/>
  <c r="AS199" i="1"/>
  <c r="AL199" i="1"/>
  <c r="AG199" i="1"/>
  <c r="Y199" i="1"/>
  <c r="X199" i="1"/>
  <c r="P199" i="1"/>
  <c r="K199" i="1"/>
  <c r="J199" i="1"/>
  <c r="I199" i="1"/>
  <c r="H199" i="1" s="1"/>
  <c r="AY198" i="1"/>
  <c r="AX198" i="1"/>
  <c r="AV198" i="1"/>
  <c r="AU198" i="1"/>
  <c r="AS198" i="1"/>
  <c r="AL198" i="1"/>
  <c r="I198" i="1" s="1"/>
  <c r="H198" i="1" s="1"/>
  <c r="AA198" i="1" s="1"/>
  <c r="AG198" i="1"/>
  <c r="J198" i="1" s="1"/>
  <c r="Y198" i="1"/>
  <c r="X198" i="1"/>
  <c r="W198" i="1" s="1"/>
  <c r="P198" i="1"/>
  <c r="AY197" i="1"/>
  <c r="AX197" i="1"/>
  <c r="AV197" i="1"/>
  <c r="AU197" i="1"/>
  <c r="AS197" i="1" s="1"/>
  <c r="AL197" i="1"/>
  <c r="I197" i="1" s="1"/>
  <c r="H197" i="1" s="1"/>
  <c r="AG197" i="1"/>
  <c r="Y197" i="1"/>
  <c r="X197" i="1"/>
  <c r="W197" i="1" s="1"/>
  <c r="P197" i="1"/>
  <c r="J197" i="1"/>
  <c r="AY196" i="1"/>
  <c r="AX196" i="1"/>
  <c r="AV196" i="1"/>
  <c r="AU196" i="1"/>
  <c r="AS196" i="1" s="1"/>
  <c r="AL196" i="1"/>
  <c r="I196" i="1" s="1"/>
  <c r="H196" i="1" s="1"/>
  <c r="AG196" i="1"/>
  <c r="J196" i="1" s="1"/>
  <c r="AF196" i="1"/>
  <c r="AE196" i="1"/>
  <c r="Y196" i="1"/>
  <c r="X196" i="1"/>
  <c r="W196" i="1" s="1"/>
  <c r="P196" i="1"/>
  <c r="AY195" i="1"/>
  <c r="S195" i="1" s="1"/>
  <c r="AX195" i="1"/>
  <c r="AV195" i="1"/>
  <c r="AW195" i="1" s="1"/>
  <c r="AU195" i="1"/>
  <c r="AS195" i="1"/>
  <c r="K195" i="1" s="1"/>
  <c r="AL195" i="1"/>
  <c r="AG195" i="1"/>
  <c r="Y195" i="1"/>
  <c r="X195" i="1"/>
  <c r="W195" i="1" s="1"/>
  <c r="P195" i="1"/>
  <c r="J195" i="1"/>
  <c r="I195" i="1"/>
  <c r="H195" i="1" s="1"/>
  <c r="AY194" i="1"/>
  <c r="AX194" i="1"/>
  <c r="AV194" i="1"/>
  <c r="AU194" i="1"/>
  <c r="AS194" i="1"/>
  <c r="K194" i="1" s="1"/>
  <c r="AL194" i="1"/>
  <c r="I194" i="1" s="1"/>
  <c r="H194" i="1" s="1"/>
  <c r="AA194" i="1" s="1"/>
  <c r="AG194" i="1"/>
  <c r="Y194" i="1"/>
  <c r="X194" i="1"/>
  <c r="W194" i="1" s="1"/>
  <c r="P194" i="1"/>
  <c r="J194" i="1"/>
  <c r="AY193" i="1"/>
  <c r="AX193" i="1"/>
  <c r="AV193" i="1"/>
  <c r="AU193" i="1"/>
  <c r="AS193" i="1" s="1"/>
  <c r="AL193" i="1"/>
  <c r="I193" i="1" s="1"/>
  <c r="AG193" i="1"/>
  <c r="J193" i="1" s="1"/>
  <c r="Y193" i="1"/>
  <c r="X193" i="1"/>
  <c r="W193" i="1" s="1"/>
  <c r="P193" i="1"/>
  <c r="H193" i="1"/>
  <c r="AY192" i="1"/>
  <c r="AX192" i="1"/>
  <c r="AW192" i="1"/>
  <c r="AV192" i="1"/>
  <c r="AU192" i="1"/>
  <c r="AS192" i="1" s="1"/>
  <c r="AL192" i="1"/>
  <c r="I192" i="1" s="1"/>
  <c r="AG192" i="1"/>
  <c r="AF192" i="1"/>
  <c r="AE192" i="1"/>
  <c r="Y192" i="1"/>
  <c r="X192" i="1"/>
  <c r="W192" i="1" s="1"/>
  <c r="P192" i="1"/>
  <c r="J192" i="1"/>
  <c r="H192" i="1"/>
  <c r="AY191" i="1"/>
  <c r="AX191" i="1"/>
  <c r="AV191" i="1"/>
  <c r="AW191" i="1" s="1"/>
  <c r="AU191" i="1"/>
  <c r="AS191" i="1" s="1"/>
  <c r="AL191" i="1"/>
  <c r="AG191" i="1"/>
  <c r="Y191" i="1"/>
  <c r="X191" i="1"/>
  <c r="P191" i="1"/>
  <c r="J191" i="1"/>
  <c r="I191" i="1"/>
  <c r="H191" i="1" s="1"/>
  <c r="AY190" i="1"/>
  <c r="AX190" i="1"/>
  <c r="AV190" i="1"/>
  <c r="AW190" i="1" s="1"/>
  <c r="AU190" i="1"/>
  <c r="AS190" i="1"/>
  <c r="AL190" i="1"/>
  <c r="I190" i="1" s="1"/>
  <c r="H190" i="1" s="1"/>
  <c r="AG190" i="1"/>
  <c r="J190" i="1" s="1"/>
  <c r="Y190" i="1"/>
  <c r="X190" i="1"/>
  <c r="W190" i="1" s="1"/>
  <c r="P190" i="1"/>
  <c r="N190" i="1"/>
  <c r="AY189" i="1"/>
  <c r="AX189" i="1"/>
  <c r="AV189" i="1"/>
  <c r="AU189" i="1"/>
  <c r="AS189" i="1" s="1"/>
  <c r="AL189" i="1"/>
  <c r="I189" i="1" s="1"/>
  <c r="AG189" i="1"/>
  <c r="Y189" i="1"/>
  <c r="X189" i="1"/>
  <c r="W189" i="1" s="1"/>
  <c r="P189" i="1"/>
  <c r="J189" i="1"/>
  <c r="H189" i="1"/>
  <c r="AY188" i="1"/>
  <c r="AX188" i="1"/>
  <c r="AW188" i="1" s="1"/>
  <c r="AV188" i="1"/>
  <c r="AU188" i="1"/>
  <c r="AS188" i="1"/>
  <c r="AL188" i="1"/>
  <c r="I188" i="1" s="1"/>
  <c r="H188" i="1" s="1"/>
  <c r="AG188" i="1"/>
  <c r="J188" i="1" s="1"/>
  <c r="Y188" i="1"/>
  <c r="X188" i="1"/>
  <c r="W188" i="1" s="1"/>
  <c r="P188" i="1"/>
  <c r="N188" i="1"/>
  <c r="AY187" i="1"/>
  <c r="AX187" i="1"/>
  <c r="AV187" i="1"/>
  <c r="AU187" i="1"/>
  <c r="AS187" i="1"/>
  <c r="AL187" i="1"/>
  <c r="I187" i="1" s="1"/>
  <c r="H187" i="1" s="1"/>
  <c r="AA187" i="1" s="1"/>
  <c r="AG187" i="1"/>
  <c r="J187" i="1" s="1"/>
  <c r="Y187" i="1"/>
  <c r="X187" i="1"/>
  <c r="W187" i="1" s="1"/>
  <c r="P187" i="1"/>
  <c r="AY186" i="1"/>
  <c r="AX186" i="1"/>
  <c r="AV186" i="1"/>
  <c r="AU186" i="1"/>
  <c r="AS186" i="1"/>
  <c r="AL186" i="1"/>
  <c r="I186" i="1" s="1"/>
  <c r="H186" i="1" s="1"/>
  <c r="AG186" i="1"/>
  <c r="J186" i="1" s="1"/>
  <c r="AA186" i="1"/>
  <c r="Y186" i="1"/>
  <c r="X186" i="1"/>
  <c r="W186" i="1" s="1"/>
  <c r="P186" i="1"/>
  <c r="AY185" i="1"/>
  <c r="AX185" i="1"/>
  <c r="AV185" i="1"/>
  <c r="AU185" i="1"/>
  <c r="AS185" i="1" s="1"/>
  <c r="AL185" i="1"/>
  <c r="I185" i="1" s="1"/>
  <c r="H185" i="1" s="1"/>
  <c r="AG185" i="1"/>
  <c r="Y185" i="1"/>
  <c r="X185" i="1"/>
  <c r="W185" i="1" s="1"/>
  <c r="P185" i="1"/>
  <c r="J185" i="1"/>
  <c r="AY184" i="1"/>
  <c r="AX184" i="1"/>
  <c r="AV184" i="1"/>
  <c r="AU184" i="1"/>
  <c r="AS184" i="1" s="1"/>
  <c r="AL184" i="1"/>
  <c r="I184" i="1" s="1"/>
  <c r="H184" i="1" s="1"/>
  <c r="AG184" i="1"/>
  <c r="J184" i="1" s="1"/>
  <c r="AF184" i="1"/>
  <c r="Y184" i="1"/>
  <c r="X184" i="1"/>
  <c r="W184" i="1"/>
  <c r="P184" i="1"/>
  <c r="K184" i="1"/>
  <c r="AY183" i="1"/>
  <c r="AX183" i="1"/>
  <c r="AV183" i="1"/>
  <c r="AU183" i="1"/>
  <c r="AS183" i="1" s="1"/>
  <c r="AL183" i="1"/>
  <c r="I183" i="1" s="1"/>
  <c r="H183" i="1" s="1"/>
  <c r="AG183" i="1"/>
  <c r="Y183" i="1"/>
  <c r="X183" i="1"/>
  <c r="W183" i="1" s="1"/>
  <c r="P183" i="1"/>
  <c r="J183" i="1"/>
  <c r="AY182" i="1"/>
  <c r="AX182" i="1"/>
  <c r="AV182" i="1"/>
  <c r="AU182" i="1"/>
  <c r="AS182" i="1"/>
  <c r="AL182" i="1"/>
  <c r="I182" i="1" s="1"/>
  <c r="H182" i="1" s="1"/>
  <c r="AG182" i="1"/>
  <c r="Y182" i="1"/>
  <c r="X182" i="1"/>
  <c r="P182" i="1"/>
  <c r="J182" i="1"/>
  <c r="AY181" i="1"/>
  <c r="AX181" i="1"/>
  <c r="AV181" i="1"/>
  <c r="AU181" i="1"/>
  <c r="AS181" i="1" s="1"/>
  <c r="AL181" i="1"/>
  <c r="I181" i="1" s="1"/>
  <c r="AG181" i="1"/>
  <c r="AF181" i="1"/>
  <c r="Y181" i="1"/>
  <c r="X181" i="1"/>
  <c r="P181" i="1"/>
  <c r="J181" i="1"/>
  <c r="H181" i="1"/>
  <c r="AY180" i="1"/>
  <c r="AX180" i="1"/>
  <c r="AV180" i="1"/>
  <c r="S180" i="1" s="1"/>
  <c r="AU180" i="1"/>
  <c r="AS180" i="1" s="1"/>
  <c r="AL180" i="1"/>
  <c r="I180" i="1" s="1"/>
  <c r="H180" i="1" s="1"/>
  <c r="AG180" i="1"/>
  <c r="J180" i="1" s="1"/>
  <c r="Y180" i="1"/>
  <c r="X180" i="1"/>
  <c r="W180" i="1"/>
  <c r="P180" i="1"/>
  <c r="AY179" i="1"/>
  <c r="AX179" i="1"/>
  <c r="AV179" i="1"/>
  <c r="AU179" i="1"/>
  <c r="AS179" i="1" s="1"/>
  <c r="AL179" i="1"/>
  <c r="AG179" i="1"/>
  <c r="J179" i="1" s="1"/>
  <c r="Y179" i="1"/>
  <c r="X179" i="1"/>
  <c r="P179" i="1"/>
  <c r="I179" i="1"/>
  <c r="H179" i="1"/>
  <c r="AY178" i="1"/>
  <c r="AX178" i="1"/>
  <c r="AV178" i="1"/>
  <c r="AU178" i="1"/>
  <c r="AS178" i="1"/>
  <c r="N178" i="1" s="1"/>
  <c r="AL178" i="1"/>
  <c r="I178" i="1" s="1"/>
  <c r="H178" i="1" s="1"/>
  <c r="AA178" i="1" s="1"/>
  <c r="AG178" i="1"/>
  <c r="Y178" i="1"/>
  <c r="X178" i="1"/>
  <c r="W178" i="1" s="1"/>
  <c r="P178" i="1"/>
  <c r="K178" i="1"/>
  <c r="J178" i="1"/>
  <c r="AY177" i="1"/>
  <c r="AX177" i="1"/>
  <c r="AV177" i="1"/>
  <c r="AU177" i="1"/>
  <c r="AS177" i="1" s="1"/>
  <c r="AT177" i="1"/>
  <c r="AL177" i="1"/>
  <c r="I177" i="1" s="1"/>
  <c r="H177" i="1" s="1"/>
  <c r="AG177" i="1"/>
  <c r="J177" i="1" s="1"/>
  <c r="Y177" i="1"/>
  <c r="X177" i="1"/>
  <c r="W177" i="1" s="1"/>
  <c r="P177" i="1"/>
  <c r="AY176" i="1"/>
  <c r="AX176" i="1"/>
  <c r="AW176" i="1"/>
  <c r="AV176" i="1"/>
  <c r="AU176" i="1"/>
  <c r="AS176" i="1" s="1"/>
  <c r="AT176" i="1"/>
  <c r="AL176" i="1"/>
  <c r="I176" i="1" s="1"/>
  <c r="AG176" i="1"/>
  <c r="AF176" i="1"/>
  <c r="AE176" i="1"/>
  <c r="Y176" i="1"/>
  <c r="X176" i="1"/>
  <c r="P176" i="1"/>
  <c r="J176" i="1"/>
  <c r="H176" i="1"/>
  <c r="AY175" i="1"/>
  <c r="S175" i="1" s="1"/>
  <c r="AX175" i="1"/>
  <c r="AV175" i="1"/>
  <c r="AU175" i="1"/>
  <c r="AS175" i="1" s="1"/>
  <c r="AL175" i="1"/>
  <c r="AG175" i="1"/>
  <c r="J175" i="1" s="1"/>
  <c r="AF175" i="1"/>
  <c r="Y175" i="1"/>
  <c r="X175" i="1"/>
  <c r="P175" i="1"/>
  <c r="K175" i="1"/>
  <c r="I175" i="1"/>
  <c r="H175" i="1" s="1"/>
  <c r="AY174" i="1"/>
  <c r="AX174" i="1"/>
  <c r="AV174" i="1"/>
  <c r="AW174" i="1" s="1"/>
  <c r="AU174" i="1"/>
  <c r="AS174" i="1" s="1"/>
  <c r="AL174" i="1"/>
  <c r="I174" i="1" s="1"/>
  <c r="H174" i="1" s="1"/>
  <c r="AG174" i="1"/>
  <c r="Y174" i="1"/>
  <c r="X174" i="1"/>
  <c r="W174" i="1" s="1"/>
  <c r="P174" i="1"/>
  <c r="J174" i="1"/>
  <c r="AY173" i="1"/>
  <c r="AX173" i="1"/>
  <c r="AV173" i="1"/>
  <c r="AU173" i="1"/>
  <c r="AS173" i="1" s="1"/>
  <c r="AT173" i="1"/>
  <c r="AL173" i="1"/>
  <c r="I173" i="1" s="1"/>
  <c r="H173" i="1" s="1"/>
  <c r="AG173" i="1"/>
  <c r="J173" i="1" s="1"/>
  <c r="AF173" i="1"/>
  <c r="Y173" i="1"/>
  <c r="X173" i="1"/>
  <c r="P173" i="1"/>
  <c r="AY172" i="1"/>
  <c r="AX172" i="1"/>
  <c r="AV172" i="1"/>
  <c r="S172" i="1" s="1"/>
  <c r="AU172" i="1"/>
  <c r="AS172" i="1" s="1"/>
  <c r="AT172" i="1"/>
  <c r="AL172" i="1"/>
  <c r="I172" i="1" s="1"/>
  <c r="AG172" i="1"/>
  <c r="Y172" i="1"/>
  <c r="X172" i="1"/>
  <c r="W172" i="1" s="1"/>
  <c r="P172" i="1"/>
  <c r="J172" i="1"/>
  <c r="H172" i="1"/>
  <c r="AY171" i="1"/>
  <c r="AX171" i="1"/>
  <c r="AV171" i="1"/>
  <c r="AW171" i="1" s="1"/>
  <c r="AU171" i="1"/>
  <c r="AS171" i="1" s="1"/>
  <c r="AL171" i="1"/>
  <c r="I171" i="1" s="1"/>
  <c r="H171" i="1" s="1"/>
  <c r="AG171" i="1"/>
  <c r="J171" i="1" s="1"/>
  <c r="AF171" i="1"/>
  <c r="Y171" i="1"/>
  <c r="X171" i="1"/>
  <c r="P171" i="1"/>
  <c r="AY170" i="1"/>
  <c r="AX170" i="1"/>
  <c r="AV170" i="1"/>
  <c r="AU170" i="1"/>
  <c r="AS170" i="1"/>
  <c r="N170" i="1" s="1"/>
  <c r="AL170" i="1"/>
  <c r="I170" i="1" s="1"/>
  <c r="H170" i="1" s="1"/>
  <c r="AG170" i="1"/>
  <c r="J170" i="1" s="1"/>
  <c r="AA170" i="1"/>
  <c r="Y170" i="1"/>
  <c r="X170" i="1"/>
  <c r="W170" i="1" s="1"/>
  <c r="P170" i="1"/>
  <c r="K170" i="1"/>
  <c r="AY169" i="1"/>
  <c r="AX169" i="1"/>
  <c r="AV169" i="1"/>
  <c r="AU169" i="1"/>
  <c r="AS169" i="1" s="1"/>
  <c r="AT169" i="1" s="1"/>
  <c r="AL169" i="1"/>
  <c r="I169" i="1" s="1"/>
  <c r="H169" i="1" s="1"/>
  <c r="AG169" i="1"/>
  <c r="J169" i="1" s="1"/>
  <c r="Y169" i="1"/>
  <c r="X169" i="1"/>
  <c r="P169" i="1"/>
  <c r="AY168" i="1"/>
  <c r="AX168" i="1"/>
  <c r="AV168" i="1"/>
  <c r="AW168" i="1" s="1"/>
  <c r="AU168" i="1"/>
  <c r="AS168" i="1"/>
  <c r="AT168" i="1" s="1"/>
  <c r="AL168" i="1"/>
  <c r="I168" i="1" s="1"/>
  <c r="AG168" i="1"/>
  <c r="AF168" i="1"/>
  <c r="AE168" i="1"/>
  <c r="Y168" i="1"/>
  <c r="X168" i="1"/>
  <c r="P168" i="1"/>
  <c r="N168" i="1"/>
  <c r="K168" i="1"/>
  <c r="J168" i="1"/>
  <c r="H168" i="1"/>
  <c r="AY167" i="1"/>
  <c r="S167" i="1" s="1"/>
  <c r="AX167" i="1"/>
  <c r="AV167" i="1"/>
  <c r="AU167" i="1"/>
  <c r="AS167" i="1"/>
  <c r="AE167" i="1" s="1"/>
  <c r="AL167" i="1"/>
  <c r="AG167" i="1"/>
  <c r="J167" i="1" s="1"/>
  <c r="AF167" i="1"/>
  <c r="Y167" i="1"/>
  <c r="X167" i="1"/>
  <c r="P167" i="1"/>
  <c r="I167" i="1"/>
  <c r="H167" i="1" s="1"/>
  <c r="AY166" i="1"/>
  <c r="AX166" i="1"/>
  <c r="AV166" i="1"/>
  <c r="AW166" i="1" s="1"/>
  <c r="AU166" i="1"/>
  <c r="AS166" i="1"/>
  <c r="AL166" i="1"/>
  <c r="I166" i="1" s="1"/>
  <c r="H166" i="1" s="1"/>
  <c r="AG166" i="1"/>
  <c r="Y166" i="1"/>
  <c r="X166" i="1"/>
  <c r="W166" i="1" s="1"/>
  <c r="P166" i="1"/>
  <c r="K166" i="1"/>
  <c r="J166" i="1"/>
  <c r="AY165" i="1"/>
  <c r="AX165" i="1"/>
  <c r="AV165" i="1"/>
  <c r="AU165" i="1"/>
  <c r="AS165" i="1" s="1"/>
  <c r="AL165" i="1"/>
  <c r="I165" i="1" s="1"/>
  <c r="AG165" i="1"/>
  <c r="AF165" i="1"/>
  <c r="Y165" i="1"/>
  <c r="X165" i="1"/>
  <c r="P165" i="1"/>
  <c r="J165" i="1"/>
  <c r="H165" i="1"/>
  <c r="AY164" i="1"/>
  <c r="AX164" i="1"/>
  <c r="AW164" i="1"/>
  <c r="AV164" i="1"/>
  <c r="S164" i="1" s="1"/>
  <c r="AU164" i="1"/>
  <c r="AS164" i="1"/>
  <c r="AL164" i="1"/>
  <c r="I164" i="1" s="1"/>
  <c r="H164" i="1" s="1"/>
  <c r="AG164" i="1"/>
  <c r="AF164" i="1"/>
  <c r="AE164" i="1"/>
  <c r="Y164" i="1"/>
  <c r="X164" i="1"/>
  <c r="W164" i="1"/>
  <c r="P164" i="1"/>
  <c r="J164" i="1"/>
  <c r="AY163" i="1"/>
  <c r="AX163" i="1"/>
  <c r="AV163" i="1"/>
  <c r="AW163" i="1" s="1"/>
  <c r="AU163" i="1"/>
  <c r="AS163" i="1" s="1"/>
  <c r="AT163" i="1"/>
  <c r="AL163" i="1"/>
  <c r="AG163" i="1"/>
  <c r="J163" i="1" s="1"/>
  <c r="AF163" i="1"/>
  <c r="Y163" i="1"/>
  <c r="X163" i="1"/>
  <c r="P163" i="1"/>
  <c r="N163" i="1"/>
  <c r="I163" i="1"/>
  <c r="H163" i="1" s="1"/>
  <c r="AY162" i="1"/>
  <c r="AX162" i="1"/>
  <c r="AV162" i="1"/>
  <c r="AW162" i="1" s="1"/>
  <c r="AU162" i="1"/>
  <c r="AS162" i="1"/>
  <c r="K162" i="1" s="1"/>
  <c r="AL162" i="1"/>
  <c r="I162" i="1" s="1"/>
  <c r="H162" i="1" s="1"/>
  <c r="AG162" i="1"/>
  <c r="AA162" i="1"/>
  <c r="Y162" i="1"/>
  <c r="X162" i="1"/>
  <c r="W162" i="1" s="1"/>
  <c r="S162" i="1"/>
  <c r="P162" i="1"/>
  <c r="N162" i="1"/>
  <c r="J162" i="1"/>
  <c r="AY161" i="1"/>
  <c r="AX161" i="1"/>
  <c r="AV161" i="1"/>
  <c r="AU161" i="1"/>
  <c r="AS161" i="1" s="1"/>
  <c r="N161" i="1" s="1"/>
  <c r="AT161" i="1"/>
  <c r="AL161" i="1"/>
  <c r="I161" i="1" s="1"/>
  <c r="H161" i="1" s="1"/>
  <c r="AG161" i="1"/>
  <c r="Y161" i="1"/>
  <c r="X161" i="1"/>
  <c r="W161" i="1" s="1"/>
  <c r="P161" i="1"/>
  <c r="J161" i="1"/>
  <c r="AY160" i="1"/>
  <c r="AX160" i="1"/>
  <c r="AV160" i="1"/>
  <c r="AU160" i="1"/>
  <c r="AS160" i="1"/>
  <c r="AT160" i="1" s="1"/>
  <c r="AL160" i="1"/>
  <c r="I160" i="1" s="1"/>
  <c r="H160" i="1" s="1"/>
  <c r="AG160" i="1"/>
  <c r="AF160" i="1"/>
  <c r="AE160" i="1"/>
  <c r="Y160" i="1"/>
  <c r="X160" i="1"/>
  <c r="W160" i="1"/>
  <c r="P160" i="1"/>
  <c r="N160" i="1"/>
  <c r="K160" i="1"/>
  <c r="J160" i="1"/>
  <c r="AY159" i="1"/>
  <c r="S159" i="1" s="1"/>
  <c r="AX159" i="1"/>
  <c r="AV159" i="1"/>
  <c r="AU159" i="1"/>
  <c r="AS159" i="1"/>
  <c r="AL159" i="1"/>
  <c r="I159" i="1" s="1"/>
  <c r="H159" i="1" s="1"/>
  <c r="AG159" i="1"/>
  <c r="J159" i="1" s="1"/>
  <c r="AF159" i="1"/>
  <c r="Y159" i="1"/>
  <c r="X159" i="1"/>
  <c r="P159" i="1"/>
  <c r="K159" i="1"/>
  <c r="AY158" i="1"/>
  <c r="AX158" i="1"/>
  <c r="AV158" i="1"/>
  <c r="AW158" i="1" s="1"/>
  <c r="AU158" i="1"/>
  <c r="AS158" i="1" s="1"/>
  <c r="AT158" i="1"/>
  <c r="AL158" i="1"/>
  <c r="I158" i="1" s="1"/>
  <c r="H158" i="1" s="1"/>
  <c r="AA158" i="1" s="1"/>
  <c r="AG158" i="1"/>
  <c r="AF158" i="1"/>
  <c r="Y158" i="1"/>
  <c r="X158" i="1"/>
  <c r="W158" i="1" s="1"/>
  <c r="P158" i="1"/>
  <c r="N158" i="1"/>
  <c r="J158" i="1"/>
  <c r="AY157" i="1"/>
  <c r="AX157" i="1"/>
  <c r="AW157" i="1"/>
  <c r="AV157" i="1"/>
  <c r="AU157" i="1"/>
  <c r="AS157" i="1" s="1"/>
  <c r="AL157" i="1"/>
  <c r="I157" i="1" s="1"/>
  <c r="H157" i="1" s="1"/>
  <c r="AG157" i="1"/>
  <c r="J157" i="1" s="1"/>
  <c r="Y157" i="1"/>
  <c r="W157" i="1" s="1"/>
  <c r="X157" i="1"/>
  <c r="P157" i="1"/>
  <c r="AY156" i="1"/>
  <c r="AX156" i="1"/>
  <c r="AV156" i="1"/>
  <c r="AW156" i="1" s="1"/>
  <c r="AU156" i="1"/>
  <c r="AS156" i="1" s="1"/>
  <c r="AT156" i="1"/>
  <c r="AL156" i="1"/>
  <c r="I156" i="1" s="1"/>
  <c r="H156" i="1" s="1"/>
  <c r="AA156" i="1" s="1"/>
  <c r="AG156" i="1"/>
  <c r="J156" i="1" s="1"/>
  <c r="Y156" i="1"/>
  <c r="X156" i="1"/>
  <c r="W156" i="1" s="1"/>
  <c r="P156" i="1"/>
  <c r="AY155" i="1"/>
  <c r="AX155" i="1"/>
  <c r="AV155" i="1"/>
  <c r="AU155" i="1"/>
  <c r="AS155" i="1" s="1"/>
  <c r="AE155" i="1" s="1"/>
  <c r="AL155" i="1"/>
  <c r="I155" i="1" s="1"/>
  <c r="H155" i="1" s="1"/>
  <c r="AA155" i="1" s="1"/>
  <c r="AG155" i="1"/>
  <c r="J155" i="1" s="1"/>
  <c r="Y155" i="1"/>
  <c r="X155" i="1"/>
  <c r="P155" i="1"/>
  <c r="N155" i="1"/>
  <c r="AY154" i="1"/>
  <c r="AX154" i="1"/>
  <c r="AV154" i="1"/>
  <c r="AW154" i="1" s="1"/>
  <c r="AU154" i="1"/>
  <c r="AS154" i="1" s="1"/>
  <c r="N154" i="1" s="1"/>
  <c r="AT154" i="1"/>
  <c r="AL154" i="1"/>
  <c r="I154" i="1" s="1"/>
  <c r="H154" i="1" s="1"/>
  <c r="AG154" i="1"/>
  <c r="J154" i="1" s="1"/>
  <c r="Y154" i="1"/>
  <c r="X154" i="1"/>
  <c r="P154" i="1"/>
  <c r="AY153" i="1"/>
  <c r="AX153" i="1"/>
  <c r="AV153" i="1"/>
  <c r="S153" i="1" s="1"/>
  <c r="AU153" i="1"/>
  <c r="AS153" i="1" s="1"/>
  <c r="AL153" i="1"/>
  <c r="I153" i="1" s="1"/>
  <c r="AG153" i="1"/>
  <c r="Y153" i="1"/>
  <c r="X153" i="1"/>
  <c r="W153" i="1"/>
  <c r="P153" i="1"/>
  <c r="J153" i="1"/>
  <c r="H153" i="1"/>
  <c r="AY152" i="1"/>
  <c r="AX152" i="1"/>
  <c r="AV152" i="1"/>
  <c r="S152" i="1" s="1"/>
  <c r="AU152" i="1"/>
  <c r="AS152" i="1"/>
  <c r="AL152" i="1"/>
  <c r="I152" i="1" s="1"/>
  <c r="H152" i="1" s="1"/>
  <c r="AA152" i="1" s="1"/>
  <c r="AG152" i="1"/>
  <c r="J152" i="1" s="1"/>
  <c r="Y152" i="1"/>
  <c r="X152" i="1"/>
  <c r="W152" i="1" s="1"/>
  <c r="P152" i="1"/>
  <c r="AY151" i="1"/>
  <c r="AX151" i="1"/>
  <c r="AV151" i="1"/>
  <c r="AU151" i="1"/>
  <c r="AS151" i="1" s="1"/>
  <c r="K151" i="1" s="1"/>
  <c r="AL151" i="1"/>
  <c r="I151" i="1" s="1"/>
  <c r="H151" i="1" s="1"/>
  <c r="AG151" i="1"/>
  <c r="J151" i="1" s="1"/>
  <c r="AA151" i="1"/>
  <c r="Y151" i="1"/>
  <c r="X151" i="1"/>
  <c r="W151" i="1" s="1"/>
  <c r="P151" i="1"/>
  <c r="AY150" i="1"/>
  <c r="AX150" i="1"/>
  <c r="AV150" i="1"/>
  <c r="AU150" i="1"/>
  <c r="AS150" i="1" s="1"/>
  <c r="AL150" i="1"/>
  <c r="I150" i="1" s="1"/>
  <c r="H150" i="1" s="1"/>
  <c r="AG150" i="1"/>
  <c r="J150" i="1" s="1"/>
  <c r="Y150" i="1"/>
  <c r="X150" i="1"/>
  <c r="P150" i="1"/>
  <c r="AY149" i="1"/>
  <c r="AX149" i="1"/>
  <c r="AV149" i="1"/>
  <c r="S149" i="1" s="1"/>
  <c r="AU149" i="1"/>
  <c r="AS149" i="1"/>
  <c r="AT149" i="1" s="1"/>
  <c r="AL149" i="1"/>
  <c r="I149" i="1" s="1"/>
  <c r="AG149" i="1"/>
  <c r="AF149" i="1"/>
  <c r="AE149" i="1"/>
  <c r="Y149" i="1"/>
  <c r="X149" i="1"/>
  <c r="P149" i="1"/>
  <c r="N149" i="1"/>
  <c r="K149" i="1"/>
  <c r="J149" i="1"/>
  <c r="H149" i="1"/>
  <c r="AY148" i="1"/>
  <c r="AX148" i="1"/>
  <c r="AV148" i="1"/>
  <c r="AU148" i="1"/>
  <c r="AS148" i="1" s="1"/>
  <c r="AT148" i="1"/>
  <c r="AL148" i="1"/>
  <c r="I148" i="1" s="1"/>
  <c r="H148" i="1" s="1"/>
  <c r="AA148" i="1" s="1"/>
  <c r="AG148" i="1"/>
  <c r="J148" i="1" s="1"/>
  <c r="Y148" i="1"/>
  <c r="X148" i="1"/>
  <c r="P148" i="1"/>
  <c r="AY147" i="1"/>
  <c r="AX147" i="1"/>
  <c r="AV147" i="1"/>
  <c r="AW147" i="1" s="1"/>
  <c r="AU147" i="1"/>
  <c r="AS147" i="1"/>
  <c r="K147" i="1" s="1"/>
  <c r="AL147" i="1"/>
  <c r="I147" i="1" s="1"/>
  <c r="H147" i="1" s="1"/>
  <c r="AG147" i="1"/>
  <c r="AA147" i="1"/>
  <c r="Y147" i="1"/>
  <c r="X147" i="1"/>
  <c r="W147" i="1" s="1"/>
  <c r="P147" i="1"/>
  <c r="J147" i="1"/>
  <c r="AY146" i="1"/>
  <c r="AX146" i="1"/>
  <c r="AV146" i="1"/>
  <c r="AU146" i="1"/>
  <c r="AS146" i="1" s="1"/>
  <c r="AL146" i="1"/>
  <c r="I146" i="1" s="1"/>
  <c r="AG146" i="1"/>
  <c r="J146" i="1" s="1"/>
  <c r="AF146" i="1"/>
  <c r="Y146" i="1"/>
  <c r="X146" i="1"/>
  <c r="P146" i="1"/>
  <c r="N146" i="1"/>
  <c r="H146" i="1"/>
  <c r="AY145" i="1"/>
  <c r="AX145" i="1"/>
  <c r="AV145" i="1"/>
  <c r="AU145" i="1"/>
  <c r="AS145" i="1" s="1"/>
  <c r="AL145" i="1"/>
  <c r="I145" i="1" s="1"/>
  <c r="AG145" i="1"/>
  <c r="Y145" i="1"/>
  <c r="X145" i="1"/>
  <c r="W145" i="1"/>
  <c r="P145" i="1"/>
  <c r="J145" i="1"/>
  <c r="H145" i="1"/>
  <c r="AY144" i="1"/>
  <c r="AX144" i="1"/>
  <c r="AV144" i="1"/>
  <c r="AU144" i="1"/>
  <c r="AS144" i="1" s="1"/>
  <c r="AT144" i="1" s="1"/>
  <c r="AL144" i="1"/>
  <c r="I144" i="1" s="1"/>
  <c r="AG144" i="1"/>
  <c r="J144" i="1" s="1"/>
  <c r="Y144" i="1"/>
  <c r="X144" i="1"/>
  <c r="W144" i="1" s="1"/>
  <c r="P144" i="1"/>
  <c r="H144" i="1"/>
  <c r="AY143" i="1"/>
  <c r="AX143" i="1"/>
  <c r="AV143" i="1"/>
  <c r="AW143" i="1" s="1"/>
  <c r="AU143" i="1"/>
  <c r="AS143" i="1" s="1"/>
  <c r="K143" i="1" s="1"/>
  <c r="AL143" i="1"/>
  <c r="I143" i="1" s="1"/>
  <c r="H143" i="1" s="1"/>
  <c r="AG143" i="1"/>
  <c r="Y143" i="1"/>
  <c r="X143" i="1"/>
  <c r="P143" i="1"/>
  <c r="J143" i="1"/>
  <c r="AY142" i="1"/>
  <c r="AX142" i="1"/>
  <c r="AV142" i="1"/>
  <c r="AU142" i="1"/>
  <c r="AS142" i="1" s="1"/>
  <c r="AT142" i="1"/>
  <c r="AL142" i="1"/>
  <c r="I142" i="1" s="1"/>
  <c r="H142" i="1" s="1"/>
  <c r="AG142" i="1"/>
  <c r="J142" i="1" s="1"/>
  <c r="AF142" i="1"/>
  <c r="Y142" i="1"/>
  <c r="X142" i="1"/>
  <c r="W142" i="1" s="1"/>
  <c r="P142" i="1"/>
  <c r="N142" i="1"/>
  <c r="AY141" i="1"/>
  <c r="AX141" i="1"/>
  <c r="AV141" i="1"/>
  <c r="AU141" i="1"/>
  <c r="AS141" i="1" s="1"/>
  <c r="AT141" i="1" s="1"/>
  <c r="AL141" i="1"/>
  <c r="I141" i="1" s="1"/>
  <c r="AG141" i="1"/>
  <c r="AF141" i="1"/>
  <c r="AE141" i="1"/>
  <c r="Y141" i="1"/>
  <c r="X141" i="1"/>
  <c r="P141" i="1"/>
  <c r="N141" i="1"/>
  <c r="K141" i="1"/>
  <c r="J141" i="1"/>
  <c r="H141" i="1"/>
  <c r="AY140" i="1"/>
  <c r="AX140" i="1"/>
  <c r="AV140" i="1"/>
  <c r="AU140" i="1"/>
  <c r="AS140" i="1" s="1"/>
  <c r="AT140" i="1"/>
  <c r="AL140" i="1"/>
  <c r="I140" i="1" s="1"/>
  <c r="AG140" i="1"/>
  <c r="J140" i="1" s="1"/>
  <c r="Y140" i="1"/>
  <c r="X140" i="1"/>
  <c r="W140" i="1" s="1"/>
  <c r="P140" i="1"/>
  <c r="H140" i="1"/>
  <c r="AY139" i="1"/>
  <c r="AX139" i="1"/>
  <c r="AV139" i="1"/>
  <c r="AW139" i="1" s="1"/>
  <c r="AU139" i="1"/>
  <c r="AS139" i="1" s="1"/>
  <c r="K139" i="1" s="1"/>
  <c r="AT139" i="1"/>
  <c r="AL139" i="1"/>
  <c r="I139" i="1" s="1"/>
  <c r="H139" i="1" s="1"/>
  <c r="AG139" i="1"/>
  <c r="J139" i="1" s="1"/>
  <c r="Y139" i="1"/>
  <c r="X139" i="1"/>
  <c r="P139" i="1"/>
  <c r="AY138" i="1"/>
  <c r="AX138" i="1"/>
  <c r="AV138" i="1"/>
  <c r="AU138" i="1"/>
  <c r="AS138" i="1" s="1"/>
  <c r="AL138" i="1"/>
  <c r="I138" i="1" s="1"/>
  <c r="H138" i="1" s="1"/>
  <c r="AG138" i="1"/>
  <c r="Y138" i="1"/>
  <c r="X138" i="1"/>
  <c r="W138" i="1" s="1"/>
  <c r="P138" i="1"/>
  <c r="J138" i="1"/>
  <c r="AY137" i="1"/>
  <c r="AX137" i="1"/>
  <c r="AV137" i="1"/>
  <c r="AU137" i="1"/>
  <c r="AS137" i="1"/>
  <c r="AT137" i="1" s="1"/>
  <c r="AL137" i="1"/>
  <c r="I137" i="1" s="1"/>
  <c r="H137" i="1" s="1"/>
  <c r="AG137" i="1"/>
  <c r="J137" i="1" s="1"/>
  <c r="Y137" i="1"/>
  <c r="X137" i="1"/>
  <c r="W137" i="1"/>
  <c r="P137" i="1"/>
  <c r="AY136" i="1"/>
  <c r="AX136" i="1"/>
  <c r="AV136" i="1"/>
  <c r="AU136" i="1"/>
  <c r="AS136" i="1" s="1"/>
  <c r="AT136" i="1" s="1"/>
  <c r="AL136" i="1"/>
  <c r="I136" i="1" s="1"/>
  <c r="H136" i="1" s="1"/>
  <c r="AG136" i="1"/>
  <c r="J136" i="1" s="1"/>
  <c r="Y136" i="1"/>
  <c r="X136" i="1"/>
  <c r="P136" i="1"/>
  <c r="AY135" i="1"/>
  <c r="AX135" i="1"/>
  <c r="AV135" i="1"/>
  <c r="AU135" i="1"/>
  <c r="AS135" i="1" s="1"/>
  <c r="AL135" i="1"/>
  <c r="I135" i="1" s="1"/>
  <c r="H135" i="1" s="1"/>
  <c r="AG135" i="1"/>
  <c r="J135" i="1" s="1"/>
  <c r="Y135" i="1"/>
  <c r="X135" i="1"/>
  <c r="W135" i="1" s="1"/>
  <c r="P135" i="1"/>
  <c r="N135" i="1"/>
  <c r="AY134" i="1"/>
  <c r="AX134" i="1"/>
  <c r="AV134" i="1"/>
  <c r="AU134" i="1"/>
  <c r="AS134" i="1" s="1"/>
  <c r="AT134" i="1" s="1"/>
  <c r="AL134" i="1"/>
  <c r="I134" i="1" s="1"/>
  <c r="H134" i="1" s="1"/>
  <c r="AG134" i="1"/>
  <c r="Y134" i="1"/>
  <c r="X134" i="1"/>
  <c r="W134" i="1" s="1"/>
  <c r="P134" i="1"/>
  <c r="J134" i="1"/>
  <c r="AY133" i="1"/>
  <c r="AX133" i="1"/>
  <c r="AV133" i="1"/>
  <c r="AU133" i="1"/>
  <c r="AT133" i="1"/>
  <c r="AS133" i="1"/>
  <c r="AL133" i="1"/>
  <c r="I133" i="1" s="1"/>
  <c r="H133" i="1" s="1"/>
  <c r="AG133" i="1"/>
  <c r="J133" i="1" s="1"/>
  <c r="Y133" i="1"/>
  <c r="X133" i="1"/>
  <c r="W133" i="1" s="1"/>
  <c r="P133" i="1"/>
  <c r="N133" i="1"/>
  <c r="K133" i="1"/>
  <c r="AY132" i="1"/>
  <c r="AX132" i="1"/>
  <c r="AV132" i="1"/>
  <c r="AU132" i="1"/>
  <c r="AS132" i="1" s="1"/>
  <c r="AF132" i="1" s="1"/>
  <c r="AT132" i="1"/>
  <c r="AL132" i="1"/>
  <c r="I132" i="1" s="1"/>
  <c r="H132" i="1" s="1"/>
  <c r="AA132" i="1" s="1"/>
  <c r="AG132" i="1"/>
  <c r="J132" i="1" s="1"/>
  <c r="Y132" i="1"/>
  <c r="X132" i="1"/>
  <c r="P132" i="1"/>
  <c r="AY131" i="1"/>
  <c r="AX131" i="1"/>
  <c r="AV131" i="1"/>
  <c r="AU131" i="1"/>
  <c r="AS131" i="1"/>
  <c r="AE131" i="1" s="1"/>
  <c r="AL131" i="1"/>
  <c r="I131" i="1" s="1"/>
  <c r="H131" i="1" s="1"/>
  <c r="AA131" i="1" s="1"/>
  <c r="AG131" i="1"/>
  <c r="J131" i="1" s="1"/>
  <c r="AF131" i="1"/>
  <c r="Y131" i="1"/>
  <c r="X131" i="1"/>
  <c r="W131" i="1" s="1"/>
  <c r="P131" i="1"/>
  <c r="AY130" i="1"/>
  <c r="AX130" i="1"/>
  <c r="AV130" i="1"/>
  <c r="AU130" i="1"/>
  <c r="AS130" i="1" s="1"/>
  <c r="AT130" i="1" s="1"/>
  <c r="AL130" i="1"/>
  <c r="I130" i="1" s="1"/>
  <c r="AG130" i="1"/>
  <c r="Y130" i="1"/>
  <c r="X130" i="1"/>
  <c r="W130" i="1" s="1"/>
  <c r="P130" i="1"/>
  <c r="J130" i="1"/>
  <c r="H130" i="1"/>
  <c r="AY129" i="1"/>
  <c r="AX129" i="1"/>
  <c r="AV129" i="1"/>
  <c r="S129" i="1" s="1"/>
  <c r="AU129" i="1"/>
  <c r="AS129" i="1" s="1"/>
  <c r="AE129" i="1" s="1"/>
  <c r="AT129" i="1"/>
  <c r="AL129" i="1"/>
  <c r="I129" i="1" s="1"/>
  <c r="AG129" i="1"/>
  <c r="Y129" i="1"/>
  <c r="X129" i="1"/>
  <c r="W129" i="1"/>
  <c r="P129" i="1"/>
  <c r="J129" i="1"/>
  <c r="H129" i="1"/>
  <c r="AY128" i="1"/>
  <c r="AX128" i="1"/>
  <c r="AV128" i="1"/>
  <c r="AU128" i="1"/>
  <c r="AS128" i="1" s="1"/>
  <c r="AF128" i="1" s="1"/>
  <c r="AL128" i="1"/>
  <c r="AG128" i="1"/>
  <c r="J128" i="1" s="1"/>
  <c r="Y128" i="1"/>
  <c r="X128" i="1"/>
  <c r="P128" i="1"/>
  <c r="I128" i="1"/>
  <c r="H128" i="1" s="1"/>
  <c r="AY127" i="1"/>
  <c r="AX127" i="1"/>
  <c r="AV127" i="1"/>
  <c r="AW127" i="1" s="1"/>
  <c r="AU127" i="1"/>
  <c r="AS127" i="1"/>
  <c r="AF127" i="1" s="1"/>
  <c r="AL127" i="1"/>
  <c r="I127" i="1" s="1"/>
  <c r="H127" i="1" s="1"/>
  <c r="AG127" i="1"/>
  <c r="Y127" i="1"/>
  <c r="X127" i="1"/>
  <c r="W127" i="1" s="1"/>
  <c r="P127" i="1"/>
  <c r="J127" i="1"/>
  <c r="AY126" i="1"/>
  <c r="AX126" i="1"/>
  <c r="AV126" i="1"/>
  <c r="AU126" i="1"/>
  <c r="AS126" i="1" s="1"/>
  <c r="AL126" i="1"/>
  <c r="AG126" i="1"/>
  <c r="Y126" i="1"/>
  <c r="X126" i="1"/>
  <c r="P126" i="1"/>
  <c r="J126" i="1"/>
  <c r="I126" i="1"/>
  <c r="H126" i="1" s="1"/>
  <c r="AY125" i="1"/>
  <c r="AX125" i="1"/>
  <c r="AV125" i="1"/>
  <c r="AW125" i="1" s="1"/>
  <c r="AU125" i="1"/>
  <c r="AS125" i="1"/>
  <c r="K125" i="1" s="1"/>
  <c r="AL125" i="1"/>
  <c r="I125" i="1" s="1"/>
  <c r="H125" i="1" s="1"/>
  <c r="AG125" i="1"/>
  <c r="Y125" i="1"/>
  <c r="X125" i="1"/>
  <c r="W125" i="1" s="1"/>
  <c r="S125" i="1"/>
  <c r="P125" i="1"/>
  <c r="J125" i="1"/>
  <c r="AY124" i="1"/>
  <c r="AX124" i="1"/>
  <c r="AV124" i="1"/>
  <c r="AU124" i="1"/>
  <c r="AS124" i="1" s="1"/>
  <c r="AT124" i="1"/>
  <c r="AL124" i="1"/>
  <c r="I124" i="1" s="1"/>
  <c r="H124" i="1" s="1"/>
  <c r="AG124" i="1"/>
  <c r="J124" i="1" s="1"/>
  <c r="AF124" i="1"/>
  <c r="Y124" i="1"/>
  <c r="X124" i="1"/>
  <c r="W124" i="1" s="1"/>
  <c r="P124" i="1"/>
  <c r="N124" i="1"/>
  <c r="AY123" i="1"/>
  <c r="AX123" i="1"/>
  <c r="AV123" i="1"/>
  <c r="AU123" i="1"/>
  <c r="AS123" i="1"/>
  <c r="AT123" i="1" s="1"/>
  <c r="AL123" i="1"/>
  <c r="I123" i="1" s="1"/>
  <c r="AG123" i="1"/>
  <c r="AF123" i="1"/>
  <c r="AE123" i="1"/>
  <c r="Y123" i="1"/>
  <c r="X123" i="1"/>
  <c r="W123" i="1"/>
  <c r="P123" i="1"/>
  <c r="N123" i="1"/>
  <c r="K123" i="1"/>
  <c r="J123" i="1"/>
  <c r="H123" i="1"/>
  <c r="AY122" i="1"/>
  <c r="AX122" i="1"/>
  <c r="AV122" i="1"/>
  <c r="AW122" i="1" s="1"/>
  <c r="AU122" i="1"/>
  <c r="AS122" i="1"/>
  <c r="AL122" i="1"/>
  <c r="I122" i="1" s="1"/>
  <c r="H122" i="1" s="1"/>
  <c r="AG122" i="1"/>
  <c r="J122" i="1" s="1"/>
  <c r="Y122" i="1"/>
  <c r="X122" i="1"/>
  <c r="P122" i="1"/>
  <c r="AY121" i="1"/>
  <c r="S121" i="1" s="1"/>
  <c r="AX121" i="1"/>
  <c r="AV121" i="1"/>
  <c r="AU121" i="1"/>
  <c r="AT121" i="1"/>
  <c r="AS121" i="1"/>
  <c r="AL121" i="1"/>
  <c r="I121" i="1" s="1"/>
  <c r="H121" i="1" s="1"/>
  <c r="AG121" i="1"/>
  <c r="J121" i="1" s="1"/>
  <c r="AA121" i="1"/>
  <c r="Y121" i="1"/>
  <c r="X121" i="1"/>
  <c r="P121" i="1"/>
  <c r="K121" i="1"/>
  <c r="AY120" i="1"/>
  <c r="AX120" i="1"/>
  <c r="AV120" i="1"/>
  <c r="AU120" i="1"/>
  <c r="AS120" i="1" s="1"/>
  <c r="AT120" i="1"/>
  <c r="AL120" i="1"/>
  <c r="I120" i="1" s="1"/>
  <c r="H120" i="1" s="1"/>
  <c r="AG120" i="1"/>
  <c r="J120" i="1" s="1"/>
  <c r="Y120" i="1"/>
  <c r="X120" i="1"/>
  <c r="W120" i="1" s="1"/>
  <c r="P120" i="1"/>
  <c r="N120" i="1"/>
  <c r="AY119" i="1"/>
  <c r="AX119" i="1"/>
  <c r="AV119" i="1"/>
  <c r="S119" i="1" s="1"/>
  <c r="AU119" i="1"/>
  <c r="AS119" i="1" s="1"/>
  <c r="AL119" i="1"/>
  <c r="I119" i="1" s="1"/>
  <c r="H119" i="1" s="1"/>
  <c r="AG119" i="1"/>
  <c r="AF119" i="1"/>
  <c r="AE119" i="1"/>
  <c r="Y119" i="1"/>
  <c r="X119" i="1"/>
  <c r="W119" i="1" s="1"/>
  <c r="P119" i="1"/>
  <c r="J119" i="1"/>
  <c r="AY118" i="1"/>
  <c r="AX118" i="1"/>
  <c r="AV118" i="1"/>
  <c r="AW118" i="1" s="1"/>
  <c r="AU118" i="1"/>
  <c r="AS118" i="1" s="1"/>
  <c r="K118" i="1" s="1"/>
  <c r="AL118" i="1"/>
  <c r="I118" i="1" s="1"/>
  <c r="H118" i="1" s="1"/>
  <c r="AA118" i="1" s="1"/>
  <c r="AG118" i="1"/>
  <c r="J118" i="1" s="1"/>
  <c r="Y118" i="1"/>
  <c r="X118" i="1"/>
  <c r="W118" i="1" s="1"/>
  <c r="P118" i="1"/>
  <c r="AY117" i="1"/>
  <c r="AX117" i="1"/>
  <c r="AV117" i="1"/>
  <c r="AU117" i="1"/>
  <c r="AS117" i="1"/>
  <c r="K117" i="1" s="1"/>
  <c r="AL117" i="1"/>
  <c r="I117" i="1" s="1"/>
  <c r="H117" i="1" s="1"/>
  <c r="AG117" i="1"/>
  <c r="J117" i="1" s="1"/>
  <c r="AA117" i="1"/>
  <c r="Y117" i="1"/>
  <c r="X117" i="1"/>
  <c r="W117" i="1" s="1"/>
  <c r="P117" i="1"/>
  <c r="AY116" i="1"/>
  <c r="AX116" i="1"/>
  <c r="AV116" i="1"/>
  <c r="AU116" i="1"/>
  <c r="AS116" i="1" s="1"/>
  <c r="AL116" i="1"/>
  <c r="I116" i="1" s="1"/>
  <c r="AG116" i="1"/>
  <c r="Y116" i="1"/>
  <c r="X116" i="1"/>
  <c r="W116" i="1" s="1"/>
  <c r="P116" i="1"/>
  <c r="J116" i="1"/>
  <c r="H116" i="1"/>
  <c r="AY115" i="1"/>
  <c r="AX115" i="1"/>
  <c r="AV115" i="1"/>
  <c r="S115" i="1" s="1"/>
  <c r="AU115" i="1"/>
  <c r="AS115" i="1"/>
  <c r="AL115" i="1"/>
  <c r="I115" i="1" s="1"/>
  <c r="H115" i="1" s="1"/>
  <c r="AG115" i="1"/>
  <c r="J115" i="1" s="1"/>
  <c r="Y115" i="1"/>
  <c r="W115" i="1" s="1"/>
  <c r="X115" i="1"/>
  <c r="P115" i="1"/>
  <c r="AY114" i="1"/>
  <c r="AX114" i="1"/>
  <c r="AV114" i="1"/>
  <c r="AU114" i="1"/>
  <c r="AS114" i="1"/>
  <c r="AE114" i="1" s="1"/>
  <c r="AL114" i="1"/>
  <c r="AG114" i="1"/>
  <c r="AF114" i="1"/>
  <c r="Y114" i="1"/>
  <c r="X114" i="1"/>
  <c r="W114" i="1" s="1"/>
  <c r="P114" i="1"/>
  <c r="J114" i="1"/>
  <c r="I114" i="1"/>
  <c r="H114" i="1"/>
  <c r="AY113" i="1"/>
  <c r="AX113" i="1"/>
  <c r="AV113" i="1"/>
  <c r="AW113" i="1" s="1"/>
  <c r="AU113" i="1"/>
  <c r="AS113" i="1"/>
  <c r="N113" i="1" s="1"/>
  <c r="AL113" i="1"/>
  <c r="I113" i="1" s="1"/>
  <c r="H113" i="1" s="1"/>
  <c r="AG113" i="1"/>
  <c r="Y113" i="1"/>
  <c r="X113" i="1"/>
  <c r="W113" i="1" s="1"/>
  <c r="P113" i="1"/>
  <c r="K113" i="1"/>
  <c r="J113" i="1"/>
  <c r="AY112" i="1"/>
  <c r="AX112" i="1"/>
  <c r="AV112" i="1"/>
  <c r="AU112" i="1"/>
  <c r="AS112" i="1" s="1"/>
  <c r="AT112" i="1"/>
  <c r="AL112" i="1"/>
  <c r="I112" i="1" s="1"/>
  <c r="H112" i="1" s="1"/>
  <c r="AG112" i="1"/>
  <c r="J112" i="1" s="1"/>
  <c r="AF112" i="1"/>
  <c r="Y112" i="1"/>
  <c r="X112" i="1"/>
  <c r="W112" i="1" s="1"/>
  <c r="P112" i="1"/>
  <c r="AY111" i="1"/>
  <c r="AX111" i="1"/>
  <c r="AW111" i="1"/>
  <c r="AV111" i="1"/>
  <c r="AU111" i="1"/>
  <c r="AS111" i="1" s="1"/>
  <c r="AL111" i="1"/>
  <c r="I111" i="1" s="1"/>
  <c r="AG111" i="1"/>
  <c r="J111" i="1" s="1"/>
  <c r="AF111" i="1"/>
  <c r="AE111" i="1"/>
  <c r="Y111" i="1"/>
  <c r="X111" i="1"/>
  <c r="W111" i="1" s="1"/>
  <c r="P111" i="1"/>
  <c r="K111" i="1"/>
  <c r="H111" i="1"/>
  <c r="AY110" i="1"/>
  <c r="S110" i="1" s="1"/>
  <c r="AX110" i="1"/>
  <c r="AV110" i="1"/>
  <c r="AW110" i="1" s="1"/>
  <c r="AU110" i="1"/>
  <c r="AS110" i="1"/>
  <c r="AL110" i="1"/>
  <c r="I110" i="1" s="1"/>
  <c r="H110" i="1" s="1"/>
  <c r="AG110" i="1"/>
  <c r="J110" i="1" s="1"/>
  <c r="AF110" i="1"/>
  <c r="Y110" i="1"/>
  <c r="X110" i="1"/>
  <c r="P110" i="1"/>
  <c r="AY109" i="1"/>
  <c r="AX109" i="1"/>
  <c r="AV109" i="1"/>
  <c r="AW109" i="1" s="1"/>
  <c r="AU109" i="1"/>
  <c r="AS109" i="1"/>
  <c r="N109" i="1" s="1"/>
  <c r="AL109" i="1"/>
  <c r="I109" i="1" s="1"/>
  <c r="H109" i="1" s="1"/>
  <c r="AG109" i="1"/>
  <c r="AA109" i="1"/>
  <c r="Y109" i="1"/>
  <c r="X109" i="1"/>
  <c r="W109" i="1" s="1"/>
  <c r="P109" i="1"/>
  <c r="K109" i="1"/>
  <c r="J109" i="1"/>
  <c r="AY108" i="1"/>
  <c r="AX108" i="1"/>
  <c r="AV108" i="1"/>
  <c r="AU108" i="1"/>
  <c r="AS108" i="1" s="1"/>
  <c r="AF108" i="1" s="1"/>
  <c r="AT108" i="1"/>
  <c r="AL108" i="1"/>
  <c r="I108" i="1" s="1"/>
  <c r="H108" i="1" s="1"/>
  <c r="AG108" i="1"/>
  <c r="J108" i="1" s="1"/>
  <c r="Y108" i="1"/>
  <c r="X108" i="1"/>
  <c r="W108" i="1" s="1"/>
  <c r="P108" i="1"/>
  <c r="AY107" i="1"/>
  <c r="AX107" i="1"/>
  <c r="AV107" i="1"/>
  <c r="S107" i="1" s="1"/>
  <c r="AU107" i="1"/>
  <c r="AS107" i="1" s="1"/>
  <c r="AF107" i="1" s="1"/>
  <c r="AL107" i="1"/>
  <c r="I107" i="1" s="1"/>
  <c r="H107" i="1" s="1"/>
  <c r="AG107" i="1"/>
  <c r="Y107" i="1"/>
  <c r="X107" i="1"/>
  <c r="W107" i="1" s="1"/>
  <c r="P107" i="1"/>
  <c r="K107" i="1"/>
  <c r="J107" i="1"/>
  <c r="AY106" i="1"/>
  <c r="S106" i="1" s="1"/>
  <c r="AX106" i="1"/>
  <c r="AV106" i="1"/>
  <c r="AU106" i="1"/>
  <c r="AS106" i="1"/>
  <c r="N106" i="1" s="1"/>
  <c r="AL106" i="1"/>
  <c r="I106" i="1" s="1"/>
  <c r="H106" i="1" s="1"/>
  <c r="AG106" i="1"/>
  <c r="J106" i="1" s="1"/>
  <c r="Y106" i="1"/>
  <c r="X106" i="1"/>
  <c r="P106" i="1"/>
  <c r="AY105" i="1"/>
  <c r="S105" i="1" s="1"/>
  <c r="AX105" i="1"/>
  <c r="AV105" i="1"/>
  <c r="AU105" i="1"/>
  <c r="AS105" i="1" s="1"/>
  <c r="AL105" i="1"/>
  <c r="I105" i="1" s="1"/>
  <c r="H105" i="1" s="1"/>
  <c r="AA105" i="1" s="1"/>
  <c r="AG105" i="1"/>
  <c r="J105" i="1" s="1"/>
  <c r="Y105" i="1"/>
  <c r="X105" i="1"/>
  <c r="W105" i="1" s="1"/>
  <c r="P105" i="1"/>
  <c r="AY104" i="1"/>
  <c r="AX104" i="1"/>
  <c r="AV104" i="1"/>
  <c r="AU104" i="1"/>
  <c r="AS104" i="1" s="1"/>
  <c r="AF104" i="1" s="1"/>
  <c r="AT104" i="1"/>
  <c r="AL104" i="1"/>
  <c r="I104" i="1" s="1"/>
  <c r="AG104" i="1"/>
  <c r="Y104" i="1"/>
  <c r="X104" i="1"/>
  <c r="W104" i="1" s="1"/>
  <c r="P104" i="1"/>
  <c r="J104" i="1"/>
  <c r="H104" i="1"/>
  <c r="AY103" i="1"/>
  <c r="AX103" i="1"/>
  <c r="AV103" i="1"/>
  <c r="S103" i="1" s="1"/>
  <c r="AU103" i="1"/>
  <c r="AS103" i="1"/>
  <c r="AT103" i="1" s="1"/>
  <c r="AL103" i="1"/>
  <c r="I103" i="1" s="1"/>
  <c r="AG103" i="1"/>
  <c r="AE103" i="1"/>
  <c r="Y103" i="1"/>
  <c r="X103" i="1"/>
  <c r="W103" i="1"/>
  <c r="P103" i="1"/>
  <c r="J103" i="1"/>
  <c r="H103" i="1"/>
  <c r="AY102" i="1"/>
  <c r="S102" i="1" s="1"/>
  <c r="AX102" i="1"/>
  <c r="AV102" i="1"/>
  <c r="AW102" i="1" s="1"/>
  <c r="AU102" i="1"/>
  <c r="AS102" i="1" s="1"/>
  <c r="AT102" i="1"/>
  <c r="AL102" i="1"/>
  <c r="I102" i="1" s="1"/>
  <c r="H102" i="1" s="1"/>
  <c r="AG102" i="1"/>
  <c r="J102" i="1" s="1"/>
  <c r="AF102" i="1"/>
  <c r="Y102" i="1"/>
  <c r="X102" i="1"/>
  <c r="P102" i="1"/>
  <c r="N102" i="1"/>
  <c r="AY101" i="1"/>
  <c r="AX101" i="1"/>
  <c r="AV101" i="1"/>
  <c r="AW101" i="1" s="1"/>
  <c r="AU101" i="1"/>
  <c r="AS101" i="1" s="1"/>
  <c r="K101" i="1" s="1"/>
  <c r="AT101" i="1"/>
  <c r="AL101" i="1"/>
  <c r="I101" i="1" s="1"/>
  <c r="H101" i="1" s="1"/>
  <c r="AA101" i="1" s="1"/>
  <c r="AG101" i="1"/>
  <c r="Y101" i="1"/>
  <c r="X101" i="1"/>
  <c r="W101" i="1" s="1"/>
  <c r="P101" i="1"/>
  <c r="J101" i="1"/>
  <c r="AY100" i="1"/>
  <c r="AX100" i="1"/>
  <c r="AV100" i="1"/>
  <c r="AU100" i="1"/>
  <c r="AS100" i="1" s="1"/>
  <c r="N100" i="1" s="1"/>
  <c r="AT100" i="1"/>
  <c r="AL100" i="1"/>
  <c r="I100" i="1" s="1"/>
  <c r="H100" i="1" s="1"/>
  <c r="AG100" i="1"/>
  <c r="J100" i="1" s="1"/>
  <c r="Y100" i="1"/>
  <c r="X100" i="1"/>
  <c r="P100" i="1"/>
  <c r="AY99" i="1"/>
  <c r="AX99" i="1"/>
  <c r="AV99" i="1"/>
  <c r="S99" i="1" s="1"/>
  <c r="AU99" i="1"/>
  <c r="AS99" i="1" s="1"/>
  <c r="AL99" i="1"/>
  <c r="I99" i="1" s="1"/>
  <c r="AG99" i="1"/>
  <c r="AF99" i="1"/>
  <c r="Y99" i="1"/>
  <c r="X99" i="1"/>
  <c r="W99" i="1"/>
  <c r="P99" i="1"/>
  <c r="K99" i="1"/>
  <c r="J99" i="1"/>
  <c r="H99" i="1"/>
  <c r="AY98" i="1"/>
  <c r="AX98" i="1"/>
  <c r="AV98" i="1"/>
  <c r="AW98" i="1" s="1"/>
  <c r="AU98" i="1"/>
  <c r="AS98" i="1"/>
  <c r="AL98" i="1"/>
  <c r="I98" i="1" s="1"/>
  <c r="H98" i="1" s="1"/>
  <c r="AG98" i="1"/>
  <c r="J98" i="1" s="1"/>
  <c r="AF98" i="1"/>
  <c r="Y98" i="1"/>
  <c r="X98" i="1"/>
  <c r="P98" i="1"/>
  <c r="AY97" i="1"/>
  <c r="AX97" i="1"/>
  <c r="AV97" i="1"/>
  <c r="AW97" i="1" s="1"/>
  <c r="AU97" i="1"/>
  <c r="AS97" i="1" s="1"/>
  <c r="AL97" i="1"/>
  <c r="I97" i="1" s="1"/>
  <c r="H97" i="1" s="1"/>
  <c r="AG97" i="1"/>
  <c r="J97" i="1" s="1"/>
  <c r="Y97" i="1"/>
  <c r="X97" i="1"/>
  <c r="W97" i="1" s="1"/>
  <c r="P97" i="1"/>
  <c r="K97" i="1"/>
  <c r="AY96" i="1"/>
  <c r="AX96" i="1"/>
  <c r="AV96" i="1"/>
  <c r="AU96" i="1"/>
  <c r="AS96" i="1" s="1"/>
  <c r="AT96" i="1" s="1"/>
  <c r="AL96" i="1"/>
  <c r="I96" i="1" s="1"/>
  <c r="AG96" i="1"/>
  <c r="J96" i="1" s="1"/>
  <c r="Y96" i="1"/>
  <c r="X96" i="1"/>
  <c r="W96" i="1" s="1"/>
  <c r="P96" i="1"/>
  <c r="H96" i="1"/>
  <c r="AY95" i="1"/>
  <c r="AX95" i="1"/>
  <c r="AV95" i="1"/>
  <c r="AU95" i="1"/>
  <c r="AS95" i="1" s="1"/>
  <c r="N95" i="1" s="1"/>
  <c r="AT95" i="1"/>
  <c r="AL95" i="1"/>
  <c r="I95" i="1" s="1"/>
  <c r="AG95" i="1"/>
  <c r="J95" i="1" s="1"/>
  <c r="AF95" i="1"/>
  <c r="AE95" i="1"/>
  <c r="Y95" i="1"/>
  <c r="X95" i="1"/>
  <c r="W95" i="1"/>
  <c r="P95" i="1"/>
  <c r="K95" i="1"/>
  <c r="H95" i="1"/>
  <c r="AY94" i="1"/>
  <c r="S94" i="1" s="1"/>
  <c r="AX94" i="1"/>
  <c r="AV94" i="1"/>
  <c r="AW94" i="1" s="1"/>
  <c r="AU94" i="1"/>
  <c r="AS94" i="1"/>
  <c r="AL94" i="1"/>
  <c r="I94" i="1" s="1"/>
  <c r="H94" i="1" s="1"/>
  <c r="AG94" i="1"/>
  <c r="J94" i="1" s="1"/>
  <c r="AF94" i="1"/>
  <c r="Y94" i="1"/>
  <c r="X94" i="1"/>
  <c r="P94" i="1"/>
  <c r="AY93" i="1"/>
  <c r="AX93" i="1"/>
  <c r="AV93" i="1"/>
  <c r="AW93" i="1" s="1"/>
  <c r="AU93" i="1"/>
  <c r="AS93" i="1"/>
  <c r="AL93" i="1"/>
  <c r="I93" i="1" s="1"/>
  <c r="H93" i="1" s="1"/>
  <c r="AG93" i="1"/>
  <c r="J93" i="1" s="1"/>
  <c r="AA93" i="1"/>
  <c r="Y93" i="1"/>
  <c r="X93" i="1"/>
  <c r="W93" i="1" s="1"/>
  <c r="S93" i="1"/>
  <c r="P93" i="1"/>
  <c r="K93" i="1"/>
  <c r="AY92" i="1"/>
  <c r="AX92" i="1"/>
  <c r="AV92" i="1"/>
  <c r="AU92" i="1"/>
  <c r="AS92" i="1" s="1"/>
  <c r="N92" i="1" s="1"/>
  <c r="AT92" i="1"/>
  <c r="AL92" i="1"/>
  <c r="I92" i="1" s="1"/>
  <c r="H92" i="1" s="1"/>
  <c r="AG92" i="1"/>
  <c r="J92" i="1" s="1"/>
  <c r="Y92" i="1"/>
  <c r="X92" i="1"/>
  <c r="W92" i="1" s="1"/>
  <c r="P92" i="1"/>
  <c r="AY91" i="1"/>
  <c r="AX91" i="1"/>
  <c r="AV91" i="1"/>
  <c r="AU91" i="1"/>
  <c r="AS91" i="1"/>
  <c r="AT91" i="1" s="1"/>
  <c r="AL91" i="1"/>
  <c r="I91" i="1" s="1"/>
  <c r="AG91" i="1"/>
  <c r="AF91" i="1"/>
  <c r="AE91" i="1"/>
  <c r="Y91" i="1"/>
  <c r="X91" i="1"/>
  <c r="W91" i="1"/>
  <c r="P91" i="1"/>
  <c r="N91" i="1"/>
  <c r="K91" i="1"/>
  <c r="J91" i="1"/>
  <c r="H91" i="1"/>
  <c r="AY90" i="1"/>
  <c r="AX90" i="1"/>
  <c r="AV90" i="1"/>
  <c r="AW90" i="1" s="1"/>
  <c r="AU90" i="1"/>
  <c r="AS90" i="1"/>
  <c r="N90" i="1" s="1"/>
  <c r="AL90" i="1"/>
  <c r="I90" i="1" s="1"/>
  <c r="H90" i="1" s="1"/>
  <c r="AA90" i="1" s="1"/>
  <c r="AG90" i="1"/>
  <c r="J90" i="1" s="1"/>
  <c r="Y90" i="1"/>
  <c r="X90" i="1"/>
  <c r="W90" i="1" s="1"/>
  <c r="P90" i="1"/>
  <c r="AY89" i="1"/>
  <c r="S89" i="1" s="1"/>
  <c r="T89" i="1" s="1"/>
  <c r="U89" i="1" s="1"/>
  <c r="AB89" i="1" s="1"/>
  <c r="AX89" i="1"/>
  <c r="AV89" i="1"/>
  <c r="AU89" i="1"/>
  <c r="AS89" i="1"/>
  <c r="AL89" i="1"/>
  <c r="I89" i="1" s="1"/>
  <c r="H89" i="1" s="1"/>
  <c r="AG89" i="1"/>
  <c r="J89" i="1" s="1"/>
  <c r="Y89" i="1"/>
  <c r="X89" i="1"/>
  <c r="W89" i="1" s="1"/>
  <c r="P89" i="1"/>
  <c r="K89" i="1"/>
  <c r="AY88" i="1"/>
  <c r="AX88" i="1"/>
  <c r="AV88" i="1"/>
  <c r="AU88" i="1"/>
  <c r="AS88" i="1" s="1"/>
  <c r="AT88" i="1" s="1"/>
  <c r="AL88" i="1"/>
  <c r="I88" i="1" s="1"/>
  <c r="AG88" i="1"/>
  <c r="J88" i="1" s="1"/>
  <c r="AF88" i="1"/>
  <c r="Y88" i="1"/>
  <c r="X88" i="1"/>
  <c r="W88" i="1" s="1"/>
  <c r="P88" i="1"/>
  <c r="H88" i="1"/>
  <c r="AY87" i="1"/>
  <c r="AX87" i="1"/>
  <c r="AV87" i="1"/>
  <c r="AU87" i="1"/>
  <c r="AS87" i="1" s="1"/>
  <c r="AL87" i="1"/>
  <c r="I87" i="1" s="1"/>
  <c r="AG87" i="1"/>
  <c r="Y87" i="1"/>
  <c r="X87" i="1"/>
  <c r="W87" i="1" s="1"/>
  <c r="P87" i="1"/>
  <c r="J87" i="1"/>
  <c r="H87" i="1"/>
  <c r="AY86" i="1"/>
  <c r="AX86" i="1"/>
  <c r="AV86" i="1"/>
  <c r="AW86" i="1" s="1"/>
  <c r="AU86" i="1"/>
  <c r="AS86" i="1"/>
  <c r="K86" i="1" s="1"/>
  <c r="AL86" i="1"/>
  <c r="I86" i="1" s="1"/>
  <c r="H86" i="1" s="1"/>
  <c r="AA86" i="1" s="1"/>
  <c r="AG86" i="1"/>
  <c r="J86" i="1" s="1"/>
  <c r="AF86" i="1"/>
  <c r="Y86" i="1"/>
  <c r="X86" i="1"/>
  <c r="P86" i="1"/>
  <c r="AY85" i="1"/>
  <c r="AX85" i="1"/>
  <c r="AV85" i="1"/>
  <c r="AW85" i="1" s="1"/>
  <c r="AU85" i="1"/>
  <c r="AS85" i="1" s="1"/>
  <c r="AL85" i="1"/>
  <c r="I85" i="1" s="1"/>
  <c r="H85" i="1" s="1"/>
  <c r="AG85" i="1"/>
  <c r="Y85" i="1"/>
  <c r="X85" i="1"/>
  <c r="W85" i="1" s="1"/>
  <c r="P85" i="1"/>
  <c r="J85" i="1"/>
  <c r="AY84" i="1"/>
  <c r="AX84" i="1"/>
  <c r="AV84" i="1"/>
  <c r="AU84" i="1"/>
  <c r="AS84" i="1" s="1"/>
  <c r="N84" i="1" s="1"/>
  <c r="AT84" i="1"/>
  <c r="AL84" i="1"/>
  <c r="I84" i="1" s="1"/>
  <c r="AG84" i="1"/>
  <c r="AF84" i="1"/>
  <c r="Y84" i="1"/>
  <c r="X84" i="1"/>
  <c r="W84" i="1" s="1"/>
  <c r="P84" i="1"/>
  <c r="J84" i="1"/>
  <c r="H84" i="1"/>
  <c r="AY83" i="1"/>
  <c r="AX83" i="1"/>
  <c r="AV83" i="1"/>
  <c r="S83" i="1" s="1"/>
  <c r="AU83" i="1"/>
  <c r="AS83" i="1"/>
  <c r="AL83" i="1"/>
  <c r="I83" i="1" s="1"/>
  <c r="H83" i="1" s="1"/>
  <c r="AG83" i="1"/>
  <c r="AE83" i="1"/>
  <c r="Y83" i="1"/>
  <c r="W83" i="1" s="1"/>
  <c r="X83" i="1"/>
  <c r="P83" i="1"/>
  <c r="J83" i="1"/>
  <c r="AY82" i="1"/>
  <c r="AX82" i="1"/>
  <c r="AV82" i="1"/>
  <c r="AU82" i="1"/>
  <c r="AS82" i="1"/>
  <c r="AE82" i="1" s="1"/>
  <c r="AL82" i="1"/>
  <c r="I82" i="1" s="1"/>
  <c r="H82" i="1" s="1"/>
  <c r="AA82" i="1" s="1"/>
  <c r="AG82" i="1"/>
  <c r="J82" i="1" s="1"/>
  <c r="AF82" i="1"/>
  <c r="Y82" i="1"/>
  <c r="X82" i="1"/>
  <c r="W82" i="1" s="1"/>
  <c r="P82" i="1"/>
  <c r="K82" i="1"/>
  <c r="AY81" i="1"/>
  <c r="AX81" i="1"/>
  <c r="AV81" i="1"/>
  <c r="S81" i="1" s="1"/>
  <c r="T81" i="1" s="1"/>
  <c r="U81" i="1" s="1"/>
  <c r="AU81" i="1"/>
  <c r="AS81" i="1"/>
  <c r="AL81" i="1"/>
  <c r="I81" i="1" s="1"/>
  <c r="AG81" i="1"/>
  <c r="Y81" i="1"/>
  <c r="X81" i="1"/>
  <c r="W81" i="1" s="1"/>
  <c r="P81" i="1"/>
  <c r="J81" i="1"/>
  <c r="H81" i="1"/>
  <c r="AY80" i="1"/>
  <c r="AX80" i="1"/>
  <c r="AV80" i="1"/>
  <c r="AU80" i="1"/>
  <c r="AS80" i="1" s="1"/>
  <c r="N80" i="1" s="1"/>
  <c r="AT80" i="1"/>
  <c r="AL80" i="1"/>
  <c r="I80" i="1" s="1"/>
  <c r="H80" i="1" s="1"/>
  <c r="AG80" i="1"/>
  <c r="J80" i="1" s="1"/>
  <c r="AF80" i="1"/>
  <c r="Y80" i="1"/>
  <c r="X80" i="1"/>
  <c r="P80" i="1"/>
  <c r="AY79" i="1"/>
  <c r="AX79" i="1"/>
  <c r="AW79" i="1" s="1"/>
  <c r="AV79" i="1"/>
  <c r="AU79" i="1"/>
  <c r="AS79" i="1" s="1"/>
  <c r="K79" i="1" s="1"/>
  <c r="AL79" i="1"/>
  <c r="I79" i="1" s="1"/>
  <c r="H79" i="1" s="1"/>
  <c r="AG79" i="1"/>
  <c r="J79" i="1" s="1"/>
  <c r="AF79" i="1"/>
  <c r="Y79" i="1"/>
  <c r="X79" i="1"/>
  <c r="W79" i="1" s="1"/>
  <c r="P79" i="1"/>
  <c r="N79" i="1"/>
  <c r="AY78" i="1"/>
  <c r="AX78" i="1"/>
  <c r="AV78" i="1"/>
  <c r="S78" i="1" s="1"/>
  <c r="AU78" i="1"/>
  <c r="AS78" i="1" s="1"/>
  <c r="AL78" i="1"/>
  <c r="AG78" i="1"/>
  <c r="J78" i="1" s="1"/>
  <c r="Y78" i="1"/>
  <c r="X78" i="1"/>
  <c r="P78" i="1"/>
  <c r="I78" i="1"/>
  <c r="H78" i="1" s="1"/>
  <c r="AY77" i="1"/>
  <c r="AX77" i="1"/>
  <c r="AV77" i="1"/>
  <c r="AU77" i="1"/>
  <c r="AS77" i="1"/>
  <c r="AL77" i="1"/>
  <c r="I77" i="1" s="1"/>
  <c r="H77" i="1" s="1"/>
  <c r="AG77" i="1"/>
  <c r="Y77" i="1"/>
  <c r="X77" i="1"/>
  <c r="W77" i="1" s="1"/>
  <c r="P77" i="1"/>
  <c r="J77" i="1"/>
  <c r="AY76" i="1"/>
  <c r="AX76" i="1"/>
  <c r="AV76" i="1"/>
  <c r="AU76" i="1"/>
  <c r="AS76" i="1" s="1"/>
  <c r="N76" i="1" s="1"/>
  <c r="AL76" i="1"/>
  <c r="I76" i="1" s="1"/>
  <c r="H76" i="1" s="1"/>
  <c r="AG76" i="1"/>
  <c r="J76" i="1" s="1"/>
  <c r="Y76" i="1"/>
  <c r="X76" i="1"/>
  <c r="W76" i="1"/>
  <c r="P76" i="1"/>
  <c r="AY75" i="1"/>
  <c r="AX75" i="1"/>
  <c r="AV75" i="1"/>
  <c r="AW75" i="1" s="1"/>
  <c r="AU75" i="1"/>
  <c r="AS75" i="1"/>
  <c r="AL75" i="1"/>
  <c r="AG75" i="1"/>
  <c r="J75" i="1" s="1"/>
  <c r="Y75" i="1"/>
  <c r="X75" i="1"/>
  <c r="W75" i="1"/>
  <c r="P75" i="1"/>
  <c r="I75" i="1"/>
  <c r="H75" i="1"/>
  <c r="AY74" i="1"/>
  <c r="AX74" i="1"/>
  <c r="AV74" i="1"/>
  <c r="AW74" i="1" s="1"/>
  <c r="AU74" i="1"/>
  <c r="AS74" i="1"/>
  <c r="AF74" i="1" s="1"/>
  <c r="AL74" i="1"/>
  <c r="I74" i="1" s="1"/>
  <c r="H74" i="1" s="1"/>
  <c r="AG74" i="1"/>
  <c r="J74" i="1" s="1"/>
  <c r="Y74" i="1"/>
  <c r="X74" i="1"/>
  <c r="P74" i="1"/>
  <c r="AY73" i="1"/>
  <c r="AX73" i="1"/>
  <c r="AV73" i="1"/>
  <c r="AW73" i="1" s="1"/>
  <c r="AU73" i="1"/>
  <c r="AS73" i="1" s="1"/>
  <c r="AL73" i="1"/>
  <c r="AG73" i="1"/>
  <c r="J73" i="1" s="1"/>
  <c r="AA73" i="1"/>
  <c r="Y73" i="1"/>
  <c r="W73" i="1" s="1"/>
  <c r="X73" i="1"/>
  <c r="S73" i="1"/>
  <c r="T73" i="1" s="1"/>
  <c r="U73" i="1" s="1"/>
  <c r="P73" i="1"/>
  <c r="I73" i="1"/>
  <c r="H73" i="1"/>
  <c r="AY72" i="1"/>
  <c r="AX72" i="1"/>
  <c r="AV72" i="1"/>
  <c r="AU72" i="1"/>
  <c r="AS72" i="1" s="1"/>
  <c r="N72" i="1" s="1"/>
  <c r="AL72" i="1"/>
  <c r="I72" i="1" s="1"/>
  <c r="H72" i="1" s="1"/>
  <c r="AG72" i="1"/>
  <c r="J72" i="1" s="1"/>
  <c r="Y72" i="1"/>
  <c r="X72" i="1"/>
  <c r="W72" i="1"/>
  <c r="P72" i="1"/>
  <c r="AY71" i="1"/>
  <c r="S71" i="1" s="1"/>
  <c r="AX71" i="1"/>
  <c r="AW71" i="1"/>
  <c r="AV71" i="1"/>
  <c r="AU71" i="1"/>
  <c r="AS71" i="1"/>
  <c r="AL71" i="1"/>
  <c r="AG71" i="1"/>
  <c r="J71" i="1" s="1"/>
  <c r="AF71" i="1"/>
  <c r="AE71" i="1"/>
  <c r="Y71" i="1"/>
  <c r="W71" i="1" s="1"/>
  <c r="X71" i="1"/>
  <c r="P71" i="1"/>
  <c r="I71" i="1"/>
  <c r="H71" i="1" s="1"/>
  <c r="AY70" i="1"/>
  <c r="AX70" i="1"/>
  <c r="AV70" i="1"/>
  <c r="AW70" i="1" s="1"/>
  <c r="AU70" i="1"/>
  <c r="AS70" i="1" s="1"/>
  <c r="AL70" i="1"/>
  <c r="I70" i="1" s="1"/>
  <c r="H70" i="1" s="1"/>
  <c r="AG70" i="1"/>
  <c r="J70" i="1" s="1"/>
  <c r="Y70" i="1"/>
  <c r="X70" i="1"/>
  <c r="P70" i="1"/>
  <c r="AY69" i="1"/>
  <c r="AX69" i="1"/>
  <c r="AV69" i="1"/>
  <c r="AU69" i="1"/>
  <c r="AS69" i="1" s="1"/>
  <c r="AL69" i="1"/>
  <c r="AG69" i="1"/>
  <c r="J69" i="1" s="1"/>
  <c r="AA69" i="1"/>
  <c r="Y69" i="1"/>
  <c r="X69" i="1"/>
  <c r="W69" i="1" s="1"/>
  <c r="P69" i="1"/>
  <c r="I69" i="1"/>
  <c r="H69" i="1"/>
  <c r="AY68" i="1"/>
  <c r="AX68" i="1"/>
  <c r="AV68" i="1"/>
  <c r="S68" i="1" s="1"/>
  <c r="AU68" i="1"/>
  <c r="AS68" i="1" s="1"/>
  <c r="N68" i="1" s="1"/>
  <c r="AL68" i="1"/>
  <c r="AG68" i="1"/>
  <c r="J68" i="1" s="1"/>
  <c r="Y68" i="1"/>
  <c r="X68" i="1"/>
  <c r="W68" i="1"/>
  <c r="P68" i="1"/>
  <c r="I68" i="1"/>
  <c r="H68" i="1" s="1"/>
  <c r="AY67" i="1"/>
  <c r="AX67" i="1"/>
  <c r="AV67" i="1"/>
  <c r="AW67" i="1" s="1"/>
  <c r="AU67" i="1"/>
  <c r="AS67" i="1"/>
  <c r="AL67" i="1"/>
  <c r="AG67" i="1"/>
  <c r="J67" i="1" s="1"/>
  <c r="AF67" i="1"/>
  <c r="Y67" i="1"/>
  <c r="X67" i="1"/>
  <c r="W67" i="1"/>
  <c r="P67" i="1"/>
  <c r="K67" i="1"/>
  <c r="I67" i="1"/>
  <c r="H67" i="1"/>
  <c r="AA67" i="1" s="1"/>
  <c r="AY66" i="1"/>
  <c r="AX66" i="1"/>
  <c r="AV66" i="1"/>
  <c r="AU66" i="1"/>
  <c r="AS66" i="1"/>
  <c r="AL66" i="1"/>
  <c r="I66" i="1" s="1"/>
  <c r="H66" i="1" s="1"/>
  <c r="AG66" i="1"/>
  <c r="J66" i="1" s="1"/>
  <c r="Y66" i="1"/>
  <c r="W66" i="1" s="1"/>
  <c r="X66" i="1"/>
  <c r="P66" i="1"/>
  <c r="AY65" i="1"/>
  <c r="AX65" i="1"/>
  <c r="AV65" i="1"/>
  <c r="AW65" i="1" s="1"/>
  <c r="AU65" i="1"/>
  <c r="AS65" i="1" s="1"/>
  <c r="AL65" i="1"/>
  <c r="AG65" i="1"/>
  <c r="J65" i="1" s="1"/>
  <c r="AA65" i="1"/>
  <c r="Y65" i="1"/>
  <c r="X65" i="1"/>
  <c r="W65" i="1"/>
  <c r="S65" i="1"/>
  <c r="P65" i="1"/>
  <c r="I65" i="1"/>
  <c r="H65" i="1"/>
  <c r="AY64" i="1"/>
  <c r="AX64" i="1"/>
  <c r="AV64" i="1"/>
  <c r="S64" i="1" s="1"/>
  <c r="AU64" i="1"/>
  <c r="AS64" i="1" s="1"/>
  <c r="AE64" i="1" s="1"/>
  <c r="AL64" i="1"/>
  <c r="I64" i="1" s="1"/>
  <c r="H64" i="1" s="1"/>
  <c r="AG64" i="1"/>
  <c r="J64" i="1" s="1"/>
  <c r="Y64" i="1"/>
  <c r="X64" i="1"/>
  <c r="W64" i="1" s="1"/>
  <c r="P64" i="1"/>
  <c r="AY63" i="1"/>
  <c r="S63" i="1" s="1"/>
  <c r="AX63" i="1"/>
  <c r="AV63" i="1"/>
  <c r="AU63" i="1"/>
  <c r="AS63" i="1" s="1"/>
  <c r="AL63" i="1"/>
  <c r="AG63" i="1"/>
  <c r="J63" i="1" s="1"/>
  <c r="Y63" i="1"/>
  <c r="X63" i="1"/>
  <c r="W63" i="1" s="1"/>
  <c r="P63" i="1"/>
  <c r="I63" i="1"/>
  <c r="H63" i="1" s="1"/>
  <c r="AY62" i="1"/>
  <c r="AX62" i="1"/>
  <c r="AV62" i="1"/>
  <c r="AW62" i="1" s="1"/>
  <c r="AU62" i="1"/>
  <c r="AS62" i="1"/>
  <c r="K62" i="1" s="1"/>
  <c r="AL62" i="1"/>
  <c r="I62" i="1" s="1"/>
  <c r="H62" i="1" s="1"/>
  <c r="AG62" i="1"/>
  <c r="J62" i="1" s="1"/>
  <c r="Y62" i="1"/>
  <c r="X62" i="1"/>
  <c r="P62" i="1"/>
  <c r="AY61" i="1"/>
  <c r="AX61" i="1"/>
  <c r="AW61" i="1"/>
  <c r="AV61" i="1"/>
  <c r="AU61" i="1"/>
  <c r="AS61" i="1"/>
  <c r="AL61" i="1"/>
  <c r="I61" i="1" s="1"/>
  <c r="H61" i="1" s="1"/>
  <c r="AA61" i="1" s="1"/>
  <c r="AG61" i="1"/>
  <c r="Y61" i="1"/>
  <c r="X61" i="1"/>
  <c r="W61" i="1"/>
  <c r="S61" i="1"/>
  <c r="P61" i="1"/>
  <c r="J61" i="1"/>
  <c r="AY60" i="1"/>
  <c r="AX60" i="1"/>
  <c r="AV60" i="1"/>
  <c r="S60" i="1" s="1"/>
  <c r="AU60" i="1"/>
  <c r="AS60" i="1" s="1"/>
  <c r="AE60" i="1" s="1"/>
  <c r="AL60" i="1"/>
  <c r="I60" i="1" s="1"/>
  <c r="H60" i="1" s="1"/>
  <c r="AG60" i="1"/>
  <c r="J60" i="1" s="1"/>
  <c r="Y60" i="1"/>
  <c r="X60" i="1"/>
  <c r="W60" i="1"/>
  <c r="P60" i="1"/>
  <c r="AY59" i="1"/>
  <c r="S59" i="1" s="1"/>
  <c r="AX59" i="1"/>
  <c r="AV59" i="1"/>
  <c r="AU59" i="1"/>
  <c r="AS59" i="1"/>
  <c r="N59" i="1" s="1"/>
  <c r="AL59" i="1"/>
  <c r="AG59" i="1"/>
  <c r="J59" i="1" s="1"/>
  <c r="AF59" i="1"/>
  <c r="AE59" i="1"/>
  <c r="Y59" i="1"/>
  <c r="X59" i="1"/>
  <c r="W59" i="1"/>
  <c r="P59" i="1"/>
  <c r="K59" i="1"/>
  <c r="I59" i="1"/>
  <c r="H59" i="1" s="1"/>
  <c r="AY58" i="1"/>
  <c r="S58" i="1" s="1"/>
  <c r="AX58" i="1"/>
  <c r="AV58" i="1"/>
  <c r="AU58" i="1"/>
  <c r="AS58" i="1"/>
  <c r="K58" i="1" s="1"/>
  <c r="AL58" i="1"/>
  <c r="I58" i="1" s="1"/>
  <c r="H58" i="1" s="1"/>
  <c r="AG58" i="1"/>
  <c r="J58" i="1" s="1"/>
  <c r="Y58" i="1"/>
  <c r="X58" i="1"/>
  <c r="W58" i="1" s="1"/>
  <c r="P58" i="1"/>
  <c r="AY57" i="1"/>
  <c r="AX57" i="1"/>
  <c r="AV57" i="1"/>
  <c r="AW57" i="1" s="1"/>
  <c r="AU57" i="1"/>
  <c r="AS57" i="1"/>
  <c r="AT57" i="1" s="1"/>
  <c r="AL57" i="1"/>
  <c r="I57" i="1" s="1"/>
  <c r="H57" i="1" s="1"/>
  <c r="AA57" i="1" s="1"/>
  <c r="AG57" i="1"/>
  <c r="J57" i="1" s="1"/>
  <c r="Y57" i="1"/>
  <c r="X57" i="1"/>
  <c r="W57" i="1"/>
  <c r="S57" i="1"/>
  <c r="T57" i="1" s="1"/>
  <c r="U57" i="1" s="1"/>
  <c r="P57" i="1"/>
  <c r="AY56" i="1"/>
  <c r="AX56" i="1"/>
  <c r="AV56" i="1"/>
  <c r="S56" i="1" s="1"/>
  <c r="AU56" i="1"/>
  <c r="AS56" i="1" s="1"/>
  <c r="AL56" i="1"/>
  <c r="AG56" i="1"/>
  <c r="J56" i="1" s="1"/>
  <c r="AE56" i="1"/>
  <c r="Y56" i="1"/>
  <c r="X56" i="1"/>
  <c r="W56" i="1"/>
  <c r="P56" i="1"/>
  <c r="N56" i="1"/>
  <c r="I56" i="1"/>
  <c r="H56" i="1" s="1"/>
  <c r="AY55" i="1"/>
  <c r="S55" i="1" s="1"/>
  <c r="AX55" i="1"/>
  <c r="AW55" i="1" s="1"/>
  <c r="AV55" i="1"/>
  <c r="AU55" i="1"/>
  <c r="AS55" i="1"/>
  <c r="N55" i="1" s="1"/>
  <c r="AL55" i="1"/>
  <c r="AG55" i="1"/>
  <c r="J55" i="1" s="1"/>
  <c r="Y55" i="1"/>
  <c r="W55" i="1" s="1"/>
  <c r="X55" i="1"/>
  <c r="P55" i="1"/>
  <c r="I55" i="1"/>
  <c r="H55" i="1" s="1"/>
  <c r="AY54" i="1"/>
  <c r="AX54" i="1"/>
  <c r="AV54" i="1"/>
  <c r="AW54" i="1" s="1"/>
  <c r="AU54" i="1"/>
  <c r="AS54" i="1"/>
  <c r="K54" i="1" s="1"/>
  <c r="AL54" i="1"/>
  <c r="I54" i="1" s="1"/>
  <c r="H54" i="1" s="1"/>
  <c r="AG54" i="1"/>
  <c r="J54" i="1" s="1"/>
  <c r="Y54" i="1"/>
  <c r="X54" i="1"/>
  <c r="W54" i="1" s="1"/>
  <c r="P54" i="1"/>
  <c r="AY53" i="1"/>
  <c r="AX53" i="1"/>
  <c r="AV53" i="1"/>
  <c r="S53" i="1" s="1"/>
  <c r="T53" i="1" s="1"/>
  <c r="U53" i="1" s="1"/>
  <c r="AU53" i="1"/>
  <c r="AS53" i="1"/>
  <c r="AT53" i="1" s="1"/>
  <c r="AL53" i="1"/>
  <c r="I53" i="1" s="1"/>
  <c r="AG53" i="1"/>
  <c r="Y53" i="1"/>
  <c r="X53" i="1"/>
  <c r="W53" i="1"/>
  <c r="P53" i="1"/>
  <c r="J53" i="1"/>
  <c r="H53" i="1"/>
  <c r="AA53" i="1" s="1"/>
  <c r="AY52" i="1"/>
  <c r="AX52" i="1"/>
  <c r="AV52" i="1"/>
  <c r="S52" i="1" s="1"/>
  <c r="AU52" i="1"/>
  <c r="AS52" i="1" s="1"/>
  <c r="AE52" i="1" s="1"/>
  <c r="AL52" i="1"/>
  <c r="I52" i="1" s="1"/>
  <c r="H52" i="1" s="1"/>
  <c r="AG52" i="1"/>
  <c r="J52" i="1" s="1"/>
  <c r="Y52" i="1"/>
  <c r="X52" i="1"/>
  <c r="W52" i="1"/>
  <c r="P52" i="1"/>
  <c r="N52" i="1"/>
  <c r="AY51" i="1"/>
  <c r="AX51" i="1"/>
  <c r="AV51" i="1"/>
  <c r="AW51" i="1" s="1"/>
  <c r="AU51" i="1"/>
  <c r="AS51" i="1"/>
  <c r="AL51" i="1"/>
  <c r="I51" i="1" s="1"/>
  <c r="H51" i="1" s="1"/>
  <c r="AA51" i="1" s="1"/>
  <c r="AG51" i="1"/>
  <c r="J51" i="1" s="1"/>
  <c r="Y51" i="1"/>
  <c r="X51" i="1"/>
  <c r="W51" i="1" s="1"/>
  <c r="P51" i="1"/>
  <c r="AY50" i="1"/>
  <c r="AX50" i="1"/>
  <c r="AV50" i="1"/>
  <c r="AU50" i="1"/>
  <c r="AS50" i="1"/>
  <c r="K50" i="1" s="1"/>
  <c r="AL50" i="1"/>
  <c r="I50" i="1" s="1"/>
  <c r="H50" i="1" s="1"/>
  <c r="AG50" i="1"/>
  <c r="J50" i="1" s="1"/>
  <c r="Y50" i="1"/>
  <c r="X50" i="1"/>
  <c r="W50" i="1" s="1"/>
  <c r="P50" i="1"/>
  <c r="AY49" i="1"/>
  <c r="AX49" i="1"/>
  <c r="AW49" i="1"/>
  <c r="AV49" i="1"/>
  <c r="AU49" i="1"/>
  <c r="AS49" i="1"/>
  <c r="AL49" i="1"/>
  <c r="AG49" i="1"/>
  <c r="AA49" i="1"/>
  <c r="Y49" i="1"/>
  <c r="X49" i="1"/>
  <c r="W49" i="1" s="1"/>
  <c r="S49" i="1"/>
  <c r="P49" i="1"/>
  <c r="J49" i="1"/>
  <c r="I49" i="1"/>
  <c r="H49" i="1"/>
  <c r="AY48" i="1"/>
  <c r="AX48" i="1"/>
  <c r="AV48" i="1"/>
  <c r="AU48" i="1"/>
  <c r="AS48" i="1" s="1"/>
  <c r="AE48" i="1" s="1"/>
  <c r="AL48" i="1"/>
  <c r="I48" i="1" s="1"/>
  <c r="H48" i="1" s="1"/>
  <c r="AG48" i="1"/>
  <c r="J48" i="1" s="1"/>
  <c r="Y48" i="1"/>
  <c r="X48" i="1"/>
  <c r="W48" i="1"/>
  <c r="P48" i="1"/>
  <c r="AY47" i="1"/>
  <c r="AX47" i="1"/>
  <c r="AV47" i="1"/>
  <c r="AU47" i="1"/>
  <c r="AS47" i="1" s="1"/>
  <c r="AL47" i="1"/>
  <c r="I47" i="1" s="1"/>
  <c r="H47" i="1" s="1"/>
  <c r="AG47" i="1"/>
  <c r="J47" i="1" s="1"/>
  <c r="Y47" i="1"/>
  <c r="X47" i="1"/>
  <c r="W47" i="1" s="1"/>
  <c r="P47" i="1"/>
  <c r="AY46" i="1"/>
  <c r="AX46" i="1"/>
  <c r="AV46" i="1"/>
  <c r="AW46" i="1" s="1"/>
  <c r="AU46" i="1"/>
  <c r="AS46" i="1"/>
  <c r="AL46" i="1"/>
  <c r="I46" i="1" s="1"/>
  <c r="H46" i="1" s="1"/>
  <c r="AG46" i="1"/>
  <c r="J46" i="1" s="1"/>
  <c r="Y46" i="1"/>
  <c r="X46" i="1"/>
  <c r="P46" i="1"/>
  <c r="AY45" i="1"/>
  <c r="AX45" i="1"/>
  <c r="AV45" i="1"/>
  <c r="AW45" i="1" s="1"/>
  <c r="AU45" i="1"/>
  <c r="AS45" i="1" s="1"/>
  <c r="AL45" i="1"/>
  <c r="I45" i="1" s="1"/>
  <c r="AG45" i="1"/>
  <c r="Y45" i="1"/>
  <c r="X45" i="1"/>
  <c r="W45" i="1"/>
  <c r="S45" i="1"/>
  <c r="T45" i="1" s="1"/>
  <c r="U45" i="1" s="1"/>
  <c r="P45" i="1"/>
  <c r="J45" i="1"/>
  <c r="H45" i="1"/>
  <c r="AA45" i="1" s="1"/>
  <c r="AY44" i="1"/>
  <c r="AX44" i="1"/>
  <c r="AV44" i="1"/>
  <c r="S44" i="1" s="1"/>
  <c r="AU44" i="1"/>
  <c r="AS44" i="1" s="1"/>
  <c r="AE44" i="1" s="1"/>
  <c r="AL44" i="1"/>
  <c r="I44" i="1" s="1"/>
  <c r="H44" i="1" s="1"/>
  <c r="AG44" i="1"/>
  <c r="J44" i="1" s="1"/>
  <c r="Y44" i="1"/>
  <c r="X44" i="1"/>
  <c r="W44" i="1"/>
  <c r="P44" i="1"/>
  <c r="AY43" i="1"/>
  <c r="AX43" i="1"/>
  <c r="AV43" i="1"/>
  <c r="AU43" i="1"/>
  <c r="AS43" i="1"/>
  <c r="AL43" i="1"/>
  <c r="I43" i="1" s="1"/>
  <c r="H43" i="1" s="1"/>
  <c r="AG43" i="1"/>
  <c r="J43" i="1" s="1"/>
  <c r="AF43" i="1"/>
  <c r="Y43" i="1"/>
  <c r="X43" i="1"/>
  <c r="W43" i="1" s="1"/>
  <c r="P43" i="1"/>
  <c r="AY42" i="1"/>
  <c r="AX42" i="1"/>
  <c r="AV42" i="1"/>
  <c r="AU42" i="1"/>
  <c r="AS42" i="1"/>
  <c r="K42" i="1" s="1"/>
  <c r="AL42" i="1"/>
  <c r="AG42" i="1"/>
  <c r="J42" i="1" s="1"/>
  <c r="Y42" i="1"/>
  <c r="X42" i="1"/>
  <c r="S42" i="1"/>
  <c r="P42" i="1"/>
  <c r="I42" i="1"/>
  <c r="H42" i="1" s="1"/>
  <c r="AY41" i="1"/>
  <c r="S41" i="1" s="1"/>
  <c r="AX41" i="1"/>
  <c r="AV41" i="1"/>
  <c r="AW41" i="1" s="1"/>
  <c r="AU41" i="1"/>
  <c r="AS41" i="1" s="1"/>
  <c r="AT41" i="1" s="1"/>
  <c r="AL41" i="1"/>
  <c r="AG41" i="1"/>
  <c r="J41" i="1" s="1"/>
  <c r="AA41" i="1"/>
  <c r="Y41" i="1"/>
  <c r="W41" i="1" s="1"/>
  <c r="X41" i="1"/>
  <c r="P41" i="1"/>
  <c r="I41" i="1"/>
  <c r="H41" i="1"/>
  <c r="AY40" i="1"/>
  <c r="AX40" i="1"/>
  <c r="AV40" i="1"/>
  <c r="AU40" i="1"/>
  <c r="AS40" i="1" s="1"/>
  <c r="AL40" i="1"/>
  <c r="AG40" i="1"/>
  <c r="J40" i="1" s="1"/>
  <c r="AE40" i="1"/>
  <c r="Y40" i="1"/>
  <c r="X40" i="1"/>
  <c r="W40" i="1"/>
  <c r="P40" i="1"/>
  <c r="N40" i="1"/>
  <c r="I40" i="1"/>
  <c r="H40" i="1" s="1"/>
  <c r="AY39" i="1"/>
  <c r="AX39" i="1"/>
  <c r="AV39" i="1"/>
  <c r="AU39" i="1"/>
  <c r="AS39" i="1"/>
  <c r="AL39" i="1"/>
  <c r="AG39" i="1"/>
  <c r="J39" i="1" s="1"/>
  <c r="Y39" i="1"/>
  <c r="X39" i="1"/>
  <c r="W39" i="1"/>
  <c r="P39" i="1"/>
  <c r="I39" i="1"/>
  <c r="H39" i="1"/>
  <c r="AA39" i="1" s="1"/>
  <c r="AY38" i="1"/>
  <c r="AX38" i="1"/>
  <c r="AV38" i="1"/>
  <c r="S38" i="1" s="1"/>
  <c r="AU38" i="1"/>
  <c r="AS38" i="1"/>
  <c r="K38" i="1" s="1"/>
  <c r="AL38" i="1"/>
  <c r="I38" i="1" s="1"/>
  <c r="H38" i="1" s="1"/>
  <c r="AA38" i="1" s="1"/>
  <c r="AG38" i="1"/>
  <c r="J38" i="1" s="1"/>
  <c r="Y38" i="1"/>
  <c r="X38" i="1"/>
  <c r="P38" i="1"/>
  <c r="AY37" i="1"/>
  <c r="S37" i="1" s="1"/>
  <c r="AX37" i="1"/>
  <c r="AV37" i="1"/>
  <c r="AW37" i="1" s="1"/>
  <c r="AU37" i="1"/>
  <c r="AS37" i="1"/>
  <c r="AT37" i="1" s="1"/>
  <c r="AL37" i="1"/>
  <c r="AG37" i="1"/>
  <c r="Y37" i="1"/>
  <c r="X37" i="1"/>
  <c r="W37" i="1"/>
  <c r="P37" i="1"/>
  <c r="K37" i="1"/>
  <c r="J37" i="1"/>
  <c r="I37" i="1"/>
  <c r="H37" i="1" s="1"/>
  <c r="AA37" i="1" s="1"/>
  <c r="AY36" i="1"/>
  <c r="AX36" i="1"/>
  <c r="AV36" i="1"/>
  <c r="S36" i="1" s="1"/>
  <c r="AU36" i="1"/>
  <c r="AS36" i="1" s="1"/>
  <c r="AE36" i="1" s="1"/>
  <c r="AL36" i="1"/>
  <c r="I36" i="1" s="1"/>
  <c r="H36" i="1" s="1"/>
  <c r="AG36" i="1"/>
  <c r="J36" i="1" s="1"/>
  <c r="Y36" i="1"/>
  <c r="X36" i="1"/>
  <c r="W36" i="1"/>
  <c r="P36" i="1"/>
  <c r="AY35" i="1"/>
  <c r="S35" i="1" s="1"/>
  <c r="AX35" i="1"/>
  <c r="AV35" i="1"/>
  <c r="AW35" i="1" s="1"/>
  <c r="AU35" i="1"/>
  <c r="AS35" i="1"/>
  <c r="N35" i="1" s="1"/>
  <c r="AL35" i="1"/>
  <c r="I35" i="1" s="1"/>
  <c r="H35" i="1" s="1"/>
  <c r="AA35" i="1" s="1"/>
  <c r="AG35" i="1"/>
  <c r="J35" i="1" s="1"/>
  <c r="Y35" i="1"/>
  <c r="X35" i="1"/>
  <c r="W35" i="1"/>
  <c r="P35" i="1"/>
  <c r="K35" i="1"/>
  <c r="AY34" i="1"/>
  <c r="S34" i="1" s="1"/>
  <c r="AX34" i="1"/>
  <c r="AV34" i="1"/>
  <c r="AW34" i="1" s="1"/>
  <c r="AU34" i="1"/>
  <c r="AS34" i="1"/>
  <c r="K34" i="1" s="1"/>
  <c r="AL34" i="1"/>
  <c r="I34" i="1" s="1"/>
  <c r="H34" i="1" s="1"/>
  <c r="AG34" i="1"/>
  <c r="Y34" i="1"/>
  <c r="X34" i="1"/>
  <c r="P34" i="1"/>
  <c r="J34" i="1"/>
  <c r="AY33" i="1"/>
  <c r="AX33" i="1"/>
  <c r="AV33" i="1"/>
  <c r="AU33" i="1"/>
  <c r="AS33" i="1"/>
  <c r="AL33" i="1"/>
  <c r="AG33" i="1"/>
  <c r="J33" i="1" s="1"/>
  <c r="AA33" i="1"/>
  <c r="Y33" i="1"/>
  <c r="W33" i="1" s="1"/>
  <c r="X33" i="1"/>
  <c r="P33" i="1"/>
  <c r="I33" i="1"/>
  <c r="H33" i="1"/>
  <c r="AY32" i="1"/>
  <c r="AX32" i="1"/>
  <c r="AW32" i="1" s="1"/>
  <c r="AV32" i="1"/>
  <c r="AU32" i="1"/>
  <c r="AS32" i="1" s="1"/>
  <c r="AL32" i="1"/>
  <c r="I32" i="1" s="1"/>
  <c r="H32" i="1" s="1"/>
  <c r="AG32" i="1"/>
  <c r="J32" i="1" s="1"/>
  <c r="Y32" i="1"/>
  <c r="X32" i="1"/>
  <c r="W32" i="1"/>
  <c r="P32" i="1"/>
  <c r="AY31" i="1"/>
  <c r="AX31" i="1"/>
  <c r="AV31" i="1"/>
  <c r="AW31" i="1" s="1"/>
  <c r="AU31" i="1"/>
  <c r="AS31" i="1"/>
  <c r="K31" i="1" s="1"/>
  <c r="AL31" i="1"/>
  <c r="I31" i="1" s="1"/>
  <c r="H31" i="1" s="1"/>
  <c r="AA31" i="1" s="1"/>
  <c r="AG31" i="1"/>
  <c r="J31" i="1" s="1"/>
  <c r="Y31" i="1"/>
  <c r="X31" i="1"/>
  <c r="P31" i="1"/>
  <c r="AY30" i="1"/>
  <c r="AX30" i="1"/>
  <c r="AV30" i="1"/>
  <c r="AW30" i="1" s="1"/>
  <c r="AU30" i="1"/>
  <c r="AS30" i="1"/>
  <c r="K30" i="1" s="1"/>
  <c r="AL30" i="1"/>
  <c r="I30" i="1" s="1"/>
  <c r="H30" i="1" s="1"/>
  <c r="AG30" i="1"/>
  <c r="J30" i="1" s="1"/>
  <c r="Y30" i="1"/>
  <c r="X30" i="1"/>
  <c r="P30" i="1"/>
  <c r="AY29" i="1"/>
  <c r="S29" i="1" s="1"/>
  <c r="AX29" i="1"/>
  <c r="AW29" i="1"/>
  <c r="AV29" i="1"/>
  <c r="AU29" i="1"/>
  <c r="AS29" i="1" s="1"/>
  <c r="AL29" i="1"/>
  <c r="AG29" i="1"/>
  <c r="AA29" i="1"/>
  <c r="Y29" i="1"/>
  <c r="X29" i="1"/>
  <c r="W29" i="1"/>
  <c r="P29" i="1"/>
  <c r="J29" i="1"/>
  <c r="I29" i="1"/>
  <c r="H29" i="1"/>
  <c r="AY28" i="1"/>
  <c r="AX28" i="1"/>
  <c r="AV28" i="1"/>
  <c r="S28" i="1" s="1"/>
  <c r="AU28" i="1"/>
  <c r="AS28" i="1" s="1"/>
  <c r="N28" i="1" s="1"/>
  <c r="AL28" i="1"/>
  <c r="AG28" i="1"/>
  <c r="J28" i="1" s="1"/>
  <c r="Y28" i="1"/>
  <c r="X28" i="1"/>
  <c r="W28" i="1"/>
  <c r="P28" i="1"/>
  <c r="I28" i="1"/>
  <c r="H28" i="1" s="1"/>
  <c r="AY27" i="1"/>
  <c r="AX27" i="1"/>
  <c r="AW27" i="1"/>
  <c r="AV27" i="1"/>
  <c r="AU27" i="1"/>
  <c r="AS27" i="1"/>
  <c r="AL27" i="1"/>
  <c r="I27" i="1" s="1"/>
  <c r="H27" i="1" s="1"/>
  <c r="AG27" i="1"/>
  <c r="J27" i="1" s="1"/>
  <c r="Y27" i="1"/>
  <c r="X27" i="1"/>
  <c r="W27" i="1"/>
  <c r="P27" i="1"/>
  <c r="AY26" i="1"/>
  <c r="S26" i="1" s="1"/>
  <c r="AX26" i="1"/>
  <c r="AV26" i="1"/>
  <c r="AW26" i="1" s="1"/>
  <c r="AU26" i="1"/>
  <c r="AS26" i="1"/>
  <c r="AL26" i="1"/>
  <c r="I26" i="1" s="1"/>
  <c r="H26" i="1" s="1"/>
  <c r="AG26" i="1"/>
  <c r="J26" i="1" s="1"/>
  <c r="Y26" i="1"/>
  <c r="X26" i="1"/>
  <c r="W26" i="1" s="1"/>
  <c r="P26" i="1"/>
  <c r="AY25" i="1"/>
  <c r="AX25" i="1"/>
  <c r="AV25" i="1"/>
  <c r="S25" i="1" s="1"/>
  <c r="T25" i="1" s="1"/>
  <c r="U25" i="1" s="1"/>
  <c r="AU25" i="1"/>
  <c r="AS25" i="1" s="1"/>
  <c r="AL25" i="1"/>
  <c r="I25" i="1" s="1"/>
  <c r="H25" i="1" s="1"/>
  <c r="AA25" i="1" s="1"/>
  <c r="AG25" i="1"/>
  <c r="J25" i="1" s="1"/>
  <c r="Y25" i="1"/>
  <c r="X25" i="1"/>
  <c r="W25" i="1"/>
  <c r="P25" i="1"/>
  <c r="AY24" i="1"/>
  <c r="AX24" i="1"/>
  <c r="AV24" i="1"/>
  <c r="S24" i="1" s="1"/>
  <c r="AU24" i="1"/>
  <c r="AS24" i="1" s="1"/>
  <c r="AE24" i="1" s="1"/>
  <c r="AL24" i="1"/>
  <c r="I24" i="1" s="1"/>
  <c r="H24" i="1" s="1"/>
  <c r="AG24" i="1"/>
  <c r="J24" i="1" s="1"/>
  <c r="Y24" i="1"/>
  <c r="X24" i="1"/>
  <c r="W24" i="1"/>
  <c r="P24" i="1"/>
  <c r="AY23" i="1"/>
  <c r="S23" i="1" s="1"/>
  <c r="AX23" i="1"/>
  <c r="AV23" i="1"/>
  <c r="AU23" i="1"/>
  <c r="AS23" i="1"/>
  <c r="N23" i="1" s="1"/>
  <c r="AL23" i="1"/>
  <c r="I23" i="1" s="1"/>
  <c r="H23" i="1" s="1"/>
  <c r="AG23" i="1"/>
  <c r="J23" i="1" s="1"/>
  <c r="AF23" i="1"/>
  <c r="AE23" i="1"/>
  <c r="Y23" i="1"/>
  <c r="X23" i="1"/>
  <c r="W23" i="1" s="1"/>
  <c r="P23" i="1"/>
  <c r="K23" i="1"/>
  <c r="AY22" i="1"/>
  <c r="AX22" i="1"/>
  <c r="AV22" i="1"/>
  <c r="AW22" i="1" s="1"/>
  <c r="AU22" i="1"/>
  <c r="AS22" i="1"/>
  <c r="K22" i="1" s="1"/>
  <c r="AL22" i="1"/>
  <c r="I22" i="1" s="1"/>
  <c r="H22" i="1" s="1"/>
  <c r="AG22" i="1"/>
  <c r="J22" i="1" s="1"/>
  <c r="Y22" i="1"/>
  <c r="X22" i="1"/>
  <c r="W22" i="1" s="1"/>
  <c r="P22" i="1"/>
  <c r="AY21" i="1"/>
  <c r="AX21" i="1"/>
  <c r="AV21" i="1"/>
  <c r="AW21" i="1" s="1"/>
  <c r="AU21" i="1"/>
  <c r="AS21" i="1"/>
  <c r="AT21" i="1" s="1"/>
  <c r="AL21" i="1"/>
  <c r="I21" i="1" s="1"/>
  <c r="H21" i="1" s="1"/>
  <c r="AA21" i="1" s="1"/>
  <c r="AG21" i="1"/>
  <c r="Y21" i="1"/>
  <c r="W21" i="1" s="1"/>
  <c r="X21" i="1"/>
  <c r="S21" i="1"/>
  <c r="P21" i="1"/>
  <c r="J21" i="1"/>
  <c r="AY20" i="1"/>
  <c r="AX20" i="1"/>
  <c r="AV20" i="1"/>
  <c r="S20" i="1" s="1"/>
  <c r="AU20" i="1"/>
  <c r="AS20" i="1" s="1"/>
  <c r="AE20" i="1" s="1"/>
  <c r="AL20" i="1"/>
  <c r="I20" i="1" s="1"/>
  <c r="H20" i="1" s="1"/>
  <c r="AG20" i="1"/>
  <c r="J20" i="1" s="1"/>
  <c r="Y20" i="1"/>
  <c r="X20" i="1"/>
  <c r="W20" i="1"/>
  <c r="P20" i="1"/>
  <c r="N20" i="1"/>
  <c r="AY19" i="1"/>
  <c r="S19" i="1" s="1"/>
  <c r="AX19" i="1"/>
  <c r="AV19" i="1"/>
  <c r="AU19" i="1"/>
  <c r="AS19" i="1"/>
  <c r="N19" i="1" s="1"/>
  <c r="AL19" i="1"/>
  <c r="AG19" i="1"/>
  <c r="J19" i="1" s="1"/>
  <c r="Y19" i="1"/>
  <c r="X19" i="1"/>
  <c r="W19" i="1"/>
  <c r="P19" i="1"/>
  <c r="K19" i="1"/>
  <c r="I19" i="1"/>
  <c r="H19" i="1" s="1"/>
  <c r="AY18" i="1"/>
  <c r="S18" i="1" s="1"/>
  <c r="AX18" i="1"/>
  <c r="AV18" i="1"/>
  <c r="AU18" i="1"/>
  <c r="AS18" i="1"/>
  <c r="K18" i="1" s="1"/>
  <c r="AL18" i="1"/>
  <c r="I18" i="1" s="1"/>
  <c r="H18" i="1" s="1"/>
  <c r="AG18" i="1"/>
  <c r="J18" i="1" s="1"/>
  <c r="Y18" i="1"/>
  <c r="X18" i="1"/>
  <c r="P18" i="1"/>
  <c r="AY17" i="1"/>
  <c r="AX17" i="1"/>
  <c r="AV17" i="1"/>
  <c r="AW17" i="1" s="1"/>
  <c r="AU17" i="1"/>
  <c r="AS17" i="1"/>
  <c r="AL17" i="1"/>
  <c r="AG17" i="1"/>
  <c r="Y17" i="1"/>
  <c r="X17" i="1"/>
  <c r="W17" i="1"/>
  <c r="S17" i="1"/>
  <c r="T17" i="1" s="1"/>
  <c r="U17" i="1" s="1"/>
  <c r="P17" i="1"/>
  <c r="J17" i="1"/>
  <c r="I17" i="1"/>
  <c r="H17" i="1"/>
  <c r="AA17" i="1" s="1"/>
  <c r="AY16" i="1"/>
  <c r="AX16" i="1"/>
  <c r="AV16" i="1"/>
  <c r="S16" i="1" s="1"/>
  <c r="AU16" i="1"/>
  <c r="AS16" i="1" s="1"/>
  <c r="N16" i="1" s="1"/>
  <c r="AL16" i="1"/>
  <c r="AG16" i="1"/>
  <c r="J16" i="1" s="1"/>
  <c r="Y16" i="1"/>
  <c r="X16" i="1"/>
  <c r="W16" i="1"/>
  <c r="P16" i="1"/>
  <c r="I16" i="1"/>
  <c r="H16" i="1" s="1"/>
  <c r="AT78" i="1" l="1"/>
  <c r="N78" i="1"/>
  <c r="N145" i="1"/>
  <c r="K145" i="1"/>
  <c r="AF145" i="1"/>
  <c r="AE145" i="1"/>
  <c r="AT145" i="1"/>
  <c r="AE179" i="1"/>
  <c r="AF179" i="1"/>
  <c r="AT179" i="1"/>
  <c r="K179" i="1"/>
  <c r="N47" i="1"/>
  <c r="AF47" i="1"/>
  <c r="AE47" i="1"/>
  <c r="K47" i="1"/>
  <c r="N63" i="1"/>
  <c r="K63" i="1"/>
  <c r="AE63" i="1"/>
  <c r="AF63" i="1"/>
  <c r="AF296" i="1"/>
  <c r="AE296" i="1"/>
  <c r="AT296" i="1"/>
  <c r="K296" i="1"/>
  <c r="N296" i="1"/>
  <c r="N39" i="1"/>
  <c r="AF39" i="1"/>
  <c r="AE39" i="1"/>
  <c r="T68" i="1"/>
  <c r="U68" i="1" s="1"/>
  <c r="AE187" i="1"/>
  <c r="AF187" i="1"/>
  <c r="T16" i="1"/>
  <c r="U16" i="1" s="1"/>
  <c r="AC16" i="1" s="1"/>
  <c r="AW25" i="1"/>
  <c r="T52" i="1"/>
  <c r="U52" i="1" s="1"/>
  <c r="AC52" i="1" s="1"/>
  <c r="AW53" i="1"/>
  <c r="AE77" i="1"/>
  <c r="AF77" i="1"/>
  <c r="S97" i="1"/>
  <c r="T97" i="1" s="1"/>
  <c r="U97" i="1" s="1"/>
  <c r="V97" i="1" s="1"/>
  <c r="Z97" i="1" s="1"/>
  <c r="N151" i="1"/>
  <c r="N172" i="1"/>
  <c r="K172" i="1"/>
  <c r="AE172" i="1"/>
  <c r="AF172" i="1"/>
  <c r="AT203" i="1"/>
  <c r="AT219" i="1"/>
  <c r="K235" i="1"/>
  <c r="AW248" i="1"/>
  <c r="AW284" i="1"/>
  <c r="AW286" i="1"/>
  <c r="T49" i="1"/>
  <c r="U49" i="1" s="1"/>
  <c r="K77" i="1"/>
  <c r="AT77" i="1"/>
  <c r="T93" i="1"/>
  <c r="U93" i="1" s="1"/>
  <c r="AF180" i="1"/>
  <c r="AE180" i="1"/>
  <c r="AT180" i="1"/>
  <c r="N180" i="1"/>
  <c r="K180" i="1"/>
  <c r="AE227" i="1"/>
  <c r="AF227" i="1"/>
  <c r="T44" i="1"/>
  <c r="U44" i="1" s="1"/>
  <c r="T65" i="1"/>
  <c r="U65" i="1" s="1"/>
  <c r="V65" i="1" s="1"/>
  <c r="Z65" i="1" s="1"/>
  <c r="N77" i="1"/>
  <c r="K137" i="1"/>
  <c r="AT165" i="1"/>
  <c r="N165" i="1"/>
  <c r="AF185" i="1"/>
  <c r="N185" i="1"/>
  <c r="AT210" i="1"/>
  <c r="AF234" i="1"/>
  <c r="N234" i="1"/>
  <c r="K83" i="1"/>
  <c r="AF83" i="1"/>
  <c r="N101" i="1"/>
  <c r="S114" i="1"/>
  <c r="AF115" i="1"/>
  <c r="AE115" i="1"/>
  <c r="N119" i="1"/>
  <c r="K119" i="1"/>
  <c r="AT119" i="1"/>
  <c r="N132" i="1"/>
  <c r="N137" i="1"/>
  <c r="AW149" i="1"/>
  <c r="AW152" i="1"/>
  <c r="AE183" i="1"/>
  <c r="AF183" i="1"/>
  <c r="AT183" i="1"/>
  <c r="K183" i="1"/>
  <c r="AT194" i="1"/>
  <c r="AT224" i="1"/>
  <c r="K224" i="1"/>
  <c r="AF224" i="1"/>
  <c r="AE224" i="1"/>
  <c r="AT226" i="1"/>
  <c r="K227" i="1"/>
  <c r="AW239" i="1"/>
  <c r="AE243" i="1"/>
  <c r="AF243" i="1"/>
  <c r="AW244" i="1"/>
  <c r="S257" i="1"/>
  <c r="AW257" i="1"/>
  <c r="AW278" i="1"/>
  <c r="T280" i="1"/>
  <c r="U280" i="1" s="1"/>
  <c r="AB280" i="1" s="1"/>
  <c r="K300" i="1"/>
  <c r="AF300" i="1"/>
  <c r="AT300" i="1"/>
  <c r="N300" i="1"/>
  <c r="AE300" i="1"/>
  <c r="AB52" i="1"/>
  <c r="AT187" i="1"/>
  <c r="AE195" i="1"/>
  <c r="AF195" i="1"/>
  <c r="AT106" i="1"/>
  <c r="N125" i="1"/>
  <c r="N208" i="1"/>
  <c r="K208" i="1"/>
  <c r="AE208" i="1"/>
  <c r="K244" i="1"/>
  <c r="AE244" i="1"/>
  <c r="AF244" i="1"/>
  <c r="K278" i="1"/>
  <c r="AE278" i="1"/>
  <c r="AF278" i="1"/>
  <c r="AF292" i="1"/>
  <c r="AE292" i="1"/>
  <c r="S296" i="1"/>
  <c r="T296" i="1" s="1"/>
  <c r="U296" i="1" s="1"/>
  <c r="Q296" i="1" s="1"/>
  <c r="O296" i="1" s="1"/>
  <c r="R296" i="1" s="1"/>
  <c r="L296" i="1" s="1"/>
  <c r="M296" i="1" s="1"/>
  <c r="AW296" i="1"/>
  <c r="N96" i="1"/>
  <c r="AE98" i="1"/>
  <c r="AT98" i="1"/>
  <c r="N98" i="1"/>
  <c r="S118" i="1"/>
  <c r="K212" i="1"/>
  <c r="AF212" i="1"/>
  <c r="AT212" i="1"/>
  <c r="N212" i="1"/>
  <c r="S235" i="1"/>
  <c r="AW250" i="1"/>
  <c r="S250" i="1"/>
  <c r="T250" i="1" s="1"/>
  <c r="U250" i="1" s="1"/>
  <c r="AB250" i="1" s="1"/>
  <c r="N83" i="1"/>
  <c r="AT90" i="1"/>
  <c r="K98" i="1"/>
  <c r="AE16" i="1"/>
  <c r="N27" i="1"/>
  <c r="AF27" i="1"/>
  <c r="AE27" i="1"/>
  <c r="AE35" i="1"/>
  <c r="W42" i="1"/>
  <c r="N43" i="1"/>
  <c r="AE43" i="1"/>
  <c r="N71" i="1"/>
  <c r="K71" i="1"/>
  <c r="AT83" i="1"/>
  <c r="AF203" i="1"/>
  <c r="AF204" i="1"/>
  <c r="AE204" i="1"/>
  <c r="K55" i="1"/>
  <c r="AE118" i="1"/>
  <c r="AF118" i="1"/>
  <c r="AF138" i="1"/>
  <c r="AT138" i="1"/>
  <c r="N31" i="1"/>
  <c r="AF31" i="1"/>
  <c r="N75" i="1"/>
  <c r="K75" i="1"/>
  <c r="AT109" i="1"/>
  <c r="S22" i="1"/>
  <c r="N60" i="1"/>
  <c r="S85" i="1"/>
  <c r="N107" i="1"/>
  <c r="AT125" i="1"/>
  <c r="N130" i="1"/>
  <c r="N138" i="1"/>
  <c r="AT162" i="1"/>
  <c r="S166" i="1"/>
  <c r="N24" i="1"/>
  <c r="S47" i="1"/>
  <c r="N67" i="1"/>
  <c r="AE67" i="1"/>
  <c r="AE90" i="1"/>
  <c r="AF90" i="1"/>
  <c r="AF137" i="1"/>
  <c r="AE137" i="1"/>
  <c r="AT227" i="1"/>
  <c r="AE55" i="1"/>
  <c r="S62" i="1"/>
  <c r="AE94" i="1"/>
  <c r="AT94" i="1"/>
  <c r="K94" i="1"/>
  <c r="T64" i="1"/>
  <c r="U64" i="1" s="1"/>
  <c r="Q64" i="1" s="1"/>
  <c r="O64" i="1" s="1"/>
  <c r="R64" i="1" s="1"/>
  <c r="AE75" i="1"/>
  <c r="N103" i="1"/>
  <c r="N104" i="1"/>
  <c r="K115" i="1"/>
  <c r="AT115" i="1"/>
  <c r="AE122" i="1"/>
  <c r="AF122" i="1"/>
  <c r="AT122" i="1"/>
  <c r="K122" i="1"/>
  <c r="N164" i="1"/>
  <c r="K164" i="1"/>
  <c r="AT164" i="1"/>
  <c r="AE171" i="1"/>
  <c r="AT171" i="1"/>
  <c r="N171" i="1"/>
  <c r="K171" i="1"/>
  <c r="K226" i="1"/>
  <c r="K241" i="1"/>
  <c r="AT241" i="1"/>
  <c r="N241" i="1"/>
  <c r="AE241" i="1"/>
  <c r="N243" i="1"/>
  <c r="AT243" i="1"/>
  <c r="N268" i="1"/>
  <c r="AF269" i="1"/>
  <c r="K269" i="1"/>
  <c r="K302" i="1"/>
  <c r="AE311" i="1"/>
  <c r="K311" i="1"/>
  <c r="AE19" i="1"/>
  <c r="K43" i="1"/>
  <c r="S54" i="1"/>
  <c r="T54" i="1" s="1"/>
  <c r="U54" i="1" s="1"/>
  <c r="W62" i="1"/>
  <c r="AW66" i="1"/>
  <c r="S66" i="1"/>
  <c r="S69" i="1"/>
  <c r="T69" i="1" s="1"/>
  <c r="U69" i="1" s="1"/>
  <c r="S74" i="1"/>
  <c r="AF75" i="1"/>
  <c r="S75" i="1"/>
  <c r="N82" i="1"/>
  <c r="AT82" i="1"/>
  <c r="S95" i="1"/>
  <c r="T95" i="1" s="1"/>
  <c r="U95" i="1" s="1"/>
  <c r="AB95" i="1" s="1"/>
  <c r="N115" i="1"/>
  <c r="AF130" i="1"/>
  <c r="N134" i="1"/>
  <c r="AT135" i="1"/>
  <c r="K135" i="1"/>
  <c r="S137" i="1"/>
  <c r="T137" i="1" s="1"/>
  <c r="U137" i="1" s="1"/>
  <c r="Q137" i="1" s="1"/>
  <c r="O137" i="1" s="1"/>
  <c r="R137" i="1" s="1"/>
  <c r="L137" i="1" s="1"/>
  <c r="M137" i="1" s="1"/>
  <c r="AW137" i="1"/>
  <c r="N183" i="1"/>
  <c r="AF188" i="1"/>
  <c r="AE188" i="1"/>
  <c r="AE199" i="1"/>
  <c r="AF199" i="1"/>
  <c r="S204" i="1"/>
  <c r="T204" i="1" s="1"/>
  <c r="U204" i="1" s="1"/>
  <c r="AB204" i="1" s="1"/>
  <c r="AW204" i="1"/>
  <c r="AE215" i="1"/>
  <c r="AF215" i="1"/>
  <c r="AT215" i="1"/>
  <c r="K215" i="1"/>
  <c r="AT220" i="1"/>
  <c r="K220" i="1"/>
  <c r="AF220" i="1"/>
  <c r="AE220" i="1"/>
  <c r="S222" i="1"/>
  <c r="N224" i="1"/>
  <c r="W239" i="1"/>
  <c r="T241" i="1"/>
  <c r="U241" i="1" s="1"/>
  <c r="K254" i="1"/>
  <c r="S260" i="1"/>
  <c r="AW272" i="1"/>
  <c r="S272" i="1"/>
  <c r="T272" i="1" s="1"/>
  <c r="U272" i="1" s="1"/>
  <c r="AB272" i="1" s="1"/>
  <c r="AW302" i="1"/>
  <c r="S302" i="1"/>
  <c r="T302" i="1" s="1"/>
  <c r="U302" i="1" s="1"/>
  <c r="Q302" i="1" s="1"/>
  <c r="O302" i="1" s="1"/>
  <c r="R302" i="1" s="1"/>
  <c r="L302" i="1" s="1"/>
  <c r="M302" i="1" s="1"/>
  <c r="AE81" i="1"/>
  <c r="AF81" i="1"/>
  <c r="AE219" i="1"/>
  <c r="AF219" i="1"/>
  <c r="AT301" i="1"/>
  <c r="N301" i="1"/>
  <c r="AE106" i="1"/>
  <c r="AF106" i="1"/>
  <c r="AT107" i="1"/>
  <c r="AE107" i="1"/>
  <c r="AE127" i="1"/>
  <c r="AT127" i="1"/>
  <c r="N127" i="1"/>
  <c r="N156" i="1"/>
  <c r="K156" i="1"/>
  <c r="AE156" i="1"/>
  <c r="K203" i="1"/>
  <c r="AW47" i="1"/>
  <c r="N51" i="1"/>
  <c r="AF51" i="1"/>
  <c r="K106" i="1"/>
  <c r="S143" i="1"/>
  <c r="T143" i="1" s="1"/>
  <c r="U143" i="1" s="1"/>
  <c r="AC143" i="1" s="1"/>
  <c r="K187" i="1"/>
  <c r="AT195" i="1"/>
  <c r="AW39" i="1"/>
  <c r="N44" i="1"/>
  <c r="K51" i="1"/>
  <c r="S70" i="1"/>
  <c r="AE86" i="1"/>
  <c r="AT86" i="1"/>
  <c r="N86" i="1"/>
  <c r="AT99" i="1"/>
  <c r="N99" i="1"/>
  <c r="N129" i="1"/>
  <c r="K129" i="1"/>
  <c r="T162" i="1"/>
  <c r="U162" i="1" s="1"/>
  <c r="AW172" i="1"/>
  <c r="AF189" i="1"/>
  <c r="AT189" i="1"/>
  <c r="N217" i="1"/>
  <c r="N244" i="1"/>
  <c r="AT257" i="1"/>
  <c r="N257" i="1"/>
  <c r="AF288" i="1"/>
  <c r="AE288" i="1"/>
  <c r="AT288" i="1"/>
  <c r="K288" i="1"/>
  <c r="N292" i="1"/>
  <c r="AT292" i="1"/>
  <c r="AW306" i="1"/>
  <c r="S306" i="1"/>
  <c r="K74" i="1"/>
  <c r="N88" i="1"/>
  <c r="K90" i="1"/>
  <c r="W31" i="1"/>
  <c r="AF55" i="1"/>
  <c r="N64" i="1"/>
  <c r="K103" i="1"/>
  <c r="AF103" i="1"/>
  <c r="AW129" i="1"/>
  <c r="AF156" i="1"/>
  <c r="S168" i="1"/>
  <c r="T168" i="1" s="1"/>
  <c r="U168" i="1" s="1"/>
  <c r="AW212" i="1"/>
  <c r="AE31" i="1"/>
  <c r="S33" i="1"/>
  <c r="AF35" i="1"/>
  <c r="W18" i="1"/>
  <c r="AF19" i="1"/>
  <c r="S30" i="1"/>
  <c r="AW33" i="1"/>
  <c r="AW36" i="1"/>
  <c r="S40" i="1"/>
  <c r="T40" i="1" s="1"/>
  <c r="U40" i="1" s="1"/>
  <c r="Q40" i="1" s="1"/>
  <c r="O40" i="1" s="1"/>
  <c r="R40" i="1" s="1"/>
  <c r="L40" i="1" s="1"/>
  <c r="M40" i="1" s="1"/>
  <c r="AW50" i="1"/>
  <c r="AE51" i="1"/>
  <c r="S67" i="1"/>
  <c r="AW69" i="1"/>
  <c r="W74" i="1"/>
  <c r="T83" i="1"/>
  <c r="U83" i="1" s="1"/>
  <c r="Q83" i="1" s="1"/>
  <c r="O83" i="1" s="1"/>
  <c r="R83" i="1" s="1"/>
  <c r="L83" i="1" s="1"/>
  <c r="M83" i="1" s="1"/>
  <c r="AT85" i="1"/>
  <c r="N85" i="1"/>
  <c r="K85" i="1"/>
  <c r="AW95" i="1"/>
  <c r="AF96" i="1"/>
  <c r="AT97" i="1"/>
  <c r="N97" i="1"/>
  <c r="S98" i="1"/>
  <c r="AE99" i="1"/>
  <c r="AE102" i="1"/>
  <c r="K102" i="1"/>
  <c r="W110" i="1"/>
  <c r="AT118" i="1"/>
  <c r="T121" i="1"/>
  <c r="U121" i="1" s="1"/>
  <c r="AF129" i="1"/>
  <c r="AF133" i="1"/>
  <c r="AE133" i="1"/>
  <c r="W141" i="1"/>
  <c r="W146" i="1"/>
  <c r="K155" i="1"/>
  <c r="AE159" i="1"/>
  <c r="AT159" i="1"/>
  <c r="AT166" i="1"/>
  <c r="N166" i="1"/>
  <c r="W173" i="1"/>
  <c r="W175" i="1"/>
  <c r="K188" i="1"/>
  <c r="AT188" i="1"/>
  <c r="AT199" i="1"/>
  <c r="N204" i="1"/>
  <c r="AF208" i="1"/>
  <c r="AE211" i="1"/>
  <c r="AF211" i="1"/>
  <c r="N220" i="1"/>
  <c r="AW258" i="1"/>
  <c r="S258" i="1"/>
  <c r="T258" i="1" s="1"/>
  <c r="U258" i="1" s="1"/>
  <c r="W265" i="1"/>
  <c r="S275" i="1"/>
  <c r="AW275" i="1"/>
  <c r="Q284" i="1"/>
  <c r="O284" i="1" s="1"/>
  <c r="R284" i="1" s="1"/>
  <c r="AA284" i="1"/>
  <c r="AE303" i="1"/>
  <c r="AT303" i="1"/>
  <c r="N303" i="1"/>
  <c r="K303" i="1"/>
  <c r="AE291" i="1"/>
  <c r="AF291" i="1"/>
  <c r="S31" i="1"/>
  <c r="AW38" i="1"/>
  <c r="S39" i="1"/>
  <c r="T39" i="1" s="1"/>
  <c r="U39" i="1" s="1"/>
  <c r="AB39" i="1" s="1"/>
  <c r="AW43" i="1"/>
  <c r="S48" i="1"/>
  <c r="T48" i="1" s="1"/>
  <c r="U48" i="1" s="1"/>
  <c r="S50" i="1"/>
  <c r="S51" i="1"/>
  <c r="W70" i="1"/>
  <c r="T103" i="1"/>
  <c r="U103" i="1" s="1"/>
  <c r="AC103" i="1" s="1"/>
  <c r="AT105" i="1"/>
  <c r="N105" i="1"/>
  <c r="K105" i="1"/>
  <c r="AT111" i="1"/>
  <c r="N111" i="1"/>
  <c r="K114" i="1"/>
  <c r="AT114" i="1"/>
  <c r="T115" i="1"/>
  <c r="U115" i="1" s="1"/>
  <c r="AC115" i="1" s="1"/>
  <c r="S139" i="1"/>
  <c r="T139" i="1" s="1"/>
  <c r="U139" i="1" s="1"/>
  <c r="V139" i="1" s="1"/>
  <c r="Z139" i="1" s="1"/>
  <c r="AE175" i="1"/>
  <c r="AT175" i="1"/>
  <c r="AE207" i="1"/>
  <c r="AT207" i="1"/>
  <c r="K207" i="1"/>
  <c r="T216" i="1"/>
  <c r="U216" i="1" s="1"/>
  <c r="Q216" i="1" s="1"/>
  <c r="O216" i="1" s="1"/>
  <c r="R216" i="1" s="1"/>
  <c r="L216" i="1" s="1"/>
  <c r="M216" i="1" s="1"/>
  <c r="AT232" i="1"/>
  <c r="AF232" i="1"/>
  <c r="AT239" i="1"/>
  <c r="S267" i="1"/>
  <c r="AW267" i="1"/>
  <c r="K291" i="1"/>
  <c r="AT291" i="1"/>
  <c r="AT310" i="1"/>
  <c r="K310" i="1"/>
  <c r="AE200" i="1"/>
  <c r="AF200" i="1"/>
  <c r="AF256" i="1"/>
  <c r="AE256" i="1"/>
  <c r="AW314" i="1"/>
  <c r="S314" i="1"/>
  <c r="AW18" i="1"/>
  <c r="AW19" i="1"/>
  <c r="AW23" i="1"/>
  <c r="S27" i="1"/>
  <c r="T27" i="1" s="1"/>
  <c r="U27" i="1" s="1"/>
  <c r="S32" i="1"/>
  <c r="W38" i="1"/>
  <c r="AW42" i="1"/>
  <c r="S43" i="1"/>
  <c r="W46" i="1"/>
  <c r="S46" i="1"/>
  <c r="AW58" i="1"/>
  <c r="AW59" i="1"/>
  <c r="AW63" i="1"/>
  <c r="S79" i="1"/>
  <c r="T79" i="1" s="1"/>
  <c r="U79" i="1" s="1"/>
  <c r="AC79" i="1" s="1"/>
  <c r="W80" i="1"/>
  <c r="AW89" i="1"/>
  <c r="S90" i="1"/>
  <c r="S91" i="1"/>
  <c r="T91" i="1" s="1"/>
  <c r="U91" i="1" s="1"/>
  <c r="AW105" i="1"/>
  <c r="AE110" i="1"/>
  <c r="AT110" i="1"/>
  <c r="K110" i="1"/>
  <c r="S111" i="1"/>
  <c r="W139" i="1"/>
  <c r="S141" i="1"/>
  <c r="T141" i="1" s="1"/>
  <c r="U141" i="1" s="1"/>
  <c r="AE163" i="1"/>
  <c r="K163" i="1"/>
  <c r="W165" i="1"/>
  <c r="K167" i="1"/>
  <c r="AT167" i="1"/>
  <c r="W171" i="1"/>
  <c r="S171" i="1"/>
  <c r="N175" i="1"/>
  <c r="AW175" i="1"/>
  <c r="W181" i="1"/>
  <c r="AE184" i="1"/>
  <c r="AT184" i="1"/>
  <c r="N184" i="1"/>
  <c r="S196" i="1"/>
  <c r="N218" i="1"/>
  <c r="K218" i="1"/>
  <c r="W221" i="1"/>
  <c r="W225" i="1"/>
  <c r="W252" i="1"/>
  <c r="N256" i="1"/>
  <c r="W263" i="1"/>
  <c r="AW264" i="1"/>
  <c r="S264" i="1"/>
  <c r="T264" i="1" s="1"/>
  <c r="U264" i="1" s="1"/>
  <c r="AW273" i="1"/>
  <c r="AW277" i="1"/>
  <c r="W289" i="1"/>
  <c r="N291" i="1"/>
  <c r="W301" i="1"/>
  <c r="T114" i="1"/>
  <c r="U114" i="1" s="1"/>
  <c r="V114" i="1" s="1"/>
  <c r="Z114" i="1" s="1"/>
  <c r="N176" i="1"/>
  <c r="K176" i="1"/>
  <c r="AT198" i="1"/>
  <c r="K198" i="1"/>
  <c r="S211" i="1"/>
  <c r="T211" i="1" s="1"/>
  <c r="U211" i="1" s="1"/>
  <c r="AB211" i="1" s="1"/>
  <c r="S224" i="1"/>
  <c r="S278" i="1"/>
  <c r="W283" i="1"/>
  <c r="W100" i="1"/>
  <c r="AW106" i="1"/>
  <c r="W121" i="1"/>
  <c r="AW121" i="1"/>
  <c r="S122" i="1"/>
  <c r="S123" i="1"/>
  <c r="T123" i="1" s="1"/>
  <c r="U123" i="1" s="1"/>
  <c r="W132" i="1"/>
  <c r="W136" i="1"/>
  <c r="AW140" i="1"/>
  <c r="W143" i="1"/>
  <c r="AW148" i="1"/>
  <c r="W149" i="1"/>
  <c r="W150" i="1"/>
  <c r="W154" i="1"/>
  <c r="S157" i="1"/>
  <c r="T157" i="1" s="1"/>
  <c r="U157" i="1" s="1"/>
  <c r="W167" i="1"/>
  <c r="AW167" i="1"/>
  <c r="W168" i="1"/>
  <c r="W169" i="1"/>
  <c r="W176" i="1"/>
  <c r="S176" i="1"/>
  <c r="T176" i="1" s="1"/>
  <c r="U176" i="1" s="1"/>
  <c r="AT186" i="1"/>
  <c r="K186" i="1"/>
  <c r="S192" i="1"/>
  <c r="W205" i="1"/>
  <c r="AT213" i="1"/>
  <c r="AF213" i="1"/>
  <c r="W219" i="1"/>
  <c r="AW224" i="1"/>
  <c r="K228" i="1"/>
  <c r="AT228" i="1"/>
  <c r="W242" i="1"/>
  <c r="W254" i="1"/>
  <c r="W256" i="1"/>
  <c r="AW262" i="1"/>
  <c r="S282" i="1"/>
  <c r="T282" i="1" s="1"/>
  <c r="U282" i="1" s="1"/>
  <c r="AB282" i="1" s="1"/>
  <c r="W304" i="1"/>
  <c r="S179" i="1"/>
  <c r="W182" i="1"/>
  <c r="S183" i="1"/>
  <c r="AW187" i="1"/>
  <c r="S191" i="1"/>
  <c r="T191" i="1" s="1"/>
  <c r="U191" i="1" s="1"/>
  <c r="Q191" i="1" s="1"/>
  <c r="O191" i="1" s="1"/>
  <c r="R191" i="1" s="1"/>
  <c r="S234" i="1"/>
  <c r="T234" i="1" s="1"/>
  <c r="U234" i="1" s="1"/>
  <c r="Q234" i="1" s="1"/>
  <c r="O234" i="1" s="1"/>
  <c r="R234" i="1" s="1"/>
  <c r="AW246" i="1"/>
  <c r="W247" i="1"/>
  <c r="AW247" i="1"/>
  <c r="W250" i="1"/>
  <c r="AW255" i="1"/>
  <c r="W262" i="1"/>
  <c r="S263" i="1"/>
  <c r="W271" i="1"/>
  <c r="AW281" i="1"/>
  <c r="W282" i="1"/>
  <c r="AW285" i="1"/>
  <c r="AW298" i="1"/>
  <c r="S312" i="1"/>
  <c r="S187" i="1"/>
  <c r="S188" i="1"/>
  <c r="T188" i="1" s="1"/>
  <c r="U188" i="1" s="1"/>
  <c r="Q188" i="1" s="1"/>
  <c r="O188" i="1" s="1"/>
  <c r="R188" i="1" s="1"/>
  <c r="L188" i="1" s="1"/>
  <c r="M188" i="1" s="1"/>
  <c r="W191" i="1"/>
  <c r="W199" i="1"/>
  <c r="AW199" i="1"/>
  <c r="AW214" i="1"/>
  <c r="W215" i="1"/>
  <c r="W217" i="1"/>
  <c r="AW226" i="1"/>
  <c r="W227" i="1"/>
  <c r="AW229" i="1"/>
  <c r="S231" i="1"/>
  <c r="T231" i="1" s="1"/>
  <c r="U231" i="1" s="1"/>
  <c r="W233" i="1"/>
  <c r="W237" i="1"/>
  <c r="W238" i="1"/>
  <c r="S238" i="1"/>
  <c r="S245" i="1"/>
  <c r="W246" i="1"/>
  <c r="S249" i="1"/>
  <c r="S252" i="1"/>
  <c r="T257" i="1"/>
  <c r="U257" i="1" s="1"/>
  <c r="AC257" i="1" s="1"/>
  <c r="W268" i="1"/>
  <c r="W274" i="1"/>
  <c r="AW290" i="1"/>
  <c r="S292" i="1"/>
  <c r="W306" i="1"/>
  <c r="W314" i="1"/>
  <c r="AA43" i="1"/>
  <c r="AA63" i="1"/>
  <c r="Q34" i="1"/>
  <c r="O34" i="1" s="1"/>
  <c r="R34" i="1" s="1"/>
  <c r="L34" i="1" s="1"/>
  <c r="M34" i="1" s="1"/>
  <c r="AC81" i="1"/>
  <c r="V81" i="1"/>
  <c r="Z81" i="1" s="1"/>
  <c r="AA22" i="1"/>
  <c r="Q62" i="1"/>
  <c r="O62" i="1" s="1"/>
  <c r="R62" i="1" s="1"/>
  <c r="L62" i="1" s="1"/>
  <c r="M62" i="1" s="1"/>
  <c r="AA62" i="1"/>
  <c r="T70" i="1"/>
  <c r="U70" i="1" s="1"/>
  <c r="Q70" i="1" s="1"/>
  <c r="O70" i="1" s="1"/>
  <c r="R70" i="1" s="1"/>
  <c r="AC48" i="1"/>
  <c r="V48" i="1"/>
  <c r="Z48" i="1" s="1"/>
  <c r="AC114" i="1"/>
  <c r="AB114" i="1"/>
  <c r="V45" i="1"/>
  <c r="Z45" i="1" s="1"/>
  <c r="AB45" i="1"/>
  <c r="AC45" i="1"/>
  <c r="V57" i="1"/>
  <c r="Z57" i="1" s="1"/>
  <c r="AC57" i="1"/>
  <c r="AB57" i="1"/>
  <c r="AE29" i="1"/>
  <c r="AF29" i="1"/>
  <c r="N29" i="1"/>
  <c r="AT29" i="1"/>
  <c r="K29" i="1"/>
  <c r="V49" i="1"/>
  <c r="Z49" i="1" s="1"/>
  <c r="AC49" i="1"/>
  <c r="AB49" i="1"/>
  <c r="T50" i="1"/>
  <c r="U50" i="1" s="1"/>
  <c r="AA71" i="1"/>
  <c r="T46" i="1"/>
  <c r="U46" i="1" s="1"/>
  <c r="AB46" i="1" s="1"/>
  <c r="AE69" i="1"/>
  <c r="AF69" i="1"/>
  <c r="N69" i="1"/>
  <c r="AT69" i="1"/>
  <c r="K69" i="1"/>
  <c r="AA74" i="1"/>
  <c r="AA119" i="1"/>
  <c r="V157" i="1"/>
  <c r="Z157" i="1" s="1"/>
  <c r="AC157" i="1"/>
  <c r="AB157" i="1"/>
  <c r="AA19" i="1"/>
  <c r="AE25" i="1"/>
  <c r="AF25" i="1"/>
  <c r="N25" i="1"/>
  <c r="AT25" i="1"/>
  <c r="K25" i="1"/>
  <c r="AA46" i="1"/>
  <c r="V53" i="1"/>
  <c r="Z53" i="1" s="1"/>
  <c r="AC53" i="1"/>
  <c r="AB53" i="1"/>
  <c r="AA59" i="1"/>
  <c r="AA66" i="1"/>
  <c r="AA100" i="1"/>
  <c r="AA23" i="1"/>
  <c r="V25" i="1"/>
  <c r="Z25" i="1" s="1"/>
  <c r="AB25" i="1"/>
  <c r="AD25" i="1" s="1"/>
  <c r="AC25" i="1"/>
  <c r="AA55" i="1"/>
  <c r="AA106" i="1"/>
  <c r="T106" i="1"/>
  <c r="U106" i="1" s="1"/>
  <c r="Q106" i="1"/>
  <c r="O106" i="1" s="1"/>
  <c r="R106" i="1" s="1"/>
  <c r="L106" i="1" s="1"/>
  <c r="M106" i="1" s="1"/>
  <c r="T26" i="1"/>
  <c r="U26" i="1" s="1"/>
  <c r="Q26" i="1" s="1"/>
  <c r="O26" i="1" s="1"/>
  <c r="R26" i="1" s="1"/>
  <c r="L26" i="1" s="1"/>
  <c r="M26" i="1" s="1"/>
  <c r="T34" i="1"/>
  <c r="U34" i="1" s="1"/>
  <c r="AA47" i="1"/>
  <c r="AE65" i="1"/>
  <c r="AF65" i="1"/>
  <c r="N65" i="1"/>
  <c r="AT65" i="1"/>
  <c r="K65" i="1"/>
  <c r="V69" i="1"/>
  <c r="Z69" i="1" s="1"/>
  <c r="AB69" i="1"/>
  <c r="AC69" i="1"/>
  <c r="AD69" i="1" s="1"/>
  <c r="AA70" i="1"/>
  <c r="V44" i="1"/>
  <c r="Z44" i="1" s="1"/>
  <c r="AC44" i="1"/>
  <c r="AD44" i="1" s="1"/>
  <c r="AA26" i="1"/>
  <c r="V17" i="1"/>
  <c r="Z17" i="1" s="1"/>
  <c r="AC17" i="1"/>
  <c r="AB17" i="1"/>
  <c r="T18" i="1"/>
  <c r="U18" i="1" s="1"/>
  <c r="AB18" i="1" s="1"/>
  <c r="AA27" i="1"/>
  <c r="AA30" i="1"/>
  <c r="AE45" i="1"/>
  <c r="AF45" i="1"/>
  <c r="N45" i="1"/>
  <c r="AT45" i="1"/>
  <c r="K45" i="1"/>
  <c r="AA50" i="1"/>
  <c r="Q50" i="1"/>
  <c r="O50" i="1" s="1"/>
  <c r="R50" i="1" s="1"/>
  <c r="L50" i="1" s="1"/>
  <c r="M50" i="1" s="1"/>
  <c r="T58" i="1"/>
  <c r="U58" i="1" s="1"/>
  <c r="Q58" i="1" s="1"/>
  <c r="O58" i="1" s="1"/>
  <c r="R58" i="1" s="1"/>
  <c r="L58" i="1" s="1"/>
  <c r="M58" i="1" s="1"/>
  <c r="AB65" i="1"/>
  <c r="V68" i="1"/>
  <c r="Z68" i="1" s="1"/>
  <c r="AC68" i="1"/>
  <c r="AD68" i="1" s="1"/>
  <c r="AA108" i="1"/>
  <c r="AA128" i="1"/>
  <c r="Q17" i="1"/>
  <c r="O17" i="1" s="1"/>
  <c r="R17" i="1" s="1"/>
  <c r="AA64" i="1"/>
  <c r="AC73" i="1"/>
  <c r="AD73" i="1" s="1"/>
  <c r="V73" i="1"/>
  <c r="Z73" i="1" s="1"/>
  <c r="T75" i="1"/>
  <c r="U75" i="1" s="1"/>
  <c r="AB75" i="1" s="1"/>
  <c r="AA28" i="1"/>
  <c r="T62" i="1"/>
  <c r="U62" i="1" s="1"/>
  <c r="AF66" i="1"/>
  <c r="AE66" i="1"/>
  <c r="N66" i="1"/>
  <c r="AT66" i="1"/>
  <c r="AA68" i="1"/>
  <c r="Q68" i="1"/>
  <c r="O68" i="1" s="1"/>
  <c r="R68" i="1" s="1"/>
  <c r="V79" i="1"/>
  <c r="Z79" i="1" s="1"/>
  <c r="AW83" i="1"/>
  <c r="AA99" i="1"/>
  <c r="AA110" i="1"/>
  <c r="Q110" i="1"/>
  <c r="O110" i="1" s="1"/>
  <c r="R110" i="1" s="1"/>
  <c r="L110" i="1" s="1"/>
  <c r="M110" i="1" s="1"/>
  <c r="AE17" i="1"/>
  <c r="AF17" i="1"/>
  <c r="N17" i="1"/>
  <c r="AT32" i="1"/>
  <c r="K32" i="1"/>
  <c r="AF32" i="1"/>
  <c r="V52" i="1"/>
  <c r="Z52" i="1" s="1"/>
  <c r="AF70" i="1"/>
  <c r="AE70" i="1"/>
  <c r="N70" i="1"/>
  <c r="AT70" i="1"/>
  <c r="Q73" i="1"/>
  <c r="O73" i="1" s="1"/>
  <c r="R73" i="1" s="1"/>
  <c r="AA102" i="1"/>
  <c r="V103" i="1"/>
  <c r="Z103" i="1" s="1"/>
  <c r="AA113" i="1"/>
  <c r="AA120" i="1"/>
  <c r="AW123" i="1"/>
  <c r="T125" i="1"/>
  <c r="U125" i="1" s="1"/>
  <c r="K150" i="1"/>
  <c r="AE150" i="1"/>
  <c r="AF150" i="1"/>
  <c r="N150" i="1"/>
  <c r="AT150" i="1"/>
  <c r="AA171" i="1"/>
  <c r="AW186" i="1"/>
  <c r="S186" i="1"/>
  <c r="AA266" i="1"/>
  <c r="AT16" i="1"/>
  <c r="K16" i="1"/>
  <c r="AF16" i="1"/>
  <c r="K17" i="1"/>
  <c r="AT17" i="1"/>
  <c r="AA18" i="1"/>
  <c r="AF30" i="1"/>
  <c r="AE30" i="1"/>
  <c r="N30" i="1"/>
  <c r="AT30" i="1"/>
  <c r="AA32" i="1"/>
  <c r="T32" i="1"/>
  <c r="U32" i="1" s="1"/>
  <c r="AB34" i="1"/>
  <c r="AE37" i="1"/>
  <c r="AF37" i="1"/>
  <c r="N37" i="1"/>
  <c r="AW48" i="1"/>
  <c r="T51" i="1"/>
  <c r="U51" i="1" s="1"/>
  <c r="AB51" i="1" s="1"/>
  <c r="AT52" i="1"/>
  <c r="K52" i="1"/>
  <c r="AF52" i="1"/>
  <c r="K53" i="1"/>
  <c r="AA54" i="1"/>
  <c r="K57" i="1"/>
  <c r="AA58" i="1"/>
  <c r="AW77" i="1"/>
  <c r="S77" i="1"/>
  <c r="AA94" i="1"/>
  <c r="AW103" i="1"/>
  <c r="T105" i="1"/>
  <c r="U105" i="1" s="1"/>
  <c r="Q105" i="1" s="1"/>
  <c r="O105" i="1" s="1"/>
  <c r="R105" i="1" s="1"/>
  <c r="L105" i="1" s="1"/>
  <c r="M105" i="1" s="1"/>
  <c r="AF121" i="1"/>
  <c r="AE121" i="1"/>
  <c r="N121" i="1"/>
  <c r="S146" i="1"/>
  <c r="AW146" i="1"/>
  <c r="S150" i="1"/>
  <c r="AW150" i="1"/>
  <c r="AA154" i="1"/>
  <c r="AB164" i="1"/>
  <c r="T166" i="1"/>
  <c r="U166" i="1" s="1"/>
  <c r="Q166" i="1" s="1"/>
  <c r="O166" i="1" s="1"/>
  <c r="R166" i="1" s="1"/>
  <c r="L166" i="1" s="1"/>
  <c r="M166" i="1" s="1"/>
  <c r="T35" i="1"/>
  <c r="U35" i="1" s="1"/>
  <c r="AF50" i="1"/>
  <c r="AE50" i="1"/>
  <c r="N50" i="1"/>
  <c r="AT50" i="1"/>
  <c r="AA127" i="1"/>
  <c r="AW155" i="1"/>
  <c r="S155" i="1"/>
  <c r="AF229" i="1"/>
  <c r="AE229" i="1"/>
  <c r="N229" i="1"/>
  <c r="AT229" i="1"/>
  <c r="T24" i="1"/>
  <c r="U24" i="1" s="1"/>
  <c r="AT28" i="1"/>
  <c r="K28" i="1"/>
  <c r="AF28" i="1"/>
  <c r="AF49" i="1"/>
  <c r="AE49" i="1"/>
  <c r="N49" i="1"/>
  <c r="AT68" i="1"/>
  <c r="K68" i="1"/>
  <c r="AF68" i="1"/>
  <c r="T71" i="1"/>
  <c r="U71" i="1" s="1"/>
  <c r="AE73" i="1"/>
  <c r="AF73" i="1"/>
  <c r="N73" i="1"/>
  <c r="AB81" i="1"/>
  <c r="AE126" i="1"/>
  <c r="N126" i="1"/>
  <c r="AF126" i="1"/>
  <c r="K126" i="1"/>
  <c r="T22" i="1"/>
  <c r="U22" i="1" s="1"/>
  <c r="Q22" i="1" s="1"/>
  <c r="O22" i="1" s="1"/>
  <c r="R22" i="1" s="1"/>
  <c r="L22" i="1" s="1"/>
  <c r="M22" i="1" s="1"/>
  <c r="AW24" i="1"/>
  <c r="AF33" i="1"/>
  <c r="AE33" i="1"/>
  <c r="N33" i="1"/>
  <c r="T42" i="1"/>
  <c r="U42" i="1" s="1"/>
  <c r="Q42" i="1" s="1"/>
  <c r="O42" i="1" s="1"/>
  <c r="R42" i="1" s="1"/>
  <c r="L42" i="1" s="1"/>
  <c r="M42" i="1" s="1"/>
  <c r="T47" i="1"/>
  <c r="U47" i="1" s="1"/>
  <c r="AB47" i="1" s="1"/>
  <c r="K49" i="1"/>
  <c r="AT49" i="1"/>
  <c r="AW64" i="1"/>
  <c r="AA72" i="1"/>
  <c r="AT73" i="1"/>
  <c r="AA76" i="1"/>
  <c r="AA134" i="1"/>
  <c r="T21" i="1"/>
  <c r="U21" i="1" s="1"/>
  <c r="Q21" i="1" s="1"/>
  <c r="O21" i="1" s="1"/>
  <c r="R21" i="1" s="1"/>
  <c r="L21" i="1" s="1"/>
  <c r="M21" i="1" s="1"/>
  <c r="AA34" i="1"/>
  <c r="T61" i="1"/>
  <c r="U61" i="1" s="1"/>
  <c r="Q61" i="1" s="1"/>
  <c r="O61" i="1" s="1"/>
  <c r="R61" i="1" s="1"/>
  <c r="AA16" i="1"/>
  <c r="T30" i="1"/>
  <c r="U30" i="1" s="1"/>
  <c r="AB30" i="1" s="1"/>
  <c r="N48" i="1"/>
  <c r="AA52" i="1"/>
  <c r="AD52" i="1" s="1"/>
  <c r="Q52" i="1"/>
  <c r="O52" i="1" s="1"/>
  <c r="R52" i="1" s="1"/>
  <c r="L52" i="1" s="1"/>
  <c r="M52" i="1" s="1"/>
  <c r="AE61" i="1"/>
  <c r="AF61" i="1"/>
  <c r="N61" i="1"/>
  <c r="AA92" i="1"/>
  <c r="AC97" i="1"/>
  <c r="AB97" i="1"/>
  <c r="AW16" i="1"/>
  <c r="T19" i="1"/>
  <c r="U19" i="1" s="1"/>
  <c r="AT20" i="1"/>
  <c r="K20" i="1"/>
  <c r="AF20" i="1"/>
  <c r="K21" i="1"/>
  <c r="AE28" i="1"/>
  <c r="T29" i="1"/>
  <c r="U29" i="1" s="1"/>
  <c r="W30" i="1"/>
  <c r="N32" i="1"/>
  <c r="AF34" i="1"/>
  <c r="AE34" i="1"/>
  <c r="N34" i="1"/>
  <c r="AT34" i="1"/>
  <c r="AA36" i="1"/>
  <c r="T36" i="1"/>
  <c r="U36" i="1" s="1"/>
  <c r="Q36" i="1" s="1"/>
  <c r="O36" i="1" s="1"/>
  <c r="R36" i="1" s="1"/>
  <c r="AT40" i="1"/>
  <c r="K40" i="1"/>
  <c r="AF40" i="1"/>
  <c r="K41" i="1"/>
  <c r="AA42" i="1"/>
  <c r="AD49" i="1"/>
  <c r="AW52" i="1"/>
  <c r="T55" i="1"/>
  <c r="U55" i="1" s="1"/>
  <c r="AT56" i="1"/>
  <c r="K56" i="1"/>
  <c r="AF56" i="1"/>
  <c r="T59" i="1"/>
  <c r="U59" i="1" s="1"/>
  <c r="AB59" i="1" s="1"/>
  <c r="AT60" i="1"/>
  <c r="K60" i="1"/>
  <c r="AF60" i="1"/>
  <c r="K61" i="1"/>
  <c r="AT61" i="1"/>
  <c r="AB68" i="1"/>
  <c r="AE68" i="1"/>
  <c r="Q69" i="1"/>
  <c r="O69" i="1" s="1"/>
  <c r="R69" i="1" s="1"/>
  <c r="L69" i="1" s="1"/>
  <c r="M69" i="1" s="1"/>
  <c r="AB73" i="1"/>
  <c r="AA80" i="1"/>
  <c r="AW82" i="1"/>
  <c r="S82" i="1"/>
  <c r="AT87" i="1"/>
  <c r="K87" i="1"/>
  <c r="AF87" i="1"/>
  <c r="AE87" i="1"/>
  <c r="N87" i="1"/>
  <c r="AF93" i="1"/>
  <c r="AE93" i="1"/>
  <c r="N93" i="1"/>
  <c r="AC121" i="1"/>
  <c r="AD121" i="1" s="1"/>
  <c r="V121" i="1"/>
  <c r="Z121" i="1" s="1"/>
  <c r="AB121" i="1"/>
  <c r="AB123" i="1"/>
  <c r="AW131" i="1"/>
  <c r="S131" i="1"/>
  <c r="AA139" i="1"/>
  <c r="AA174" i="1"/>
  <c r="AF22" i="1"/>
  <c r="AE22" i="1"/>
  <c r="N22" i="1"/>
  <c r="AT22" i="1"/>
  <c r="Q53" i="1"/>
  <c r="O53" i="1" s="1"/>
  <c r="R53" i="1" s="1"/>
  <c r="L53" i="1" s="1"/>
  <c r="M53" i="1" s="1"/>
  <c r="AF62" i="1"/>
  <c r="AE62" i="1"/>
  <c r="N62" i="1"/>
  <c r="AT62" i="1"/>
  <c r="AA98" i="1"/>
  <c r="T98" i="1"/>
  <c r="U98" i="1" s="1"/>
  <c r="AC139" i="1"/>
  <c r="AB139" i="1"/>
  <c r="AW44" i="1"/>
  <c r="Q57" i="1"/>
  <c r="O57" i="1" s="1"/>
  <c r="R57" i="1" s="1"/>
  <c r="L57" i="1" s="1"/>
  <c r="M57" i="1" s="1"/>
  <c r="T85" i="1"/>
  <c r="U85" i="1" s="1"/>
  <c r="Q85" i="1" s="1"/>
  <c r="O85" i="1" s="1"/>
  <c r="R85" i="1" s="1"/>
  <c r="L85" i="1" s="1"/>
  <c r="M85" i="1" s="1"/>
  <c r="AA91" i="1"/>
  <c r="AC123" i="1"/>
  <c r="V123" i="1"/>
  <c r="Z123" i="1" s="1"/>
  <c r="AF26" i="1"/>
  <c r="AE26" i="1"/>
  <c r="N26" i="1"/>
  <c r="AT26" i="1"/>
  <c r="T41" i="1"/>
  <c r="U41" i="1" s="1"/>
  <c r="AF46" i="1"/>
  <c r="AE46" i="1"/>
  <c r="N46" i="1"/>
  <c r="AT46" i="1"/>
  <c r="AA48" i="1"/>
  <c r="Q48" i="1"/>
  <c r="O48" i="1" s="1"/>
  <c r="R48" i="1" s="1"/>
  <c r="AF53" i="1"/>
  <c r="AE53" i="1"/>
  <c r="N53" i="1"/>
  <c r="AE57" i="1"/>
  <c r="AF57" i="1"/>
  <c r="N57" i="1"/>
  <c r="T66" i="1"/>
  <c r="U66" i="1" s="1"/>
  <c r="AB24" i="1"/>
  <c r="AB31" i="1"/>
  <c r="AF41" i="1"/>
  <c r="AE41" i="1"/>
  <c r="N41" i="1"/>
  <c r="AB44" i="1"/>
  <c r="Q45" i="1"/>
  <c r="O45" i="1" s="1"/>
  <c r="R45" i="1" s="1"/>
  <c r="Q65" i="1"/>
  <c r="O65" i="1" s="1"/>
  <c r="R65" i="1" s="1"/>
  <c r="L65" i="1" s="1"/>
  <c r="M65" i="1" s="1"/>
  <c r="K73" i="1"/>
  <c r="AB83" i="1"/>
  <c r="AA83" i="1"/>
  <c r="AA20" i="1"/>
  <c r="T20" i="1"/>
  <c r="U20" i="1" s="1"/>
  <c r="AB20" i="1" s="1"/>
  <c r="AB35" i="1"/>
  <c r="AA40" i="1"/>
  <c r="AB48" i="1"/>
  <c r="Q49" i="1"/>
  <c r="O49" i="1" s="1"/>
  <c r="R49" i="1" s="1"/>
  <c r="Q51" i="1"/>
  <c r="O51" i="1" s="1"/>
  <c r="R51" i="1" s="1"/>
  <c r="L51" i="1" s="1"/>
  <c r="M51" i="1" s="1"/>
  <c r="AF54" i="1"/>
  <c r="AE54" i="1"/>
  <c r="N54" i="1"/>
  <c r="AT54" i="1"/>
  <c r="AA56" i="1"/>
  <c r="T56" i="1"/>
  <c r="U56" i="1" s="1"/>
  <c r="AB56" i="1" s="1"/>
  <c r="AF58" i="1"/>
  <c r="AE58" i="1"/>
  <c r="N58" i="1"/>
  <c r="AT58" i="1"/>
  <c r="AA60" i="1"/>
  <c r="T60" i="1"/>
  <c r="U60" i="1" s="1"/>
  <c r="K66" i="1"/>
  <c r="AT72" i="1"/>
  <c r="K72" i="1"/>
  <c r="AE72" i="1"/>
  <c r="AF72" i="1"/>
  <c r="T74" i="1"/>
  <c r="U74" i="1" s="1"/>
  <c r="AT76" i="1"/>
  <c r="K76" i="1"/>
  <c r="AE76" i="1"/>
  <c r="AF76" i="1"/>
  <c r="AA78" i="1"/>
  <c r="Q81" i="1"/>
  <c r="O81" i="1" s="1"/>
  <c r="R81" i="1" s="1"/>
  <c r="AA81" i="1"/>
  <c r="AD81" i="1" s="1"/>
  <c r="AA87" i="1"/>
  <c r="S87" i="1"/>
  <c r="AW87" i="1"/>
  <c r="AC89" i="1"/>
  <c r="V89" i="1"/>
  <c r="Z89" i="1" s="1"/>
  <c r="AT93" i="1"/>
  <c r="K116" i="1"/>
  <c r="AE116" i="1"/>
  <c r="AT116" i="1"/>
  <c r="AF116" i="1"/>
  <c r="N116" i="1"/>
  <c r="AW117" i="1"/>
  <c r="S117" i="1"/>
  <c r="T118" i="1"/>
  <c r="U118" i="1" s="1"/>
  <c r="Q118" i="1" s="1"/>
  <c r="O118" i="1" s="1"/>
  <c r="R118" i="1" s="1"/>
  <c r="L118" i="1" s="1"/>
  <c r="M118" i="1" s="1"/>
  <c r="AA126" i="1"/>
  <c r="AF174" i="1"/>
  <c r="AE174" i="1"/>
  <c r="AT174" i="1"/>
  <c r="N174" i="1"/>
  <c r="K174" i="1"/>
  <c r="AA24" i="1"/>
  <c r="Q24" i="1"/>
  <c r="O24" i="1" s="1"/>
  <c r="R24" i="1" s="1"/>
  <c r="L24" i="1" s="1"/>
  <c r="M24" i="1" s="1"/>
  <c r="AB26" i="1"/>
  <c r="T38" i="1"/>
  <c r="U38" i="1" s="1"/>
  <c r="AF42" i="1"/>
  <c r="AE42" i="1"/>
  <c r="N42" i="1"/>
  <c r="AT42" i="1"/>
  <c r="AA44" i="1"/>
  <c r="Q44" i="1"/>
  <c r="O44" i="1" s="1"/>
  <c r="R44" i="1" s="1"/>
  <c r="T67" i="1"/>
  <c r="U67" i="1" s="1"/>
  <c r="AB67" i="1" s="1"/>
  <c r="T90" i="1"/>
  <c r="U90" i="1" s="1"/>
  <c r="Q90" i="1" s="1"/>
  <c r="O90" i="1" s="1"/>
  <c r="R90" i="1" s="1"/>
  <c r="L90" i="1" s="1"/>
  <c r="M90" i="1" s="1"/>
  <c r="AA107" i="1"/>
  <c r="AA114" i="1"/>
  <c r="AD114" i="1" s="1"/>
  <c r="Q114" i="1"/>
  <c r="O114" i="1" s="1"/>
  <c r="R114" i="1" s="1"/>
  <c r="L114" i="1" s="1"/>
  <c r="M114" i="1" s="1"/>
  <c r="S142" i="1"/>
  <c r="AW142" i="1"/>
  <c r="T28" i="1"/>
  <c r="U28" i="1" s="1"/>
  <c r="T37" i="1"/>
  <c r="U37" i="1" s="1"/>
  <c r="AT48" i="1"/>
  <c r="K48" i="1"/>
  <c r="AF48" i="1"/>
  <c r="AA122" i="1"/>
  <c r="AW28" i="1"/>
  <c r="T31" i="1"/>
  <c r="U31" i="1" s="1"/>
  <c r="Q31" i="1" s="1"/>
  <c r="O31" i="1" s="1"/>
  <c r="R31" i="1" s="1"/>
  <c r="L31" i="1" s="1"/>
  <c r="M31" i="1" s="1"/>
  <c r="K33" i="1"/>
  <c r="AT33" i="1"/>
  <c r="AW68" i="1"/>
  <c r="AE21" i="1"/>
  <c r="AF21" i="1"/>
  <c r="N21" i="1"/>
  <c r="Q25" i="1"/>
  <c r="O25" i="1" s="1"/>
  <c r="R25" i="1" s="1"/>
  <c r="AT36" i="1"/>
  <c r="K36" i="1"/>
  <c r="AF36" i="1"/>
  <c r="AF18" i="1"/>
  <c r="AE18" i="1"/>
  <c r="N18" i="1"/>
  <c r="AT18" i="1"/>
  <c r="AD17" i="1"/>
  <c r="AW20" i="1"/>
  <c r="T23" i="1"/>
  <c r="U23" i="1" s="1"/>
  <c r="AB23" i="1" s="1"/>
  <c r="AT24" i="1"/>
  <c r="K24" i="1"/>
  <c r="AF24" i="1"/>
  <c r="K26" i="1"/>
  <c r="AE32" i="1"/>
  <c r="T33" i="1"/>
  <c r="U33" i="1" s="1"/>
  <c r="Q33" i="1" s="1"/>
  <c r="O33" i="1" s="1"/>
  <c r="R33" i="1" s="1"/>
  <c r="W34" i="1"/>
  <c r="Q35" i="1"/>
  <c r="O35" i="1" s="1"/>
  <c r="R35" i="1" s="1"/>
  <c r="L35" i="1" s="1"/>
  <c r="M35" i="1" s="1"/>
  <c r="N36" i="1"/>
  <c r="AF38" i="1"/>
  <c r="AE38" i="1"/>
  <c r="N38" i="1"/>
  <c r="AT38" i="1"/>
  <c r="AW40" i="1"/>
  <c r="T43" i="1"/>
  <c r="U43" i="1" s="1"/>
  <c r="AB43" i="1" s="1"/>
  <c r="AT44" i="1"/>
  <c r="K44" i="1"/>
  <c r="AF44" i="1"/>
  <c r="K46" i="1"/>
  <c r="AD53" i="1"/>
  <c r="AW56" i="1"/>
  <c r="AD57" i="1"/>
  <c r="AW60" i="1"/>
  <c r="T63" i="1"/>
  <c r="U63" i="1" s="1"/>
  <c r="AB63" i="1" s="1"/>
  <c r="AT64" i="1"/>
  <c r="K64" i="1"/>
  <c r="AF64" i="1"/>
  <c r="K70" i="1"/>
  <c r="S72" i="1"/>
  <c r="AW72" i="1"/>
  <c r="AA75" i="1"/>
  <c r="S76" i="1"/>
  <c r="AW76" i="1"/>
  <c r="AA77" i="1"/>
  <c r="AE78" i="1"/>
  <c r="K78" i="1"/>
  <c r="AF78" i="1"/>
  <c r="AA79" i="1"/>
  <c r="Q79" i="1"/>
  <c r="O79" i="1" s="1"/>
  <c r="R79" i="1" s="1"/>
  <c r="L79" i="1" s="1"/>
  <c r="M79" i="1" s="1"/>
  <c r="S88" i="1"/>
  <c r="AW88" i="1"/>
  <c r="AC93" i="1"/>
  <c r="V93" i="1"/>
  <c r="Z93" i="1" s="1"/>
  <c r="AB93" i="1"/>
  <c r="T110" i="1"/>
  <c r="U110" i="1" s="1"/>
  <c r="S116" i="1"/>
  <c r="AW116" i="1"/>
  <c r="AT126" i="1"/>
  <c r="AA129" i="1"/>
  <c r="T129" i="1"/>
  <c r="U129" i="1" s="1"/>
  <c r="AB129" i="1" s="1"/>
  <c r="AA136" i="1"/>
  <c r="K169" i="1"/>
  <c r="AE169" i="1"/>
  <c r="AF169" i="1"/>
  <c r="N169" i="1"/>
  <c r="AA181" i="1"/>
  <c r="Q125" i="1"/>
  <c r="O125" i="1" s="1"/>
  <c r="R125" i="1" s="1"/>
  <c r="L125" i="1" s="1"/>
  <c r="M125" i="1" s="1"/>
  <c r="AW126" i="1"/>
  <c r="S126" i="1"/>
  <c r="AA135" i="1"/>
  <c r="AA140" i="1"/>
  <c r="AW151" i="1"/>
  <c r="S151" i="1"/>
  <c r="AA153" i="1"/>
  <c r="S169" i="1"/>
  <c r="AW169" i="1"/>
  <c r="AA180" i="1"/>
  <c r="AA193" i="1"/>
  <c r="K193" i="1"/>
  <c r="AE193" i="1"/>
  <c r="N193" i="1"/>
  <c r="AT193" i="1"/>
  <c r="AF193" i="1"/>
  <c r="AW194" i="1"/>
  <c r="S194" i="1"/>
  <c r="AA228" i="1"/>
  <c r="AA255" i="1"/>
  <c r="AT74" i="1"/>
  <c r="AW78" i="1"/>
  <c r="AT79" i="1"/>
  <c r="K81" i="1"/>
  <c r="AF85" i="1"/>
  <c r="AE85" i="1"/>
  <c r="W86" i="1"/>
  <c r="Q89" i="1"/>
  <c r="O89" i="1" s="1"/>
  <c r="R89" i="1" s="1"/>
  <c r="L89" i="1" s="1"/>
  <c r="M89" i="1" s="1"/>
  <c r="K92" i="1"/>
  <c r="AE92" i="1"/>
  <c r="AF97" i="1"/>
  <c r="AE97" i="1"/>
  <c r="W98" i="1"/>
  <c r="S100" i="1"/>
  <c r="AW100" i="1"/>
  <c r="AF105" i="1"/>
  <c r="AE105" i="1"/>
  <c r="W106" i="1"/>
  <c r="S108" i="1"/>
  <c r="AW108" i="1"/>
  <c r="AA111" i="1"/>
  <c r="Q111" i="1"/>
  <c r="O111" i="1" s="1"/>
  <c r="R111" i="1" s="1"/>
  <c r="L111" i="1" s="1"/>
  <c r="M111" i="1" s="1"/>
  <c r="AA112" i="1"/>
  <c r="AT113" i="1"/>
  <c r="AW114" i="1"/>
  <c r="AW115" i="1"/>
  <c r="K120" i="1"/>
  <c r="AE120" i="1"/>
  <c r="AF125" i="1"/>
  <c r="AE125" i="1"/>
  <c r="S133" i="1"/>
  <c r="AW133" i="1"/>
  <c r="K134" i="1"/>
  <c r="AE134" i="1"/>
  <c r="AF134" i="1"/>
  <c r="AE135" i="1"/>
  <c r="AF135" i="1"/>
  <c r="AA183" i="1"/>
  <c r="T183" i="1"/>
  <c r="U183" i="1" s="1"/>
  <c r="AF222" i="1"/>
  <c r="AE222" i="1"/>
  <c r="K222" i="1"/>
  <c r="AT222" i="1"/>
  <c r="N222" i="1"/>
  <c r="T243" i="1"/>
  <c r="U243" i="1" s="1"/>
  <c r="AF89" i="1"/>
  <c r="AE89" i="1"/>
  <c r="S92" i="1"/>
  <c r="AW92" i="1"/>
  <c r="AA96" i="1"/>
  <c r="T99" i="1"/>
  <c r="U99" i="1" s="1"/>
  <c r="AB99" i="1" s="1"/>
  <c r="S101" i="1"/>
  <c r="AA103" i="1"/>
  <c r="Q103" i="1"/>
  <c r="O103" i="1" s="1"/>
  <c r="R103" i="1" s="1"/>
  <c r="L103" i="1" s="1"/>
  <c r="M103" i="1" s="1"/>
  <c r="AA104" i="1"/>
  <c r="T107" i="1"/>
  <c r="U107" i="1" s="1"/>
  <c r="Q107" i="1" s="1"/>
  <c r="O107" i="1" s="1"/>
  <c r="R107" i="1" s="1"/>
  <c r="L107" i="1" s="1"/>
  <c r="M107" i="1" s="1"/>
  <c r="N108" i="1"/>
  <c r="S109" i="1"/>
  <c r="S120" i="1"/>
  <c r="AW120" i="1"/>
  <c r="AA123" i="1"/>
  <c r="Q123" i="1"/>
  <c r="O123" i="1" s="1"/>
  <c r="R123" i="1" s="1"/>
  <c r="L123" i="1" s="1"/>
  <c r="M123" i="1" s="1"/>
  <c r="AA124" i="1"/>
  <c r="AE128" i="1"/>
  <c r="K128" i="1"/>
  <c r="N128" i="1"/>
  <c r="AT128" i="1"/>
  <c r="AW132" i="1"/>
  <c r="S132" i="1"/>
  <c r="AE136" i="1"/>
  <c r="K136" i="1"/>
  <c r="AF136" i="1"/>
  <c r="N136" i="1"/>
  <c r="AA137" i="1"/>
  <c r="AA138" i="1"/>
  <c r="AA144" i="1"/>
  <c r="AF152" i="1"/>
  <c r="AE152" i="1"/>
  <c r="N152" i="1"/>
  <c r="AT152" i="1"/>
  <c r="K152" i="1"/>
  <c r="K153" i="1"/>
  <c r="AT153" i="1"/>
  <c r="N153" i="1"/>
  <c r="AE153" i="1"/>
  <c r="AF153" i="1"/>
  <c r="AA159" i="1"/>
  <c r="AA161" i="1"/>
  <c r="AA163" i="1"/>
  <c r="AA192" i="1"/>
  <c r="AA202" i="1"/>
  <c r="S209" i="1"/>
  <c r="AW209" i="1"/>
  <c r="AF113" i="1"/>
  <c r="AE113" i="1"/>
  <c r="AT19" i="1"/>
  <c r="AT23" i="1"/>
  <c r="AT27" i="1"/>
  <c r="AT31" i="1"/>
  <c r="AT35" i="1"/>
  <c r="AT39" i="1"/>
  <c r="AT43" i="1"/>
  <c r="AT47" i="1"/>
  <c r="AT51" i="1"/>
  <c r="AT55" i="1"/>
  <c r="AT59" i="1"/>
  <c r="AT63" i="1"/>
  <c r="AT67" i="1"/>
  <c r="AT71" i="1"/>
  <c r="N74" i="1"/>
  <c r="AT75" i="1"/>
  <c r="T78" i="1"/>
  <c r="U78" i="1" s="1"/>
  <c r="Q78" i="1" s="1"/>
  <c r="O78" i="1" s="1"/>
  <c r="R78" i="1" s="1"/>
  <c r="L78" i="1" s="1"/>
  <c r="M78" i="1" s="1"/>
  <c r="K80" i="1"/>
  <c r="AE80" i="1"/>
  <c r="N81" i="1"/>
  <c r="AT81" i="1"/>
  <c r="AA88" i="1"/>
  <c r="AT89" i="1"/>
  <c r="AW99" i="1"/>
  <c r="AW107" i="1"/>
  <c r="K112" i="1"/>
  <c r="AE112" i="1"/>
  <c r="V115" i="1"/>
  <c r="Z115" i="1" s="1"/>
  <c r="AF117" i="1"/>
  <c r="AE117" i="1"/>
  <c r="T119" i="1"/>
  <c r="U119" i="1" s="1"/>
  <c r="Q119" i="1" s="1"/>
  <c r="O119" i="1" s="1"/>
  <c r="R119" i="1" s="1"/>
  <c r="AW141" i="1"/>
  <c r="T153" i="1"/>
  <c r="U153" i="1" s="1"/>
  <c r="Q153" i="1" s="1"/>
  <c r="O153" i="1" s="1"/>
  <c r="R153" i="1" s="1"/>
  <c r="L153" i="1" s="1"/>
  <c r="M153" i="1" s="1"/>
  <c r="AA167" i="1"/>
  <c r="T167" i="1"/>
  <c r="U167" i="1" s="1"/>
  <c r="Q167" i="1" s="1"/>
  <c r="O167" i="1" s="1"/>
  <c r="R167" i="1" s="1"/>
  <c r="L167" i="1" s="1"/>
  <c r="M167" i="1" s="1"/>
  <c r="AA182" i="1"/>
  <c r="K100" i="1"/>
  <c r="AE100" i="1"/>
  <c r="K39" i="1"/>
  <c r="AA84" i="1"/>
  <c r="AE74" i="1"/>
  <c r="S80" i="1"/>
  <c r="AW80" i="1"/>
  <c r="K84" i="1"/>
  <c r="AE84" i="1"/>
  <c r="AA85" i="1"/>
  <c r="N89" i="1"/>
  <c r="AW91" i="1"/>
  <c r="T94" i="1"/>
  <c r="U94" i="1" s="1"/>
  <c r="Q94" i="1" s="1"/>
  <c r="O94" i="1" s="1"/>
  <c r="R94" i="1" s="1"/>
  <c r="L94" i="1" s="1"/>
  <c r="M94" i="1" s="1"/>
  <c r="K96" i="1"/>
  <c r="AE96" i="1"/>
  <c r="AA97" i="1"/>
  <c r="AF100" i="1"/>
  <c r="T102" i="1"/>
  <c r="U102" i="1" s="1"/>
  <c r="Q102" i="1" s="1"/>
  <c r="O102" i="1" s="1"/>
  <c r="R102" i="1" s="1"/>
  <c r="L102" i="1" s="1"/>
  <c r="M102" i="1" s="1"/>
  <c r="K104" i="1"/>
  <c r="AE104" i="1"/>
  <c r="S112" i="1"/>
  <c r="AW112" i="1"/>
  <c r="AA115" i="1"/>
  <c r="AA116" i="1"/>
  <c r="AT117" i="1"/>
  <c r="AW119" i="1"/>
  <c r="T122" i="1"/>
  <c r="U122" i="1" s="1"/>
  <c r="Q122" i="1" s="1"/>
  <c r="O122" i="1" s="1"/>
  <c r="R122" i="1" s="1"/>
  <c r="L122" i="1" s="1"/>
  <c r="M122" i="1" s="1"/>
  <c r="K124" i="1"/>
  <c r="AE124" i="1"/>
  <c r="AA125" i="1"/>
  <c r="S130" i="1"/>
  <c r="AW130" i="1"/>
  <c r="AW135" i="1"/>
  <c r="S135" i="1"/>
  <c r="AE140" i="1"/>
  <c r="N140" i="1"/>
  <c r="K140" i="1"/>
  <c r="AF140" i="1"/>
  <c r="S145" i="1"/>
  <c r="AW145" i="1"/>
  <c r="T152" i="1"/>
  <c r="U152" i="1" s="1"/>
  <c r="AW153" i="1"/>
  <c r="AA157" i="1"/>
  <c r="Q157" i="1"/>
  <c r="O157" i="1" s="1"/>
  <c r="R157" i="1" s="1"/>
  <c r="AA160" i="1"/>
  <c r="AA166" i="1"/>
  <c r="T171" i="1"/>
  <c r="U171" i="1" s="1"/>
  <c r="Q171" i="1" s="1"/>
  <c r="O171" i="1" s="1"/>
  <c r="R171" i="1" s="1"/>
  <c r="AA175" i="1"/>
  <c r="T175" i="1"/>
  <c r="U175" i="1" s="1"/>
  <c r="Q175" i="1" s="1"/>
  <c r="O175" i="1" s="1"/>
  <c r="R175" i="1" s="1"/>
  <c r="L175" i="1" s="1"/>
  <c r="M175" i="1" s="1"/>
  <c r="AA179" i="1"/>
  <c r="AF182" i="1"/>
  <c r="AE182" i="1"/>
  <c r="N182" i="1"/>
  <c r="AT182" i="1"/>
  <c r="AA221" i="1"/>
  <c r="K221" i="1"/>
  <c r="AE221" i="1"/>
  <c r="AF221" i="1"/>
  <c r="N221" i="1"/>
  <c r="K108" i="1"/>
  <c r="AE108" i="1"/>
  <c r="K27" i="1"/>
  <c r="AA95" i="1"/>
  <c r="Q95" i="1"/>
  <c r="O95" i="1" s="1"/>
  <c r="R95" i="1" s="1"/>
  <c r="L95" i="1" s="1"/>
  <c r="M95" i="1" s="1"/>
  <c r="W78" i="1"/>
  <c r="AE79" i="1"/>
  <c r="AW81" i="1"/>
  <c r="S84" i="1"/>
  <c r="AW84" i="1"/>
  <c r="K88" i="1"/>
  <c r="AE88" i="1"/>
  <c r="AA89" i="1"/>
  <c r="AF92" i="1"/>
  <c r="Q93" i="1"/>
  <c r="O93" i="1" s="1"/>
  <c r="R93" i="1" s="1"/>
  <c r="L93" i="1" s="1"/>
  <c r="M93" i="1" s="1"/>
  <c r="W94" i="1"/>
  <c r="S96" i="1"/>
  <c r="AW96" i="1"/>
  <c r="AF101" i="1"/>
  <c r="AE101" i="1"/>
  <c r="W102" i="1"/>
  <c r="S104" i="1"/>
  <c r="AW104" i="1"/>
  <c r="AF109" i="1"/>
  <c r="AE109" i="1"/>
  <c r="T111" i="1"/>
  <c r="U111" i="1" s="1"/>
  <c r="N112" i="1"/>
  <c r="S113" i="1"/>
  <c r="N117" i="1"/>
  <c r="AF120" i="1"/>
  <c r="Q121" i="1"/>
  <c r="O121" i="1" s="1"/>
  <c r="R121" i="1" s="1"/>
  <c r="L121" i="1" s="1"/>
  <c r="M121" i="1" s="1"/>
  <c r="W122" i="1"/>
  <c r="S124" i="1"/>
  <c r="AW124" i="1"/>
  <c r="AB141" i="1"/>
  <c r="AF143" i="1"/>
  <c r="AE143" i="1"/>
  <c r="N143" i="1"/>
  <c r="AT143" i="1"/>
  <c r="AE144" i="1"/>
  <c r="N144" i="1"/>
  <c r="K144" i="1"/>
  <c r="AF144" i="1"/>
  <c r="K146" i="1"/>
  <c r="AE146" i="1"/>
  <c r="AT146" i="1"/>
  <c r="S147" i="1"/>
  <c r="K157" i="1"/>
  <c r="AT157" i="1"/>
  <c r="N157" i="1"/>
  <c r="AE157" i="1"/>
  <c r="AF157" i="1"/>
  <c r="AA164" i="1"/>
  <c r="K182" i="1"/>
  <c r="AA197" i="1"/>
  <c r="S86" i="1"/>
  <c r="W128" i="1"/>
  <c r="AA130" i="1"/>
  <c r="AA133" i="1"/>
  <c r="S134" i="1"/>
  <c r="AW134" i="1"/>
  <c r="AW136" i="1"/>
  <c r="S136" i="1"/>
  <c r="AF139" i="1"/>
  <c r="AE139" i="1"/>
  <c r="AW144" i="1"/>
  <c r="W148" i="1"/>
  <c r="AE148" i="1"/>
  <c r="N148" i="1"/>
  <c r="K148" i="1"/>
  <c r="T149" i="1"/>
  <c r="U149" i="1" s="1"/>
  <c r="Q149" i="1" s="1"/>
  <c r="O149" i="1" s="1"/>
  <c r="R149" i="1" s="1"/>
  <c r="L149" i="1" s="1"/>
  <c r="M149" i="1" s="1"/>
  <c r="AE154" i="1"/>
  <c r="K154" i="1"/>
  <c r="K161" i="1"/>
  <c r="AE161" i="1"/>
  <c r="AF161" i="1"/>
  <c r="AA165" i="1"/>
  <c r="K177" i="1"/>
  <c r="AE177" i="1"/>
  <c r="AF177" i="1"/>
  <c r="N177" i="1"/>
  <c r="T195" i="1"/>
  <c r="U195" i="1" s="1"/>
  <c r="Q195" i="1" s="1"/>
  <c r="O195" i="1" s="1"/>
  <c r="R195" i="1" s="1"/>
  <c r="L195" i="1" s="1"/>
  <c r="M195" i="1" s="1"/>
  <c r="K197" i="1"/>
  <c r="AE197" i="1"/>
  <c r="N197" i="1"/>
  <c r="AT197" i="1"/>
  <c r="AF197" i="1"/>
  <c r="AW198" i="1"/>
  <c r="S198" i="1"/>
  <c r="AF202" i="1"/>
  <c r="AE202" i="1"/>
  <c r="AT202" i="1"/>
  <c r="K202" i="1"/>
  <c r="S208" i="1"/>
  <c r="AW208" i="1"/>
  <c r="AA220" i="1"/>
  <c r="T246" i="1"/>
  <c r="U246" i="1" s="1"/>
  <c r="S160" i="1"/>
  <c r="AW160" i="1"/>
  <c r="AC162" i="1"/>
  <c r="V162" i="1"/>
  <c r="Z162" i="1" s="1"/>
  <c r="AB162" i="1"/>
  <c r="AW170" i="1"/>
  <c r="S170" i="1"/>
  <c r="S177" i="1"/>
  <c r="AW177" i="1"/>
  <c r="K181" i="1"/>
  <c r="AE181" i="1"/>
  <c r="N181" i="1"/>
  <c r="AT181" i="1"/>
  <c r="T187" i="1"/>
  <c r="U187" i="1" s="1"/>
  <c r="T199" i="1"/>
  <c r="U199" i="1" s="1"/>
  <c r="Q199" i="1" s="1"/>
  <c r="O199" i="1" s="1"/>
  <c r="R199" i="1" s="1"/>
  <c r="L199" i="1" s="1"/>
  <c r="M199" i="1" s="1"/>
  <c r="AA212" i="1"/>
  <c r="AA213" i="1"/>
  <c r="AA227" i="1"/>
  <c r="T227" i="1"/>
  <c r="U227" i="1" s="1"/>
  <c r="Q227" i="1" s="1"/>
  <c r="O227" i="1" s="1"/>
  <c r="R227" i="1" s="1"/>
  <c r="L227" i="1" s="1"/>
  <c r="M227" i="1" s="1"/>
  <c r="AE230" i="1"/>
  <c r="AT230" i="1"/>
  <c r="N230" i="1"/>
  <c r="K230" i="1"/>
  <c r="AF230" i="1"/>
  <c r="AA240" i="1"/>
  <c r="AA261" i="1"/>
  <c r="S127" i="1"/>
  <c r="AW128" i="1"/>
  <c r="S128" i="1"/>
  <c r="K131" i="1"/>
  <c r="K138" i="1"/>
  <c r="AE138" i="1"/>
  <c r="N139" i="1"/>
  <c r="AA141" i="1"/>
  <c r="AA142" i="1"/>
  <c r="AF147" i="1"/>
  <c r="AE147" i="1"/>
  <c r="AE158" i="1"/>
  <c r="K158" i="1"/>
  <c r="AB175" i="1"/>
  <c r="AW182" i="1"/>
  <c r="S182" i="1"/>
  <c r="S184" i="1"/>
  <c r="AW184" i="1"/>
  <c r="AA188" i="1"/>
  <c r="AE191" i="1"/>
  <c r="N191" i="1"/>
  <c r="K191" i="1"/>
  <c r="AT191" i="1"/>
  <c r="AF191" i="1"/>
  <c r="AA223" i="1"/>
  <c r="AA226" i="1"/>
  <c r="AA230" i="1"/>
  <c r="AW230" i="1"/>
  <c r="S230" i="1"/>
  <c r="AA239" i="1"/>
  <c r="N94" i="1"/>
  <c r="N110" i="1"/>
  <c r="N114" i="1"/>
  <c r="N118" i="1"/>
  <c r="N122" i="1"/>
  <c r="S138" i="1"/>
  <c r="AW138" i="1"/>
  <c r="AA145" i="1"/>
  <c r="AA146" i="1"/>
  <c r="AT147" i="1"/>
  <c r="AF151" i="1"/>
  <c r="AE151" i="1"/>
  <c r="AW178" i="1"/>
  <c r="S178" i="1"/>
  <c r="K185" i="1"/>
  <c r="AE185" i="1"/>
  <c r="AT185" i="1"/>
  <c r="AA190" i="1"/>
  <c r="AA196" i="1"/>
  <c r="Q196" i="1"/>
  <c r="O196" i="1" s="1"/>
  <c r="R196" i="1" s="1"/>
  <c r="AA200" i="1"/>
  <c r="V207" i="1"/>
  <c r="Z207" i="1" s="1"/>
  <c r="AC207" i="1"/>
  <c r="AB207" i="1"/>
  <c r="W126" i="1"/>
  <c r="K127" i="1"/>
  <c r="K130" i="1"/>
  <c r="AE130" i="1"/>
  <c r="N131" i="1"/>
  <c r="AT131" i="1"/>
  <c r="AE132" i="1"/>
  <c r="K132" i="1"/>
  <c r="K142" i="1"/>
  <c r="AE142" i="1"/>
  <c r="AA143" i="1"/>
  <c r="N147" i="1"/>
  <c r="AF148" i="1"/>
  <c r="AA149" i="1"/>
  <c r="AA150" i="1"/>
  <c r="AT151" i="1"/>
  <c r="AF154" i="1"/>
  <c r="T159" i="1"/>
  <c r="U159" i="1" s="1"/>
  <c r="AB159" i="1" s="1"/>
  <c r="T164" i="1"/>
  <c r="U164" i="1" s="1"/>
  <c r="T179" i="1"/>
  <c r="U179" i="1" s="1"/>
  <c r="S185" i="1"/>
  <c r="AW185" i="1"/>
  <c r="AB187" i="1"/>
  <c r="AF190" i="1"/>
  <c r="AE190" i="1"/>
  <c r="AT190" i="1"/>
  <c r="K190" i="1"/>
  <c r="K209" i="1"/>
  <c r="AE209" i="1"/>
  <c r="AT209" i="1"/>
  <c r="AF209" i="1"/>
  <c r="T210" i="1"/>
  <c r="U210" i="1" s="1"/>
  <c r="AA215" i="1"/>
  <c r="T215" i="1"/>
  <c r="U215" i="1" s="1"/>
  <c r="Q215" i="1" s="1"/>
  <c r="O215" i="1" s="1"/>
  <c r="R215" i="1" s="1"/>
  <c r="L215" i="1" s="1"/>
  <c r="M215" i="1" s="1"/>
  <c r="AA229" i="1"/>
  <c r="AC241" i="1"/>
  <c r="AD241" i="1" s="1"/>
  <c r="V241" i="1"/>
  <c r="Z241" i="1" s="1"/>
  <c r="S140" i="1"/>
  <c r="S144" i="1"/>
  <c r="S148" i="1"/>
  <c r="AF155" i="1"/>
  <c r="W159" i="1"/>
  <c r="S161" i="1"/>
  <c r="AW161" i="1"/>
  <c r="AF166" i="1"/>
  <c r="AE166" i="1"/>
  <c r="AA172" i="1"/>
  <c r="AA173" i="1"/>
  <c r="AW183" i="1"/>
  <c r="W207" i="1"/>
  <c r="AA231" i="1"/>
  <c r="AA238" i="1"/>
  <c r="T245" i="1"/>
  <c r="U245" i="1" s="1"/>
  <c r="Q245" i="1" s="1"/>
  <c r="O245" i="1" s="1"/>
  <c r="R245" i="1" s="1"/>
  <c r="L245" i="1" s="1"/>
  <c r="M245" i="1" s="1"/>
  <c r="AA252" i="1"/>
  <c r="Q252" i="1"/>
  <c r="O252" i="1" s="1"/>
  <c r="R252" i="1" s="1"/>
  <c r="L252" i="1" s="1"/>
  <c r="M252" i="1" s="1"/>
  <c r="V203" i="1"/>
  <c r="Z203" i="1" s="1"/>
  <c r="AC203" i="1"/>
  <c r="AA207" i="1"/>
  <c r="Q207" i="1"/>
  <c r="O207" i="1" s="1"/>
  <c r="R207" i="1" s="1"/>
  <c r="L207" i="1" s="1"/>
  <c r="M207" i="1" s="1"/>
  <c r="AA214" i="1"/>
  <c r="AC216" i="1"/>
  <c r="V216" i="1"/>
  <c r="Z216" i="1" s="1"/>
  <c r="AB227" i="1"/>
  <c r="AF231" i="1"/>
  <c r="AE231" i="1"/>
  <c r="K231" i="1"/>
  <c r="AT231" i="1"/>
  <c r="N231" i="1"/>
  <c r="AA234" i="1"/>
  <c r="K236" i="1"/>
  <c r="AT236" i="1"/>
  <c r="N236" i="1"/>
  <c r="AF236" i="1"/>
  <c r="AE236" i="1"/>
  <c r="S154" i="1"/>
  <c r="W155" i="1"/>
  <c r="S156" i="1"/>
  <c r="S158" i="1"/>
  <c r="AW159" i="1"/>
  <c r="K173" i="1"/>
  <c r="AE173" i="1"/>
  <c r="W179" i="1"/>
  <c r="S181" i="1"/>
  <c r="AW181" i="1"/>
  <c r="AF186" i="1"/>
  <c r="AE186" i="1"/>
  <c r="AA195" i="1"/>
  <c r="AA199" i="1"/>
  <c r="AA201" i="1"/>
  <c r="W203" i="1"/>
  <c r="AF214" i="1"/>
  <c r="AE214" i="1"/>
  <c r="AT214" i="1"/>
  <c r="N214" i="1"/>
  <c r="AW216" i="1"/>
  <c r="T219" i="1"/>
  <c r="U219" i="1" s="1"/>
  <c r="AB219" i="1" s="1"/>
  <c r="AA243" i="1"/>
  <c r="AA248" i="1"/>
  <c r="AE255" i="1"/>
  <c r="N255" i="1"/>
  <c r="AT255" i="1"/>
  <c r="AF255" i="1"/>
  <c r="K255" i="1"/>
  <c r="Q162" i="1"/>
  <c r="O162" i="1" s="1"/>
  <c r="R162" i="1" s="1"/>
  <c r="L162" i="1" s="1"/>
  <c r="M162" i="1" s="1"/>
  <c r="K165" i="1"/>
  <c r="AE165" i="1"/>
  <c r="AF170" i="1"/>
  <c r="AE170" i="1"/>
  <c r="S173" i="1"/>
  <c r="AW173" i="1"/>
  <c r="AF178" i="1"/>
  <c r="AE178" i="1"/>
  <c r="T180" i="1"/>
  <c r="U180" i="1" s="1"/>
  <c r="AA184" i="1"/>
  <c r="AA185" i="1"/>
  <c r="AA191" i="1"/>
  <c r="AA203" i="1"/>
  <c r="Q203" i="1"/>
  <c r="O203" i="1" s="1"/>
  <c r="R203" i="1" s="1"/>
  <c r="L203" i="1" s="1"/>
  <c r="M203" i="1" s="1"/>
  <c r="AA206" i="1"/>
  <c r="AA233" i="1"/>
  <c r="AA251" i="1"/>
  <c r="AF273" i="1"/>
  <c r="AE273" i="1"/>
  <c r="N273" i="1"/>
  <c r="AT273" i="1"/>
  <c r="K273" i="1"/>
  <c r="AT275" i="1"/>
  <c r="K275" i="1"/>
  <c r="AF275" i="1"/>
  <c r="AE275" i="1"/>
  <c r="N275" i="1"/>
  <c r="AT155" i="1"/>
  <c r="AF162" i="1"/>
  <c r="AE162" i="1"/>
  <c r="W163" i="1"/>
  <c r="S165" i="1"/>
  <c r="AW165" i="1"/>
  <c r="AA168" i="1"/>
  <c r="AA169" i="1"/>
  <c r="AT170" i="1"/>
  <c r="T172" i="1"/>
  <c r="U172" i="1" s="1"/>
  <c r="Q172" i="1" s="1"/>
  <c r="O172" i="1" s="1"/>
  <c r="R172" i="1" s="1"/>
  <c r="L172" i="1" s="1"/>
  <c r="M172" i="1" s="1"/>
  <c r="N173" i="1"/>
  <c r="S174" i="1"/>
  <c r="AA176" i="1"/>
  <c r="AA177" i="1"/>
  <c r="AT178" i="1"/>
  <c r="AW179" i="1"/>
  <c r="AW180" i="1"/>
  <c r="N186" i="1"/>
  <c r="AT192" i="1"/>
  <c r="K192" i="1"/>
  <c r="N192" i="1"/>
  <c r="AF194" i="1"/>
  <c r="AE194" i="1"/>
  <c r="N194" i="1"/>
  <c r="AF198" i="1"/>
  <c r="AE198" i="1"/>
  <c r="N198" i="1"/>
  <c r="AB203" i="1"/>
  <c r="AF206" i="1"/>
  <c r="AE206" i="1"/>
  <c r="AT206" i="1"/>
  <c r="S217" i="1"/>
  <c r="AW217" i="1"/>
  <c r="S218" i="1"/>
  <c r="N233" i="1"/>
  <c r="AF233" i="1"/>
  <c r="AE233" i="1"/>
  <c r="K233" i="1"/>
  <c r="AT233" i="1"/>
  <c r="T235" i="1"/>
  <c r="U235" i="1" s="1"/>
  <c r="T238" i="1"/>
  <c r="U238" i="1" s="1"/>
  <c r="Q238" i="1" s="1"/>
  <c r="O238" i="1" s="1"/>
  <c r="R238" i="1" s="1"/>
  <c r="L238" i="1" s="1"/>
  <c r="M238" i="1" s="1"/>
  <c r="S163" i="1"/>
  <c r="AA189" i="1"/>
  <c r="AW203" i="1"/>
  <c r="AA205" i="1"/>
  <c r="AW207" i="1"/>
  <c r="AW215" i="1"/>
  <c r="AB216" i="1"/>
  <c r="S221" i="1"/>
  <c r="AW221" i="1"/>
  <c r="AA225" i="1"/>
  <c r="AF226" i="1"/>
  <c r="AE226" i="1"/>
  <c r="K237" i="1"/>
  <c r="AF237" i="1"/>
  <c r="AE237" i="1"/>
  <c r="AF239" i="1"/>
  <c r="N239" i="1"/>
  <c r="AE239" i="1"/>
  <c r="AA254" i="1"/>
  <c r="AA265" i="1"/>
  <c r="Q265" i="1"/>
  <c r="O265" i="1" s="1"/>
  <c r="R265" i="1" s="1"/>
  <c r="AF294" i="1"/>
  <c r="AE294" i="1"/>
  <c r="N294" i="1"/>
  <c r="K294" i="1"/>
  <c r="Q210" i="1"/>
  <c r="O210" i="1" s="1"/>
  <c r="R210" i="1" s="1"/>
  <c r="L210" i="1" s="1"/>
  <c r="M210" i="1" s="1"/>
  <c r="K213" i="1"/>
  <c r="AE213" i="1"/>
  <c r="T220" i="1"/>
  <c r="U220" i="1" s="1"/>
  <c r="Q220" i="1" s="1"/>
  <c r="O220" i="1" s="1"/>
  <c r="R220" i="1" s="1"/>
  <c r="L220" i="1" s="1"/>
  <c r="M220" i="1" s="1"/>
  <c r="AA224" i="1"/>
  <c r="AT248" i="1"/>
  <c r="K248" i="1"/>
  <c r="AF248" i="1"/>
  <c r="N248" i="1"/>
  <c r="AE248" i="1"/>
  <c r="AA259" i="1"/>
  <c r="AA270" i="1"/>
  <c r="AT294" i="1"/>
  <c r="K189" i="1"/>
  <c r="AE189" i="1"/>
  <c r="T192" i="1"/>
  <c r="U192" i="1" s="1"/>
  <c r="S193" i="1"/>
  <c r="AW193" i="1"/>
  <c r="AT196" i="1"/>
  <c r="K196" i="1"/>
  <c r="S197" i="1"/>
  <c r="AW197" i="1"/>
  <c r="AT200" i="1"/>
  <c r="K200" i="1"/>
  <c r="K201" i="1"/>
  <c r="AE201" i="1"/>
  <c r="K205" i="1"/>
  <c r="AE205" i="1"/>
  <c r="AF210" i="1"/>
  <c r="AE210" i="1"/>
  <c r="T212" i="1"/>
  <c r="U212" i="1" s="1"/>
  <c r="Q212" i="1" s="1"/>
  <c r="O212" i="1" s="1"/>
  <c r="R212" i="1" s="1"/>
  <c r="S213" i="1"/>
  <c r="AW213" i="1"/>
  <c r="AA217" i="1"/>
  <c r="AF218" i="1"/>
  <c r="AE218" i="1"/>
  <c r="AW220" i="1"/>
  <c r="T222" i="1"/>
  <c r="U222" i="1" s="1"/>
  <c r="Q222" i="1" s="1"/>
  <c r="O222" i="1" s="1"/>
  <c r="R222" i="1" s="1"/>
  <c r="L222" i="1" s="1"/>
  <c r="M222" i="1" s="1"/>
  <c r="K225" i="1"/>
  <c r="AE225" i="1"/>
  <c r="W228" i="1"/>
  <c r="S228" i="1"/>
  <c r="AW228" i="1"/>
  <c r="S232" i="1"/>
  <c r="AW232" i="1"/>
  <c r="AB238" i="1"/>
  <c r="AE238" i="1"/>
  <c r="AF238" i="1"/>
  <c r="N238" i="1"/>
  <c r="AA242" i="1"/>
  <c r="N159" i="1"/>
  <c r="N167" i="1"/>
  <c r="N179" i="1"/>
  <c r="N187" i="1"/>
  <c r="S189" i="1"/>
  <c r="AW189" i="1"/>
  <c r="T196" i="1"/>
  <c r="U196" i="1" s="1"/>
  <c r="T200" i="1"/>
  <c r="U200" i="1" s="1"/>
  <c r="AB200" i="1" s="1"/>
  <c r="S201" i="1"/>
  <c r="AW201" i="1"/>
  <c r="AA204" i="1"/>
  <c r="AT204" i="1"/>
  <c r="K204" i="1"/>
  <c r="S205" i="1"/>
  <c r="AW205" i="1"/>
  <c r="AA208" i="1"/>
  <c r="AA209" i="1"/>
  <c r="N213" i="1"/>
  <c r="AA216" i="1"/>
  <c r="T223" i="1"/>
  <c r="U223" i="1" s="1"/>
  <c r="Q223" i="1" s="1"/>
  <c r="O223" i="1" s="1"/>
  <c r="R223" i="1" s="1"/>
  <c r="L223" i="1" s="1"/>
  <c r="M223" i="1" s="1"/>
  <c r="S225" i="1"/>
  <c r="AW225" i="1"/>
  <c r="T239" i="1"/>
  <c r="U239" i="1" s="1"/>
  <c r="AB239" i="1" s="1"/>
  <c r="AB247" i="1"/>
  <c r="T254" i="1"/>
  <c r="U254" i="1" s="1"/>
  <c r="Q254" i="1" s="1"/>
  <c r="O254" i="1" s="1"/>
  <c r="R254" i="1" s="1"/>
  <c r="L254" i="1" s="1"/>
  <c r="M254" i="1" s="1"/>
  <c r="N189" i="1"/>
  <c r="S190" i="1"/>
  <c r="N196" i="1"/>
  <c r="AW196" i="1"/>
  <c r="N200" i="1"/>
  <c r="AW200" i="1"/>
  <c r="N201" i="1"/>
  <c r="S202" i="1"/>
  <c r="N205" i="1"/>
  <c r="S206" i="1"/>
  <c r="N210" i="1"/>
  <c r="T214" i="1"/>
  <c r="U214" i="1" s="1"/>
  <c r="Q214" i="1" s="1"/>
  <c r="O214" i="1" s="1"/>
  <c r="R214" i="1" s="1"/>
  <c r="L214" i="1" s="1"/>
  <c r="M214" i="1" s="1"/>
  <c r="K217" i="1"/>
  <c r="AE217" i="1"/>
  <c r="W223" i="1"/>
  <c r="T224" i="1"/>
  <c r="U224" i="1" s="1"/>
  <c r="AB224" i="1" s="1"/>
  <c r="N225" i="1"/>
  <c r="S226" i="1"/>
  <c r="T229" i="1"/>
  <c r="U229" i="1" s="1"/>
  <c r="Q229" i="1" s="1"/>
  <c r="O229" i="1" s="1"/>
  <c r="R229" i="1" s="1"/>
  <c r="L229" i="1" s="1"/>
  <c r="M229" i="1" s="1"/>
  <c r="K245" i="1"/>
  <c r="AF245" i="1"/>
  <c r="AT245" i="1"/>
  <c r="N245" i="1"/>
  <c r="AE245" i="1"/>
  <c r="S253" i="1"/>
  <c r="AW253" i="1"/>
  <c r="V257" i="1"/>
  <c r="Z257" i="1" s="1"/>
  <c r="AA287" i="1"/>
  <c r="S233" i="1"/>
  <c r="K240" i="1"/>
  <c r="AF240" i="1"/>
  <c r="AF246" i="1"/>
  <c r="AE246" i="1"/>
  <c r="N246" i="1"/>
  <c r="K246" i="1"/>
  <c r="AE247" i="1"/>
  <c r="N247" i="1"/>
  <c r="AT247" i="1"/>
  <c r="T248" i="1"/>
  <c r="U248" i="1" s="1"/>
  <c r="AB248" i="1" s="1"/>
  <c r="T269" i="1"/>
  <c r="U269" i="1" s="1"/>
  <c r="Q269" i="1" s="1"/>
  <c r="O269" i="1" s="1"/>
  <c r="R269" i="1" s="1"/>
  <c r="L269" i="1" s="1"/>
  <c r="M269" i="1" s="1"/>
  <c r="T281" i="1"/>
  <c r="U281" i="1" s="1"/>
  <c r="Q281" i="1" s="1"/>
  <c r="O281" i="1" s="1"/>
  <c r="R281" i="1" s="1"/>
  <c r="L281" i="1" s="1"/>
  <c r="M281" i="1" s="1"/>
  <c r="AT287" i="1"/>
  <c r="K287" i="1"/>
  <c r="AF287" i="1"/>
  <c r="AE287" i="1"/>
  <c r="N287" i="1"/>
  <c r="S240" i="1"/>
  <c r="AW240" i="1"/>
  <c r="AE242" i="1"/>
  <c r="AF242" i="1"/>
  <c r="K242" i="1"/>
  <c r="AT242" i="1"/>
  <c r="T247" i="1"/>
  <c r="U247" i="1" s="1"/>
  <c r="K249" i="1"/>
  <c r="AF249" i="1"/>
  <c r="AT249" i="1"/>
  <c r="AA257" i="1"/>
  <c r="AA264" i="1"/>
  <c r="T265" i="1"/>
  <c r="U265" i="1" s="1"/>
  <c r="AE234" i="1"/>
  <c r="K234" i="1"/>
  <c r="AT235" i="1"/>
  <c r="AF235" i="1"/>
  <c r="N235" i="1"/>
  <c r="T237" i="1"/>
  <c r="U237" i="1" s="1"/>
  <c r="AW241" i="1"/>
  <c r="T242" i="1"/>
  <c r="U242" i="1" s="1"/>
  <c r="Q242" i="1" s="1"/>
  <c r="O242" i="1" s="1"/>
  <c r="R242" i="1" s="1"/>
  <c r="L242" i="1" s="1"/>
  <c r="M242" i="1" s="1"/>
  <c r="T249" i="1"/>
  <c r="U249" i="1" s="1"/>
  <c r="Q249" i="1" s="1"/>
  <c r="O249" i="1" s="1"/>
  <c r="R249" i="1" s="1"/>
  <c r="L249" i="1" s="1"/>
  <c r="M249" i="1" s="1"/>
  <c r="T252" i="1"/>
  <c r="U252" i="1" s="1"/>
  <c r="T255" i="1"/>
  <c r="U255" i="1" s="1"/>
  <c r="Q255" i="1" s="1"/>
  <c r="O255" i="1" s="1"/>
  <c r="R255" i="1" s="1"/>
  <c r="L255" i="1" s="1"/>
  <c r="M255" i="1" s="1"/>
  <c r="AE259" i="1"/>
  <c r="N259" i="1"/>
  <c r="AT259" i="1"/>
  <c r="AF259" i="1"/>
  <c r="K259" i="1"/>
  <c r="AF260" i="1"/>
  <c r="AE260" i="1"/>
  <c r="K260" i="1"/>
  <c r="AT260" i="1"/>
  <c r="AA269" i="1"/>
  <c r="N274" i="1"/>
  <c r="AT274" i="1"/>
  <c r="AF274" i="1"/>
  <c r="AE274" i="1"/>
  <c r="K274" i="1"/>
  <c r="T285" i="1"/>
  <c r="U285" i="1" s="1"/>
  <c r="AT304" i="1"/>
  <c r="K304" i="1"/>
  <c r="AF304" i="1"/>
  <c r="AE304" i="1"/>
  <c r="N304" i="1"/>
  <c r="T306" i="1"/>
  <c r="U306" i="1" s="1"/>
  <c r="N195" i="1"/>
  <c r="N199" i="1"/>
  <c r="N203" i="1"/>
  <c r="N207" i="1"/>
  <c r="N211" i="1"/>
  <c r="N215" i="1"/>
  <c r="N219" i="1"/>
  <c r="N223" i="1"/>
  <c r="N227" i="1"/>
  <c r="AE228" i="1"/>
  <c r="W230" i="1"/>
  <c r="N232" i="1"/>
  <c r="AT234" i="1"/>
  <c r="AB241" i="1"/>
  <c r="AW249" i="1"/>
  <c r="V250" i="1"/>
  <c r="Z250" i="1" s="1"/>
  <c r="AC250" i="1"/>
  <c r="AF250" i="1"/>
  <c r="AE250" i="1"/>
  <c r="N250" i="1"/>
  <c r="AT250" i="1"/>
  <c r="K250" i="1"/>
  <c r="AW252" i="1"/>
  <c r="AF258" i="1"/>
  <c r="AE258" i="1"/>
  <c r="N258" i="1"/>
  <c r="AT258" i="1"/>
  <c r="W261" i="1"/>
  <c r="K263" i="1"/>
  <c r="AF263" i="1"/>
  <c r="AE263" i="1"/>
  <c r="AT263" i="1"/>
  <c r="N263" i="1"/>
  <c r="AA267" i="1"/>
  <c r="AW271" i="1"/>
  <c r="V272" i="1"/>
  <c r="Z272" i="1" s="1"/>
  <c r="AA286" i="1"/>
  <c r="N228" i="1"/>
  <c r="AF228" i="1"/>
  <c r="K232" i="1"/>
  <c r="AE232" i="1"/>
  <c r="AE240" i="1"/>
  <c r="T259" i="1"/>
  <c r="U259" i="1" s="1"/>
  <c r="AB259" i="1" s="1"/>
  <c r="T261" i="1"/>
  <c r="U261" i="1" s="1"/>
  <c r="Q261" i="1" s="1"/>
  <c r="O261" i="1" s="1"/>
  <c r="R261" i="1" s="1"/>
  <c r="L261" i="1" s="1"/>
  <c r="M261" i="1" s="1"/>
  <c r="AA262" i="1"/>
  <c r="AA278" i="1"/>
  <c r="AW234" i="1"/>
  <c r="K243" i="1"/>
  <c r="AD250" i="1"/>
  <c r="T251" i="1"/>
  <c r="U251" i="1" s="1"/>
  <c r="Q251" i="1" s="1"/>
  <c r="O251" i="1" s="1"/>
  <c r="R251" i="1" s="1"/>
  <c r="L251" i="1" s="1"/>
  <c r="M251" i="1" s="1"/>
  <c r="AE251" i="1"/>
  <c r="N251" i="1"/>
  <c r="AT251" i="1"/>
  <c r="W255" i="1"/>
  <c r="Q258" i="1"/>
  <c r="O258" i="1" s="1"/>
  <c r="R258" i="1" s="1"/>
  <c r="L258" i="1" s="1"/>
  <c r="M258" i="1" s="1"/>
  <c r="AW259" i="1"/>
  <c r="AF264" i="1"/>
  <c r="AE264" i="1"/>
  <c r="AT264" i="1"/>
  <c r="N264" i="1"/>
  <c r="Q274" i="1"/>
  <c r="O274" i="1" s="1"/>
  <c r="R274" i="1" s="1"/>
  <c r="L274" i="1" s="1"/>
  <c r="M274" i="1" s="1"/>
  <c r="AA274" i="1"/>
  <c r="AA291" i="1"/>
  <c r="AA304" i="1"/>
  <c r="K309" i="1"/>
  <c r="AE309" i="1"/>
  <c r="AT309" i="1"/>
  <c r="AF309" i="1"/>
  <c r="AW310" i="1"/>
  <c r="S310" i="1"/>
  <c r="AF314" i="1"/>
  <c r="AE314" i="1"/>
  <c r="N314" i="1"/>
  <c r="K314" i="1"/>
  <c r="AT314" i="1"/>
  <c r="AA290" i="1"/>
  <c r="S309" i="1"/>
  <c r="AW309" i="1"/>
  <c r="AW242" i="1"/>
  <c r="AT244" i="1"/>
  <c r="Q250" i="1"/>
  <c r="O250" i="1" s="1"/>
  <c r="R250" i="1" s="1"/>
  <c r="AW251" i="1"/>
  <c r="AA253" i="1"/>
  <c r="AF254" i="1"/>
  <c r="AE254" i="1"/>
  <c r="N254" i="1"/>
  <c r="T260" i="1"/>
  <c r="U260" i="1" s="1"/>
  <c r="Q260" i="1" s="1"/>
  <c r="O260" i="1" s="1"/>
  <c r="R260" i="1" s="1"/>
  <c r="AE261" i="1"/>
  <c r="N261" i="1"/>
  <c r="AF261" i="1"/>
  <c r="AT266" i="1"/>
  <c r="K266" i="1"/>
  <c r="AF266" i="1"/>
  <c r="N266" i="1"/>
  <c r="K267" i="1"/>
  <c r="N267" i="1"/>
  <c r="AF267" i="1"/>
  <c r="AE267" i="1"/>
  <c r="AF268" i="1"/>
  <c r="AE268" i="1"/>
  <c r="AT268" i="1"/>
  <c r="AT270" i="1"/>
  <c r="K270" i="1"/>
  <c r="AF270" i="1"/>
  <c r="AE270" i="1"/>
  <c r="N270" i="1"/>
  <c r="AF277" i="1"/>
  <c r="AE277" i="1"/>
  <c r="N277" i="1"/>
  <c r="AT277" i="1"/>
  <c r="K277" i="1"/>
  <c r="AF280" i="1"/>
  <c r="N280" i="1"/>
  <c r="AT280" i="1"/>
  <c r="K280" i="1"/>
  <c r="AE280" i="1"/>
  <c r="AA300" i="1"/>
  <c r="N309" i="1"/>
  <c r="AT312" i="1"/>
  <c r="K312" i="1"/>
  <c r="AF312" i="1"/>
  <c r="AE312" i="1"/>
  <c r="N312" i="1"/>
  <c r="AA241" i="1"/>
  <c r="Q241" i="1"/>
  <c r="O241" i="1" s="1"/>
  <c r="R241" i="1" s="1"/>
  <c r="AA245" i="1"/>
  <c r="AA249" i="1"/>
  <c r="AT256" i="1"/>
  <c r="K256" i="1"/>
  <c r="K257" i="1"/>
  <c r="AF257" i="1"/>
  <c r="AT261" i="1"/>
  <c r="AT262" i="1"/>
  <c r="K262" i="1"/>
  <c r="AF262" i="1"/>
  <c r="AE262" i="1"/>
  <c r="AA263" i="1"/>
  <c r="T267" i="1"/>
  <c r="U267" i="1" s="1"/>
  <c r="S270" i="1"/>
  <c r="AW270" i="1"/>
  <c r="AF276" i="1"/>
  <c r="AT276" i="1"/>
  <c r="AE276" i="1"/>
  <c r="V280" i="1"/>
  <c r="Z280" i="1" s="1"/>
  <c r="AC280" i="1"/>
  <c r="V284" i="1"/>
  <c r="Z284" i="1" s="1"/>
  <c r="AB284" i="1"/>
  <c r="AC284" i="1"/>
  <c r="AF284" i="1"/>
  <c r="N284" i="1"/>
  <c r="K284" i="1"/>
  <c r="L284" i="1" s="1"/>
  <c r="M284" i="1" s="1"/>
  <c r="AE284" i="1"/>
  <c r="S236" i="1"/>
  <c r="S244" i="1"/>
  <c r="K251" i="1"/>
  <c r="AT252" i="1"/>
  <c r="K252" i="1"/>
  <c r="K253" i="1"/>
  <c r="AF253" i="1"/>
  <c r="AB255" i="1"/>
  <c r="S256" i="1"/>
  <c r="AA258" i="1"/>
  <c r="T262" i="1"/>
  <c r="U262" i="1" s="1"/>
  <c r="Q262" i="1" s="1"/>
  <c r="O262" i="1" s="1"/>
  <c r="R262" i="1" s="1"/>
  <c r="AW268" i="1"/>
  <c r="S268" i="1"/>
  <c r="AB276" i="1"/>
  <c r="AD276" i="1" s="1"/>
  <c r="V276" i="1"/>
  <c r="Z276" i="1" s="1"/>
  <c r="AC276" i="1"/>
  <c r="K289" i="1"/>
  <c r="AE289" i="1"/>
  <c r="AT289" i="1"/>
  <c r="N289" i="1"/>
  <c r="AB262" i="1"/>
  <c r="AE265" i="1"/>
  <c r="N265" i="1"/>
  <c r="S266" i="1"/>
  <c r="AE269" i="1"/>
  <c r="N269" i="1"/>
  <c r="S287" i="1"/>
  <c r="AW287" i="1"/>
  <c r="S289" i="1"/>
  <c r="AW289" i="1"/>
  <c r="S290" i="1"/>
  <c r="AA293" i="1"/>
  <c r="AA303" i="1"/>
  <c r="S308" i="1"/>
  <c r="AW308" i="1"/>
  <c r="T263" i="1"/>
  <c r="U263" i="1" s="1"/>
  <c r="Q263" i="1" s="1"/>
  <c r="O263" i="1" s="1"/>
  <c r="R263" i="1" s="1"/>
  <c r="AW263" i="1"/>
  <c r="K265" i="1"/>
  <c r="AT265" i="1"/>
  <c r="AW266" i="1"/>
  <c r="W269" i="1"/>
  <c r="AT269" i="1"/>
  <c r="T274" i="1"/>
  <c r="U274" i="1" s="1"/>
  <c r="AB274" i="1" s="1"/>
  <c r="N282" i="1"/>
  <c r="AT282" i="1"/>
  <c r="AF282" i="1"/>
  <c r="AE282" i="1"/>
  <c r="AA292" i="1"/>
  <c r="AE299" i="1"/>
  <c r="N299" i="1"/>
  <c r="K299" i="1"/>
  <c r="AT299" i="1"/>
  <c r="AF299" i="1"/>
  <c r="AF272" i="1"/>
  <c r="N272" i="1"/>
  <c r="AA275" i="1"/>
  <c r="T278" i="1"/>
  <c r="U278" i="1" s="1"/>
  <c r="T286" i="1"/>
  <c r="U286" i="1" s="1"/>
  <c r="Q286" i="1" s="1"/>
  <c r="O286" i="1" s="1"/>
  <c r="R286" i="1" s="1"/>
  <c r="L286" i="1" s="1"/>
  <c r="M286" i="1" s="1"/>
  <c r="AA298" i="1"/>
  <c r="AB302" i="1"/>
  <c r="AA307" i="1"/>
  <c r="AE307" i="1"/>
  <c r="N307" i="1"/>
  <c r="K307" i="1"/>
  <c r="AF307" i="1"/>
  <c r="AT307" i="1"/>
  <c r="AW265" i="1"/>
  <c r="AW269" i="1"/>
  <c r="AA271" i="1"/>
  <c r="AF281" i="1"/>
  <c r="AE281" i="1"/>
  <c r="N281" i="1"/>
  <c r="AT281" i="1"/>
  <c r="K281" i="1"/>
  <c r="S283" i="1"/>
  <c r="W286" i="1"/>
  <c r="S288" i="1"/>
  <c r="AW288" i="1"/>
  <c r="AA295" i="1"/>
  <c r="AF298" i="1"/>
  <c r="AE298" i="1"/>
  <c r="AT298" i="1"/>
  <c r="K298" i="1"/>
  <c r="V302" i="1"/>
  <c r="Z302" i="1" s="1"/>
  <c r="T275" i="1"/>
  <c r="U275" i="1" s="1"/>
  <c r="T277" i="1"/>
  <c r="U277" i="1" s="1"/>
  <c r="N286" i="1"/>
  <c r="AT286" i="1"/>
  <c r="W299" i="1"/>
  <c r="AA301" i="1"/>
  <c r="T304" i="1"/>
  <c r="U304" i="1" s="1"/>
  <c r="Q304" i="1" s="1"/>
  <c r="O304" i="1" s="1"/>
  <c r="R304" i="1" s="1"/>
  <c r="L304" i="1" s="1"/>
  <c r="M304" i="1" s="1"/>
  <c r="AA314" i="1"/>
  <c r="AT279" i="1"/>
  <c r="K279" i="1"/>
  <c r="AF279" i="1"/>
  <c r="K286" i="1"/>
  <c r="AA288" i="1"/>
  <c r="AA289" i="1"/>
  <c r="K293" i="1"/>
  <c r="AE293" i="1"/>
  <c r="N293" i="1"/>
  <c r="AT293" i="1"/>
  <c r="S305" i="1"/>
  <c r="AW305" i="1"/>
  <c r="AA313" i="1"/>
  <c r="Q272" i="1"/>
  <c r="O272" i="1" s="1"/>
  <c r="R272" i="1" s="1"/>
  <c r="L272" i="1" s="1"/>
  <c r="M272" i="1" s="1"/>
  <c r="Q276" i="1"/>
  <c r="O276" i="1" s="1"/>
  <c r="R276" i="1" s="1"/>
  <c r="L276" i="1" s="1"/>
  <c r="M276" i="1" s="1"/>
  <c r="S279" i="1"/>
  <c r="AF285" i="1"/>
  <c r="AE285" i="1"/>
  <c r="N285" i="1"/>
  <c r="AT285" i="1"/>
  <c r="AE286" i="1"/>
  <c r="AW294" i="1"/>
  <c r="S294" i="1"/>
  <c r="AA299" i="1"/>
  <c r="T300" i="1"/>
  <c r="U300" i="1" s="1"/>
  <c r="Q300" i="1" s="1"/>
  <c r="O300" i="1" s="1"/>
  <c r="R300" i="1" s="1"/>
  <c r="AA302" i="1"/>
  <c r="K313" i="1"/>
  <c r="AF313" i="1"/>
  <c r="AE313" i="1"/>
  <c r="AT313" i="1"/>
  <c r="N313" i="1"/>
  <c r="T314" i="1"/>
  <c r="U314" i="1" s="1"/>
  <c r="Q314" i="1" s="1"/>
  <c r="O314" i="1" s="1"/>
  <c r="R314" i="1" s="1"/>
  <c r="S271" i="1"/>
  <c r="T273" i="1"/>
  <c r="U273" i="1" s="1"/>
  <c r="N278" i="1"/>
  <c r="AT278" i="1"/>
  <c r="AW279" i="1"/>
  <c r="AT283" i="1"/>
  <c r="K283" i="1"/>
  <c r="AF283" i="1"/>
  <c r="AF286" i="1"/>
  <c r="AW295" i="1"/>
  <c r="AW300" i="1"/>
  <c r="AA312" i="1"/>
  <c r="Q312" i="1"/>
  <c r="O312" i="1" s="1"/>
  <c r="R312" i="1" s="1"/>
  <c r="L312" i="1" s="1"/>
  <c r="M312" i="1" s="1"/>
  <c r="S313" i="1"/>
  <c r="AW313" i="1"/>
  <c r="AA296" i="1"/>
  <c r="AA297" i="1"/>
  <c r="AF302" i="1"/>
  <c r="AE302" i="1"/>
  <c r="W303" i="1"/>
  <c r="Q306" i="1"/>
  <c r="O306" i="1" s="1"/>
  <c r="R306" i="1" s="1"/>
  <c r="L306" i="1" s="1"/>
  <c r="M306" i="1" s="1"/>
  <c r="AW307" i="1"/>
  <c r="T312" i="1"/>
  <c r="U312" i="1" s="1"/>
  <c r="AB312" i="1" s="1"/>
  <c r="AF306" i="1"/>
  <c r="AE306" i="1"/>
  <c r="AF290" i="1"/>
  <c r="AE290" i="1"/>
  <c r="W291" i="1"/>
  <c r="S293" i="1"/>
  <c r="AW293" i="1"/>
  <c r="K297" i="1"/>
  <c r="AE297" i="1"/>
  <c r="N302" i="1"/>
  <c r="AW303" i="1"/>
  <c r="AA305" i="1"/>
  <c r="AT306" i="1"/>
  <c r="AF310" i="1"/>
  <c r="AE310" i="1"/>
  <c r="W311" i="1"/>
  <c r="T292" i="1"/>
  <c r="U292" i="1" s="1"/>
  <c r="AB292" i="1" s="1"/>
  <c r="S297" i="1"/>
  <c r="AW297" i="1"/>
  <c r="K301" i="1"/>
  <c r="AE301" i="1"/>
  <c r="N306" i="1"/>
  <c r="AA308" i="1"/>
  <c r="AA309" i="1"/>
  <c r="AW291" i="1"/>
  <c r="AW292" i="1"/>
  <c r="W295" i="1"/>
  <c r="AE295" i="1"/>
  <c r="N295" i="1"/>
  <c r="K295" i="1"/>
  <c r="N297" i="1"/>
  <c r="S298" i="1"/>
  <c r="S301" i="1"/>
  <c r="AW301" i="1"/>
  <c r="K305" i="1"/>
  <c r="AE305" i="1"/>
  <c r="AA306" i="1"/>
  <c r="N310" i="1"/>
  <c r="AW311" i="1"/>
  <c r="S291" i="1"/>
  <c r="S295" i="1"/>
  <c r="S299" i="1"/>
  <c r="S303" i="1"/>
  <c r="S307" i="1"/>
  <c r="S311" i="1"/>
  <c r="Q27" i="1" l="1"/>
  <c r="O27" i="1" s="1"/>
  <c r="R27" i="1" s="1"/>
  <c r="L27" i="1" s="1"/>
  <c r="M27" i="1" s="1"/>
  <c r="AB27" i="1"/>
  <c r="Q231" i="1"/>
  <c r="O231" i="1" s="1"/>
  <c r="R231" i="1" s="1"/>
  <c r="L231" i="1" s="1"/>
  <c r="M231" i="1" s="1"/>
  <c r="AB231" i="1"/>
  <c r="AB176" i="1"/>
  <c r="Q176" i="1"/>
  <c r="O176" i="1" s="1"/>
  <c r="R176" i="1" s="1"/>
  <c r="L176" i="1" s="1"/>
  <c r="M176" i="1" s="1"/>
  <c r="AB91" i="1"/>
  <c r="Q91" i="1"/>
  <c r="O91" i="1" s="1"/>
  <c r="R91" i="1" s="1"/>
  <c r="L91" i="1" s="1"/>
  <c r="M91" i="1" s="1"/>
  <c r="AB168" i="1"/>
  <c r="Q168" i="1"/>
  <c r="O168" i="1" s="1"/>
  <c r="R168" i="1" s="1"/>
  <c r="L168" i="1" s="1"/>
  <c r="M168" i="1" s="1"/>
  <c r="AD97" i="1"/>
  <c r="Q143" i="1"/>
  <c r="O143" i="1" s="1"/>
  <c r="R143" i="1" s="1"/>
  <c r="L143" i="1" s="1"/>
  <c r="M143" i="1" s="1"/>
  <c r="AB103" i="1"/>
  <c r="AC64" i="1"/>
  <c r="AD64" i="1" s="1"/>
  <c r="AC272" i="1"/>
  <c r="AD272" i="1" s="1"/>
  <c r="Q259" i="1"/>
  <c r="O259" i="1" s="1"/>
  <c r="R259" i="1" s="1"/>
  <c r="L259" i="1" s="1"/>
  <c r="M259" i="1" s="1"/>
  <c r="Q115" i="1"/>
  <c r="O115" i="1" s="1"/>
  <c r="R115" i="1" s="1"/>
  <c r="L115" i="1" s="1"/>
  <c r="M115" i="1" s="1"/>
  <c r="AB107" i="1"/>
  <c r="AB143" i="1"/>
  <c r="Q75" i="1"/>
  <c r="O75" i="1" s="1"/>
  <c r="R75" i="1" s="1"/>
  <c r="L75" i="1" s="1"/>
  <c r="M75" i="1" s="1"/>
  <c r="L49" i="1"/>
  <c r="M49" i="1" s="1"/>
  <c r="Q20" i="1"/>
  <c r="O20" i="1" s="1"/>
  <c r="R20" i="1" s="1"/>
  <c r="L20" i="1" s="1"/>
  <c r="M20" i="1" s="1"/>
  <c r="V83" i="1"/>
  <c r="Z83" i="1" s="1"/>
  <c r="Q139" i="1"/>
  <c r="O139" i="1" s="1"/>
  <c r="R139" i="1" s="1"/>
  <c r="L139" i="1" s="1"/>
  <c r="M139" i="1" s="1"/>
  <c r="AB64" i="1"/>
  <c r="V95" i="1"/>
  <c r="Z95" i="1" s="1"/>
  <c r="AC65" i="1"/>
  <c r="AD65" i="1" s="1"/>
  <c r="Q47" i="1"/>
  <c r="O47" i="1" s="1"/>
  <c r="R47" i="1" s="1"/>
  <c r="L47" i="1" s="1"/>
  <c r="M47" i="1" s="1"/>
  <c r="V64" i="1"/>
  <c r="Z64" i="1" s="1"/>
  <c r="Q59" i="1"/>
  <c r="O59" i="1" s="1"/>
  <c r="R59" i="1" s="1"/>
  <c r="L59" i="1" s="1"/>
  <c r="M59" i="1" s="1"/>
  <c r="AB16" i="1"/>
  <c r="AD16" i="1" s="1"/>
  <c r="AC302" i="1"/>
  <c r="AD302" i="1" s="1"/>
  <c r="AB257" i="1"/>
  <c r="AD139" i="1"/>
  <c r="AB195" i="1"/>
  <c r="AB251" i="1"/>
  <c r="AD216" i="1"/>
  <c r="AB172" i="1"/>
  <c r="AD45" i="1"/>
  <c r="AC141" i="1"/>
  <c r="AD141" i="1" s="1"/>
  <c r="V141" i="1"/>
  <c r="Z141" i="1" s="1"/>
  <c r="L265" i="1"/>
  <c r="M265" i="1" s="1"/>
  <c r="AB90" i="1"/>
  <c r="AB286" i="1"/>
  <c r="Q280" i="1"/>
  <c r="O280" i="1" s="1"/>
  <c r="R280" i="1" s="1"/>
  <c r="L280" i="1" s="1"/>
  <c r="M280" i="1" s="1"/>
  <c r="AD284" i="1"/>
  <c r="L260" i="1"/>
  <c r="M260" i="1" s="1"/>
  <c r="AD203" i="1"/>
  <c r="Q97" i="1"/>
  <c r="O97" i="1" s="1"/>
  <c r="R97" i="1" s="1"/>
  <c r="L97" i="1" s="1"/>
  <c r="M97" i="1" s="1"/>
  <c r="L119" i="1"/>
  <c r="M119" i="1" s="1"/>
  <c r="V143" i="1"/>
  <c r="Z143" i="1" s="1"/>
  <c r="AD79" i="1"/>
  <c r="AC83" i="1"/>
  <c r="AD83" i="1" s="1"/>
  <c r="Q16" i="1"/>
  <c r="O16" i="1" s="1"/>
  <c r="R16" i="1" s="1"/>
  <c r="L16" i="1" s="1"/>
  <c r="M16" i="1" s="1"/>
  <c r="AC95" i="1"/>
  <c r="AD95" i="1" s="1"/>
  <c r="L73" i="1"/>
  <c r="M73" i="1" s="1"/>
  <c r="AB22" i="1"/>
  <c r="V16" i="1"/>
  <c r="Z16" i="1" s="1"/>
  <c r="AD48" i="1"/>
  <c r="L314" i="1"/>
  <c r="M314" i="1" s="1"/>
  <c r="L300" i="1"/>
  <c r="M300" i="1" s="1"/>
  <c r="AB260" i="1"/>
  <c r="AB220" i="1"/>
  <c r="AD207" i="1"/>
  <c r="Q141" i="1"/>
  <c r="O141" i="1" s="1"/>
  <c r="R141" i="1" s="1"/>
  <c r="L141" i="1" s="1"/>
  <c r="M141" i="1" s="1"/>
  <c r="AB167" i="1"/>
  <c r="Q159" i="1"/>
  <c r="O159" i="1" s="1"/>
  <c r="R159" i="1" s="1"/>
  <c r="L159" i="1" s="1"/>
  <c r="M159" i="1" s="1"/>
  <c r="AB115" i="1"/>
  <c r="AD115" i="1" s="1"/>
  <c r="AB42" i="1"/>
  <c r="AB78" i="1"/>
  <c r="L36" i="1"/>
  <c r="M36" i="1" s="1"/>
  <c r="L17" i="1"/>
  <c r="M17" i="1" s="1"/>
  <c r="AB79" i="1"/>
  <c r="V258" i="1"/>
  <c r="Z258" i="1" s="1"/>
  <c r="AB258" i="1"/>
  <c r="AC258" i="1"/>
  <c r="AD258" i="1" s="1"/>
  <c r="AD280" i="1"/>
  <c r="AD157" i="1"/>
  <c r="L196" i="1"/>
  <c r="M196" i="1" s="1"/>
  <c r="L33" i="1"/>
  <c r="M33" i="1" s="1"/>
  <c r="L263" i="1"/>
  <c r="M263" i="1" s="1"/>
  <c r="L171" i="1"/>
  <c r="M171" i="1" s="1"/>
  <c r="L241" i="1"/>
  <c r="M241" i="1" s="1"/>
  <c r="Q257" i="1"/>
  <c r="O257" i="1" s="1"/>
  <c r="R257" i="1" s="1"/>
  <c r="L257" i="1" s="1"/>
  <c r="M257" i="1" s="1"/>
  <c r="L212" i="1"/>
  <c r="M212" i="1" s="1"/>
  <c r="AD93" i="1"/>
  <c r="AD123" i="1"/>
  <c r="T307" i="1"/>
  <c r="U307" i="1" s="1"/>
  <c r="T313" i="1"/>
  <c r="U313" i="1" s="1"/>
  <c r="T289" i="1"/>
  <c r="U289" i="1" s="1"/>
  <c r="T270" i="1"/>
  <c r="U270" i="1" s="1"/>
  <c r="T226" i="1"/>
  <c r="U226" i="1" s="1"/>
  <c r="T201" i="1"/>
  <c r="U201" i="1" s="1"/>
  <c r="T232" i="1"/>
  <c r="U232" i="1" s="1"/>
  <c r="V98" i="1"/>
  <c r="Z98" i="1" s="1"/>
  <c r="AC98" i="1"/>
  <c r="AB98" i="1"/>
  <c r="T308" i="1"/>
  <c r="U308" i="1" s="1"/>
  <c r="V267" i="1"/>
  <c r="Z267" i="1" s="1"/>
  <c r="AC267" i="1"/>
  <c r="AB267" i="1"/>
  <c r="AB264" i="1"/>
  <c r="AC264" i="1"/>
  <c r="V264" i="1"/>
  <c r="Z264" i="1" s="1"/>
  <c r="T253" i="1"/>
  <c r="U253" i="1" s="1"/>
  <c r="AC200" i="1"/>
  <c r="AD200" i="1" s="1"/>
  <c r="V200" i="1"/>
  <c r="Z200" i="1" s="1"/>
  <c r="AC192" i="1"/>
  <c r="AD192" i="1" s="1"/>
  <c r="V192" i="1"/>
  <c r="Z192" i="1" s="1"/>
  <c r="T134" i="1"/>
  <c r="U134" i="1" s="1"/>
  <c r="AC243" i="1"/>
  <c r="V243" i="1"/>
  <c r="Z243" i="1" s="1"/>
  <c r="AB243" i="1"/>
  <c r="AB300" i="1"/>
  <c r="V245" i="1"/>
  <c r="Z245" i="1" s="1"/>
  <c r="AC245" i="1"/>
  <c r="AB245" i="1"/>
  <c r="T185" i="1"/>
  <c r="U185" i="1" s="1"/>
  <c r="AD162" i="1"/>
  <c r="V37" i="1"/>
  <c r="Z37" i="1" s="1"/>
  <c r="AB37" i="1"/>
  <c r="AC37" i="1"/>
  <c r="AD37" i="1" s="1"/>
  <c r="V60" i="1"/>
  <c r="Z60" i="1" s="1"/>
  <c r="AC60" i="1"/>
  <c r="Q56" i="1"/>
  <c r="O56" i="1" s="1"/>
  <c r="R56" i="1" s="1"/>
  <c r="L56" i="1" s="1"/>
  <c r="M56" i="1" s="1"/>
  <c r="V41" i="1"/>
  <c r="Z41" i="1" s="1"/>
  <c r="AB41" i="1"/>
  <c r="AC41" i="1"/>
  <c r="AD41" i="1" s="1"/>
  <c r="V27" i="1"/>
  <c r="Z27" i="1" s="1"/>
  <c r="AC27" i="1"/>
  <c r="AD27" i="1" s="1"/>
  <c r="V55" i="1"/>
  <c r="Z55" i="1" s="1"/>
  <c r="AC55" i="1"/>
  <c r="AD55" i="1" s="1"/>
  <c r="V29" i="1"/>
  <c r="Z29" i="1" s="1"/>
  <c r="AC29" i="1"/>
  <c r="AD29" i="1" s="1"/>
  <c r="AB29" i="1"/>
  <c r="V19" i="1"/>
  <c r="Z19" i="1" s="1"/>
  <c r="AC19" i="1"/>
  <c r="V71" i="1"/>
  <c r="Z71" i="1" s="1"/>
  <c r="AC71" i="1"/>
  <c r="T77" i="1"/>
  <c r="U77" i="1" s="1"/>
  <c r="AC32" i="1"/>
  <c r="V32" i="1"/>
  <c r="Z32" i="1" s="1"/>
  <c r="T186" i="1"/>
  <c r="U186" i="1" s="1"/>
  <c r="Q99" i="1"/>
  <c r="O99" i="1" s="1"/>
  <c r="R99" i="1" s="1"/>
  <c r="L99" i="1" s="1"/>
  <c r="M99" i="1" s="1"/>
  <c r="AC54" i="1"/>
  <c r="V54" i="1"/>
  <c r="Z54" i="1" s="1"/>
  <c r="AB54" i="1"/>
  <c r="Q23" i="1"/>
  <c r="O23" i="1" s="1"/>
  <c r="R23" i="1" s="1"/>
  <c r="L23" i="1" s="1"/>
  <c r="M23" i="1" s="1"/>
  <c r="T295" i="1"/>
  <c r="U295" i="1" s="1"/>
  <c r="T301" i="1"/>
  <c r="U301" i="1" s="1"/>
  <c r="AB296" i="1"/>
  <c r="T288" i="1"/>
  <c r="U288" i="1" s="1"/>
  <c r="V278" i="1"/>
  <c r="Z278" i="1" s="1"/>
  <c r="AC278" i="1"/>
  <c r="AB304" i="1"/>
  <c r="T287" i="1"/>
  <c r="U287" i="1" s="1"/>
  <c r="T309" i="1"/>
  <c r="U309" i="1" s="1"/>
  <c r="V259" i="1"/>
  <c r="Z259" i="1" s="1"/>
  <c r="AC259" i="1"/>
  <c r="AD259" i="1" s="1"/>
  <c r="V285" i="1"/>
  <c r="Z285" i="1" s="1"/>
  <c r="AB285" i="1"/>
  <c r="Q285" i="1"/>
  <c r="O285" i="1" s="1"/>
  <c r="R285" i="1" s="1"/>
  <c r="L285" i="1" s="1"/>
  <c r="M285" i="1" s="1"/>
  <c r="AC285" i="1"/>
  <c r="AD285" i="1" s="1"/>
  <c r="V247" i="1"/>
  <c r="Z247" i="1" s="1"/>
  <c r="AC247" i="1"/>
  <c r="AD247" i="1" s="1"/>
  <c r="Q247" i="1"/>
  <c r="O247" i="1" s="1"/>
  <c r="R247" i="1" s="1"/>
  <c r="L247" i="1" s="1"/>
  <c r="M247" i="1" s="1"/>
  <c r="T233" i="1"/>
  <c r="U233" i="1" s="1"/>
  <c r="AC204" i="1"/>
  <c r="AD204" i="1" s="1"/>
  <c r="V204" i="1"/>
  <c r="Z204" i="1" s="1"/>
  <c r="V191" i="1"/>
  <c r="Z191" i="1" s="1"/>
  <c r="AC191" i="1"/>
  <c r="AC239" i="1"/>
  <c r="AD239" i="1" s="1"/>
  <c r="V239" i="1"/>
  <c r="Z239" i="1" s="1"/>
  <c r="T217" i="1"/>
  <c r="U217" i="1" s="1"/>
  <c r="AB192" i="1"/>
  <c r="AC180" i="1"/>
  <c r="V180" i="1"/>
  <c r="Z180" i="1" s="1"/>
  <c r="AC168" i="1"/>
  <c r="AD168" i="1" s="1"/>
  <c r="V168" i="1"/>
  <c r="Z168" i="1" s="1"/>
  <c r="T144" i="1"/>
  <c r="U144" i="1" s="1"/>
  <c r="AB191" i="1"/>
  <c r="V179" i="1"/>
  <c r="Z179" i="1" s="1"/>
  <c r="AC179" i="1"/>
  <c r="AB179" i="1"/>
  <c r="V227" i="1"/>
  <c r="Z227" i="1" s="1"/>
  <c r="AC227" i="1"/>
  <c r="AD227" i="1" s="1"/>
  <c r="V195" i="1"/>
  <c r="Z195" i="1" s="1"/>
  <c r="AC195" i="1"/>
  <c r="AD195" i="1" s="1"/>
  <c r="T124" i="1"/>
  <c r="U124" i="1" s="1"/>
  <c r="Q179" i="1"/>
  <c r="O179" i="1" s="1"/>
  <c r="R179" i="1" s="1"/>
  <c r="L179" i="1" s="1"/>
  <c r="M179" i="1" s="1"/>
  <c r="T135" i="1"/>
  <c r="U135" i="1" s="1"/>
  <c r="T112" i="1"/>
  <c r="U112" i="1" s="1"/>
  <c r="T209" i="1"/>
  <c r="U209" i="1" s="1"/>
  <c r="T132" i="1"/>
  <c r="U132" i="1" s="1"/>
  <c r="AC107" i="1"/>
  <c r="AD107" i="1" s="1"/>
  <c r="V107" i="1"/>
  <c r="Z107" i="1" s="1"/>
  <c r="T133" i="1"/>
  <c r="U133" i="1" s="1"/>
  <c r="T108" i="1"/>
  <c r="U108" i="1" s="1"/>
  <c r="T151" i="1"/>
  <c r="U151" i="1" s="1"/>
  <c r="V28" i="1"/>
  <c r="Z28" i="1" s="1"/>
  <c r="AC28" i="1"/>
  <c r="V90" i="1"/>
  <c r="Z90" i="1" s="1"/>
  <c r="AC90" i="1"/>
  <c r="AD90" i="1" s="1"/>
  <c r="T117" i="1"/>
  <c r="U117" i="1" s="1"/>
  <c r="L81" i="1"/>
  <c r="M81" i="1" s="1"/>
  <c r="V74" i="1"/>
  <c r="Z74" i="1" s="1"/>
  <c r="AC74" i="1"/>
  <c r="AB74" i="1"/>
  <c r="Q60" i="1"/>
  <c r="O60" i="1" s="1"/>
  <c r="R60" i="1" s="1"/>
  <c r="L60" i="1" s="1"/>
  <c r="M60" i="1" s="1"/>
  <c r="V20" i="1"/>
  <c r="Z20" i="1" s="1"/>
  <c r="AC20" i="1"/>
  <c r="AD20" i="1" s="1"/>
  <c r="V66" i="1"/>
  <c r="Z66" i="1" s="1"/>
  <c r="AC66" i="1"/>
  <c r="AD66" i="1" s="1"/>
  <c r="AB66" i="1"/>
  <c r="AB40" i="1"/>
  <c r="Q37" i="1"/>
  <c r="O37" i="1" s="1"/>
  <c r="R37" i="1" s="1"/>
  <c r="L37" i="1" s="1"/>
  <c r="M37" i="1" s="1"/>
  <c r="Q29" i="1"/>
  <c r="O29" i="1" s="1"/>
  <c r="R29" i="1" s="1"/>
  <c r="L29" i="1" s="1"/>
  <c r="M29" i="1" s="1"/>
  <c r="V61" i="1"/>
  <c r="Z61" i="1" s="1"/>
  <c r="AB61" i="1"/>
  <c r="AC61" i="1"/>
  <c r="T155" i="1"/>
  <c r="U155" i="1" s="1"/>
  <c r="Q32" i="1"/>
  <c r="O32" i="1" s="1"/>
  <c r="R32" i="1" s="1"/>
  <c r="L32" i="1" s="1"/>
  <c r="M32" i="1" s="1"/>
  <c r="AC125" i="1"/>
  <c r="AB125" i="1"/>
  <c r="V125" i="1"/>
  <c r="Z125" i="1" s="1"/>
  <c r="AD103" i="1"/>
  <c r="V75" i="1"/>
  <c r="Z75" i="1" s="1"/>
  <c r="AC75" i="1"/>
  <c r="AD75" i="1" s="1"/>
  <c r="AC18" i="1"/>
  <c r="AD18" i="1" s="1"/>
  <c r="V18" i="1"/>
  <c r="Z18" i="1" s="1"/>
  <c r="V34" i="1"/>
  <c r="Z34" i="1" s="1"/>
  <c r="AC34" i="1"/>
  <c r="AD34" i="1" s="1"/>
  <c r="Q54" i="1"/>
  <c r="O54" i="1" s="1"/>
  <c r="R54" i="1" s="1"/>
  <c r="L54" i="1" s="1"/>
  <c r="M54" i="1" s="1"/>
  <c r="Q18" i="1"/>
  <c r="O18" i="1" s="1"/>
  <c r="R18" i="1" s="1"/>
  <c r="L18" i="1" s="1"/>
  <c r="M18" i="1" s="1"/>
  <c r="Q63" i="1"/>
  <c r="O63" i="1" s="1"/>
  <c r="R63" i="1" s="1"/>
  <c r="L63" i="1" s="1"/>
  <c r="M63" i="1" s="1"/>
  <c r="V237" i="1"/>
  <c r="Z237" i="1" s="1"/>
  <c r="AC237" i="1"/>
  <c r="T72" i="1"/>
  <c r="U72" i="1" s="1"/>
  <c r="L45" i="1"/>
  <c r="M45" i="1" s="1"/>
  <c r="L48" i="1"/>
  <c r="M48" i="1" s="1"/>
  <c r="AC30" i="1"/>
  <c r="AD30" i="1" s="1"/>
  <c r="V30" i="1"/>
  <c r="Z30" i="1" s="1"/>
  <c r="AB60" i="1"/>
  <c r="V47" i="1"/>
  <c r="Z47" i="1" s="1"/>
  <c r="AC47" i="1"/>
  <c r="AD47" i="1" s="1"/>
  <c r="AC105" i="1"/>
  <c r="AB105" i="1"/>
  <c r="V105" i="1"/>
  <c r="Z105" i="1" s="1"/>
  <c r="Q74" i="1"/>
  <c r="O74" i="1" s="1"/>
  <c r="R74" i="1" s="1"/>
  <c r="L74" i="1" s="1"/>
  <c r="M74" i="1" s="1"/>
  <c r="V46" i="1"/>
  <c r="Z46" i="1" s="1"/>
  <c r="AC46" i="1"/>
  <c r="AD46" i="1" s="1"/>
  <c r="V275" i="1"/>
  <c r="Z275" i="1" s="1"/>
  <c r="AC275" i="1"/>
  <c r="T178" i="1"/>
  <c r="U178" i="1" s="1"/>
  <c r="V246" i="1"/>
  <c r="Z246" i="1" s="1"/>
  <c r="AB246" i="1"/>
  <c r="AC246" i="1"/>
  <c r="AD246" i="1" s="1"/>
  <c r="T86" i="1"/>
  <c r="U86" i="1" s="1"/>
  <c r="T101" i="1"/>
  <c r="U101" i="1" s="1"/>
  <c r="T169" i="1"/>
  <c r="U169" i="1" s="1"/>
  <c r="Q292" i="1"/>
  <c r="O292" i="1" s="1"/>
  <c r="R292" i="1" s="1"/>
  <c r="L292" i="1" s="1"/>
  <c r="M292" i="1" s="1"/>
  <c r="T206" i="1"/>
  <c r="U206" i="1" s="1"/>
  <c r="AC220" i="1"/>
  <c r="AD220" i="1" s="1"/>
  <c r="V220" i="1"/>
  <c r="Z220" i="1" s="1"/>
  <c r="T218" i="1"/>
  <c r="U218" i="1" s="1"/>
  <c r="T154" i="1"/>
  <c r="U154" i="1" s="1"/>
  <c r="T127" i="1"/>
  <c r="U127" i="1" s="1"/>
  <c r="Q129" i="1"/>
  <c r="O129" i="1" s="1"/>
  <c r="R129" i="1" s="1"/>
  <c r="L129" i="1" s="1"/>
  <c r="M129" i="1" s="1"/>
  <c r="V33" i="1"/>
  <c r="Z33" i="1" s="1"/>
  <c r="AC33" i="1"/>
  <c r="AB33" i="1"/>
  <c r="V281" i="1"/>
  <c r="Z281" i="1" s="1"/>
  <c r="AB281" i="1"/>
  <c r="AC281" i="1"/>
  <c r="AD281" i="1" s="1"/>
  <c r="T221" i="1"/>
  <c r="U221" i="1" s="1"/>
  <c r="V215" i="1"/>
  <c r="Z215" i="1" s="1"/>
  <c r="AC215" i="1"/>
  <c r="AD215" i="1" s="1"/>
  <c r="AB215" i="1"/>
  <c r="AC111" i="1"/>
  <c r="V111" i="1"/>
  <c r="Z111" i="1" s="1"/>
  <c r="V122" i="1"/>
  <c r="Z122" i="1" s="1"/>
  <c r="AC122" i="1"/>
  <c r="AB122" i="1"/>
  <c r="AC119" i="1"/>
  <c r="AD119" i="1" s="1"/>
  <c r="V119" i="1"/>
  <c r="Z119" i="1" s="1"/>
  <c r="T291" i="1"/>
  <c r="U291" i="1" s="1"/>
  <c r="T279" i="1"/>
  <c r="U279" i="1" s="1"/>
  <c r="T310" i="1"/>
  <c r="U310" i="1" s="1"/>
  <c r="V269" i="1"/>
  <c r="Z269" i="1" s="1"/>
  <c r="AC269" i="1"/>
  <c r="AB269" i="1"/>
  <c r="T202" i="1"/>
  <c r="U202" i="1" s="1"/>
  <c r="T197" i="1"/>
  <c r="U197" i="1" s="1"/>
  <c r="Q248" i="1"/>
  <c r="O248" i="1" s="1"/>
  <c r="R248" i="1" s="1"/>
  <c r="L248" i="1" s="1"/>
  <c r="M248" i="1" s="1"/>
  <c r="T198" i="1"/>
  <c r="U198" i="1" s="1"/>
  <c r="AB119" i="1"/>
  <c r="T194" i="1"/>
  <c r="U194" i="1" s="1"/>
  <c r="AB32" i="1"/>
  <c r="T293" i="1"/>
  <c r="U293" i="1" s="1"/>
  <c r="AC304" i="1"/>
  <c r="AD304" i="1" s="1"/>
  <c r="V304" i="1"/>
  <c r="Z304" i="1" s="1"/>
  <c r="T283" i="1"/>
  <c r="U283" i="1" s="1"/>
  <c r="V286" i="1"/>
  <c r="Z286" i="1" s="1"/>
  <c r="AC286" i="1"/>
  <c r="AD286" i="1" s="1"/>
  <c r="Q275" i="1"/>
  <c r="O275" i="1" s="1"/>
  <c r="R275" i="1" s="1"/>
  <c r="L275" i="1" s="1"/>
  <c r="M275" i="1" s="1"/>
  <c r="AC262" i="1"/>
  <c r="AD262" i="1" s="1"/>
  <c r="V262" i="1"/>
  <c r="Z262" i="1" s="1"/>
  <c r="AB278" i="1"/>
  <c r="L250" i="1"/>
  <c r="M250" i="1" s="1"/>
  <c r="V251" i="1"/>
  <c r="Z251" i="1" s="1"/>
  <c r="AC251" i="1"/>
  <c r="AD251" i="1" s="1"/>
  <c r="Q278" i="1"/>
  <c r="O278" i="1" s="1"/>
  <c r="R278" i="1" s="1"/>
  <c r="L278" i="1" s="1"/>
  <c r="M278" i="1" s="1"/>
  <c r="AC306" i="1"/>
  <c r="V306" i="1"/>
  <c r="Z306" i="1" s="1"/>
  <c r="AB306" i="1"/>
  <c r="Q204" i="1"/>
  <c r="O204" i="1" s="1"/>
  <c r="R204" i="1" s="1"/>
  <c r="L204" i="1" s="1"/>
  <c r="M204" i="1" s="1"/>
  <c r="T163" i="1"/>
  <c r="U163" i="1" s="1"/>
  <c r="AB180" i="1"/>
  <c r="T165" i="1"/>
  <c r="U165" i="1" s="1"/>
  <c r="AC164" i="1"/>
  <c r="AD164" i="1" s="1"/>
  <c r="V164" i="1"/>
  <c r="Z164" i="1" s="1"/>
  <c r="Q239" i="1"/>
  <c r="O239" i="1" s="1"/>
  <c r="R239" i="1" s="1"/>
  <c r="L239" i="1" s="1"/>
  <c r="M239" i="1" s="1"/>
  <c r="T177" i="1"/>
  <c r="U177" i="1" s="1"/>
  <c r="Q164" i="1"/>
  <c r="O164" i="1" s="1"/>
  <c r="R164" i="1" s="1"/>
  <c r="L164" i="1" s="1"/>
  <c r="M164" i="1" s="1"/>
  <c r="T147" i="1"/>
  <c r="U147" i="1" s="1"/>
  <c r="T96" i="1"/>
  <c r="U96" i="1" s="1"/>
  <c r="T84" i="1"/>
  <c r="U84" i="1" s="1"/>
  <c r="AB199" i="1"/>
  <c r="V175" i="1"/>
  <c r="Z175" i="1" s="1"/>
  <c r="AC175" i="1"/>
  <c r="AD175" i="1" s="1"/>
  <c r="T145" i="1"/>
  <c r="U145" i="1" s="1"/>
  <c r="V94" i="1"/>
  <c r="Z94" i="1" s="1"/>
  <c r="AC94" i="1"/>
  <c r="AB94" i="1"/>
  <c r="T80" i="1"/>
  <c r="U80" i="1" s="1"/>
  <c r="T92" i="1"/>
  <c r="U92" i="1" s="1"/>
  <c r="Q180" i="1"/>
  <c r="O180" i="1" s="1"/>
  <c r="R180" i="1" s="1"/>
  <c r="L180" i="1" s="1"/>
  <c r="M180" i="1" s="1"/>
  <c r="AD143" i="1"/>
  <c r="T88" i="1"/>
  <c r="U88" i="1" s="1"/>
  <c r="V67" i="1"/>
  <c r="Z67" i="1" s="1"/>
  <c r="AC67" i="1"/>
  <c r="AD67" i="1" s="1"/>
  <c r="AC38" i="1"/>
  <c r="V38" i="1"/>
  <c r="Z38" i="1" s="1"/>
  <c r="AD89" i="1"/>
  <c r="L61" i="1"/>
  <c r="M61" i="1" s="1"/>
  <c r="T131" i="1"/>
  <c r="U131" i="1" s="1"/>
  <c r="V59" i="1"/>
  <c r="Z59" i="1" s="1"/>
  <c r="AC59" i="1"/>
  <c r="AD59" i="1" s="1"/>
  <c r="V39" i="1"/>
  <c r="Z39" i="1" s="1"/>
  <c r="AC39" i="1"/>
  <c r="AD39" i="1" s="1"/>
  <c r="Q39" i="1"/>
  <c r="O39" i="1" s="1"/>
  <c r="R39" i="1" s="1"/>
  <c r="L39" i="1" s="1"/>
  <c r="M39" i="1" s="1"/>
  <c r="AB28" i="1"/>
  <c r="Q41" i="1"/>
  <c r="O41" i="1" s="1"/>
  <c r="R41" i="1" s="1"/>
  <c r="L41" i="1" s="1"/>
  <c r="M41" i="1" s="1"/>
  <c r="V35" i="1"/>
  <c r="Z35" i="1" s="1"/>
  <c r="AC35" i="1"/>
  <c r="AD35" i="1" s="1"/>
  <c r="T150" i="1"/>
  <c r="U150" i="1" s="1"/>
  <c r="AB71" i="1"/>
  <c r="AC62" i="1"/>
  <c r="V62" i="1"/>
  <c r="Z62" i="1" s="1"/>
  <c r="AB62" i="1"/>
  <c r="Q55" i="1"/>
  <c r="O55" i="1" s="1"/>
  <c r="R55" i="1" s="1"/>
  <c r="L55" i="1" s="1"/>
  <c r="M55" i="1" s="1"/>
  <c r="Q19" i="1"/>
  <c r="O19" i="1" s="1"/>
  <c r="R19" i="1" s="1"/>
  <c r="L19" i="1" s="1"/>
  <c r="M19" i="1" s="1"/>
  <c r="AC300" i="1"/>
  <c r="V300" i="1"/>
  <c r="Z300" i="1" s="1"/>
  <c r="AC212" i="1"/>
  <c r="V212" i="1"/>
  <c r="Z212" i="1" s="1"/>
  <c r="V219" i="1"/>
  <c r="Z219" i="1" s="1"/>
  <c r="AC219" i="1"/>
  <c r="AD219" i="1" s="1"/>
  <c r="Q219" i="1"/>
  <c r="O219" i="1" s="1"/>
  <c r="R219" i="1" s="1"/>
  <c r="L219" i="1" s="1"/>
  <c r="M219" i="1" s="1"/>
  <c r="T113" i="1"/>
  <c r="U113" i="1" s="1"/>
  <c r="V171" i="1"/>
  <c r="Z171" i="1" s="1"/>
  <c r="AC171" i="1"/>
  <c r="AB171" i="1"/>
  <c r="V183" i="1"/>
  <c r="Z183" i="1" s="1"/>
  <c r="AC183" i="1"/>
  <c r="AB183" i="1"/>
  <c r="AC36" i="1"/>
  <c r="V36" i="1"/>
  <c r="Z36" i="1" s="1"/>
  <c r="T303" i="1"/>
  <c r="U303" i="1" s="1"/>
  <c r="Q237" i="1"/>
  <c r="O237" i="1" s="1"/>
  <c r="R237" i="1" s="1"/>
  <c r="L237" i="1" s="1"/>
  <c r="M237" i="1" s="1"/>
  <c r="AC252" i="1"/>
  <c r="V252" i="1"/>
  <c r="Z252" i="1" s="1"/>
  <c r="AC235" i="1"/>
  <c r="V235" i="1"/>
  <c r="Z235" i="1" s="1"/>
  <c r="Q235" i="1"/>
  <c r="O235" i="1" s="1"/>
  <c r="R235" i="1" s="1"/>
  <c r="L235" i="1" s="1"/>
  <c r="M235" i="1" s="1"/>
  <c r="AB235" i="1"/>
  <c r="T109" i="1"/>
  <c r="U109" i="1" s="1"/>
  <c r="Q183" i="1"/>
  <c r="O183" i="1" s="1"/>
  <c r="R183" i="1" s="1"/>
  <c r="L183" i="1" s="1"/>
  <c r="M183" i="1" s="1"/>
  <c r="T100" i="1"/>
  <c r="U100" i="1" s="1"/>
  <c r="V23" i="1"/>
  <c r="Z23" i="1" s="1"/>
  <c r="AC23" i="1"/>
  <c r="AD23" i="1" s="1"/>
  <c r="V106" i="1"/>
  <c r="Z106" i="1" s="1"/>
  <c r="AC106" i="1"/>
  <c r="AD106" i="1" s="1"/>
  <c r="AB106" i="1"/>
  <c r="AC50" i="1"/>
  <c r="V50" i="1"/>
  <c r="Z50" i="1" s="1"/>
  <c r="AC196" i="1"/>
  <c r="V196" i="1"/>
  <c r="Z196" i="1" s="1"/>
  <c r="T228" i="1"/>
  <c r="U228" i="1" s="1"/>
  <c r="V167" i="1"/>
  <c r="Z167" i="1" s="1"/>
  <c r="AC167" i="1"/>
  <c r="AD167" i="1" s="1"/>
  <c r="T126" i="1"/>
  <c r="U126" i="1" s="1"/>
  <c r="V242" i="1"/>
  <c r="Z242" i="1" s="1"/>
  <c r="AC242" i="1"/>
  <c r="AB242" i="1"/>
  <c r="T190" i="1"/>
  <c r="U190" i="1" s="1"/>
  <c r="AB212" i="1"/>
  <c r="AB196" i="1"/>
  <c r="T174" i="1"/>
  <c r="U174" i="1" s="1"/>
  <c r="T160" i="1"/>
  <c r="U160" i="1" s="1"/>
  <c r="AC149" i="1"/>
  <c r="V149" i="1"/>
  <c r="Z149" i="1" s="1"/>
  <c r="AC137" i="1"/>
  <c r="V137" i="1"/>
  <c r="Z137" i="1" s="1"/>
  <c r="AB137" i="1"/>
  <c r="AB19" i="1"/>
  <c r="V40" i="1"/>
  <c r="Z40" i="1" s="1"/>
  <c r="AC40" i="1"/>
  <c r="AD40" i="1" s="1"/>
  <c r="AC296" i="1"/>
  <c r="AD296" i="1" s="1"/>
  <c r="V296" i="1"/>
  <c r="Z296" i="1" s="1"/>
  <c r="V273" i="1"/>
  <c r="Z273" i="1" s="1"/>
  <c r="AC273" i="1"/>
  <c r="AB273" i="1"/>
  <c r="Q273" i="1"/>
  <c r="O273" i="1" s="1"/>
  <c r="R273" i="1" s="1"/>
  <c r="L273" i="1" s="1"/>
  <c r="M273" i="1" s="1"/>
  <c r="V277" i="1"/>
  <c r="Z277" i="1" s="1"/>
  <c r="AB277" i="1"/>
  <c r="AC277" i="1"/>
  <c r="AD277" i="1" s="1"/>
  <c r="Q277" i="1"/>
  <c r="O277" i="1" s="1"/>
  <c r="R277" i="1" s="1"/>
  <c r="L277" i="1" s="1"/>
  <c r="M277" i="1" s="1"/>
  <c r="T290" i="1"/>
  <c r="U290" i="1" s="1"/>
  <c r="T266" i="1"/>
  <c r="U266" i="1" s="1"/>
  <c r="T244" i="1"/>
  <c r="U244" i="1" s="1"/>
  <c r="V260" i="1"/>
  <c r="Z260" i="1" s="1"/>
  <c r="AC260" i="1"/>
  <c r="AB275" i="1"/>
  <c r="AD257" i="1"/>
  <c r="AC188" i="1"/>
  <c r="V188" i="1"/>
  <c r="Z188" i="1" s="1"/>
  <c r="T225" i="1"/>
  <c r="U225" i="1" s="1"/>
  <c r="AC222" i="1"/>
  <c r="AD222" i="1" s="1"/>
  <c r="V222" i="1"/>
  <c r="Z222" i="1" s="1"/>
  <c r="AB222" i="1"/>
  <c r="AB237" i="1"/>
  <c r="AC238" i="1"/>
  <c r="AD238" i="1" s="1"/>
  <c r="V238" i="1"/>
  <c r="Z238" i="1" s="1"/>
  <c r="AC172" i="1"/>
  <c r="V172" i="1"/>
  <c r="Z172" i="1" s="1"/>
  <c r="AB188" i="1"/>
  <c r="Q243" i="1"/>
  <c r="O243" i="1" s="1"/>
  <c r="R243" i="1" s="1"/>
  <c r="L243" i="1" s="1"/>
  <c r="M243" i="1" s="1"/>
  <c r="T181" i="1"/>
  <c r="U181" i="1" s="1"/>
  <c r="T158" i="1"/>
  <c r="U158" i="1" s="1"/>
  <c r="AC176" i="1"/>
  <c r="V176" i="1"/>
  <c r="Z176" i="1" s="1"/>
  <c r="AC210" i="1"/>
  <c r="V210" i="1"/>
  <c r="Z210" i="1" s="1"/>
  <c r="AB210" i="1"/>
  <c r="V159" i="1"/>
  <c r="Z159" i="1" s="1"/>
  <c r="AC159" i="1"/>
  <c r="AD159" i="1" s="1"/>
  <c r="Q200" i="1"/>
  <c r="O200" i="1" s="1"/>
  <c r="R200" i="1" s="1"/>
  <c r="L200" i="1" s="1"/>
  <c r="M200" i="1" s="1"/>
  <c r="T138" i="1"/>
  <c r="U138" i="1" s="1"/>
  <c r="T230" i="1"/>
  <c r="U230" i="1" s="1"/>
  <c r="T184" i="1"/>
  <c r="U184" i="1" s="1"/>
  <c r="V187" i="1"/>
  <c r="Z187" i="1" s="1"/>
  <c r="AC187" i="1"/>
  <c r="AD187" i="1" s="1"/>
  <c r="T170" i="1"/>
  <c r="U170" i="1" s="1"/>
  <c r="T136" i="1"/>
  <c r="U136" i="1" s="1"/>
  <c r="Q187" i="1"/>
  <c r="O187" i="1" s="1"/>
  <c r="R187" i="1" s="1"/>
  <c r="L187" i="1" s="1"/>
  <c r="M187" i="1" s="1"/>
  <c r="L157" i="1"/>
  <c r="M157" i="1" s="1"/>
  <c r="T130" i="1"/>
  <c r="U130" i="1" s="1"/>
  <c r="V153" i="1"/>
  <c r="Z153" i="1" s="1"/>
  <c r="AC153" i="1"/>
  <c r="AB153" i="1"/>
  <c r="AC91" i="1"/>
  <c r="AD91" i="1" s="1"/>
  <c r="V91" i="1"/>
  <c r="Z91" i="1" s="1"/>
  <c r="AC78" i="1"/>
  <c r="V78" i="1"/>
  <c r="Z78" i="1" s="1"/>
  <c r="Q192" i="1"/>
  <c r="O192" i="1" s="1"/>
  <c r="R192" i="1" s="1"/>
  <c r="L192" i="1" s="1"/>
  <c r="M192" i="1" s="1"/>
  <c r="T116" i="1"/>
  <c r="U116" i="1" s="1"/>
  <c r="V43" i="1"/>
  <c r="Z43" i="1" s="1"/>
  <c r="AC43" i="1"/>
  <c r="AD43" i="1" s="1"/>
  <c r="L25" i="1"/>
  <c r="M25" i="1" s="1"/>
  <c r="T142" i="1"/>
  <c r="U142" i="1" s="1"/>
  <c r="AC85" i="1"/>
  <c r="AB85" i="1"/>
  <c r="V85" i="1"/>
  <c r="Z85" i="1" s="1"/>
  <c r="AC42" i="1"/>
  <c r="V42" i="1"/>
  <c r="Z42" i="1" s="1"/>
  <c r="V22" i="1"/>
  <c r="Z22" i="1" s="1"/>
  <c r="AC22" i="1"/>
  <c r="AD22" i="1" s="1"/>
  <c r="V24" i="1"/>
  <c r="Z24" i="1" s="1"/>
  <c r="AC24" i="1"/>
  <c r="AD24" i="1" s="1"/>
  <c r="AB50" i="1"/>
  <c r="V58" i="1"/>
  <c r="Z58" i="1" s="1"/>
  <c r="AC58" i="1"/>
  <c r="AB58" i="1"/>
  <c r="AC26" i="1"/>
  <c r="AD26" i="1" s="1"/>
  <c r="V26" i="1"/>
  <c r="Z26" i="1" s="1"/>
  <c r="Q46" i="1"/>
  <c r="O46" i="1" s="1"/>
  <c r="R46" i="1" s="1"/>
  <c r="L46" i="1" s="1"/>
  <c r="M46" i="1" s="1"/>
  <c r="Q43" i="1"/>
  <c r="O43" i="1" s="1"/>
  <c r="R43" i="1" s="1"/>
  <c r="L43" i="1" s="1"/>
  <c r="M43" i="1" s="1"/>
  <c r="AC292" i="1"/>
  <c r="AD292" i="1" s="1"/>
  <c r="V292" i="1"/>
  <c r="Z292" i="1" s="1"/>
  <c r="V314" i="1"/>
  <c r="Z314" i="1" s="1"/>
  <c r="AC314" i="1"/>
  <c r="AB314" i="1"/>
  <c r="V282" i="1"/>
  <c r="Z282" i="1" s="1"/>
  <c r="AC282" i="1"/>
  <c r="AD282" i="1" s="1"/>
  <c r="AC248" i="1"/>
  <c r="AD248" i="1" s="1"/>
  <c r="V248" i="1"/>
  <c r="Z248" i="1" s="1"/>
  <c r="V254" i="1"/>
  <c r="Z254" i="1" s="1"/>
  <c r="AB254" i="1"/>
  <c r="AC254" i="1"/>
  <c r="T193" i="1"/>
  <c r="U193" i="1" s="1"/>
  <c r="T173" i="1"/>
  <c r="U173" i="1" s="1"/>
  <c r="V211" i="1"/>
  <c r="Z211" i="1" s="1"/>
  <c r="AC211" i="1"/>
  <c r="AD211" i="1" s="1"/>
  <c r="Q211" i="1"/>
  <c r="O211" i="1" s="1"/>
  <c r="R211" i="1" s="1"/>
  <c r="L211" i="1" s="1"/>
  <c r="M211" i="1" s="1"/>
  <c r="AC129" i="1"/>
  <c r="AD129" i="1" s="1"/>
  <c r="V129" i="1"/>
  <c r="Z129" i="1" s="1"/>
  <c r="V51" i="1"/>
  <c r="Z51" i="1" s="1"/>
  <c r="AC51" i="1"/>
  <c r="AD51" i="1" s="1"/>
  <c r="V261" i="1"/>
  <c r="Z261" i="1" s="1"/>
  <c r="AC261" i="1"/>
  <c r="AC99" i="1"/>
  <c r="AD99" i="1" s="1"/>
  <c r="V99" i="1"/>
  <c r="Z99" i="1" s="1"/>
  <c r="V63" i="1"/>
  <c r="Z63" i="1" s="1"/>
  <c r="AC63" i="1"/>
  <c r="AD63" i="1" s="1"/>
  <c r="V118" i="1"/>
  <c r="Z118" i="1" s="1"/>
  <c r="AC118" i="1"/>
  <c r="AD118" i="1" s="1"/>
  <c r="AC56" i="1"/>
  <c r="AD56" i="1" s="1"/>
  <c r="V56" i="1"/>
  <c r="Z56" i="1" s="1"/>
  <c r="AB36" i="1"/>
  <c r="T299" i="1"/>
  <c r="U299" i="1" s="1"/>
  <c r="T268" i="1"/>
  <c r="U268" i="1" s="1"/>
  <c r="AB261" i="1"/>
  <c r="V249" i="1"/>
  <c r="Z249" i="1" s="1"/>
  <c r="AB249" i="1"/>
  <c r="AC249" i="1"/>
  <c r="AD249" i="1" s="1"/>
  <c r="Q264" i="1"/>
  <c r="O264" i="1" s="1"/>
  <c r="R264" i="1" s="1"/>
  <c r="L264" i="1" s="1"/>
  <c r="M264" i="1" s="1"/>
  <c r="T240" i="1"/>
  <c r="U240" i="1" s="1"/>
  <c r="AC224" i="1"/>
  <c r="AD224" i="1" s="1"/>
  <c r="V224" i="1"/>
  <c r="Z224" i="1" s="1"/>
  <c r="T205" i="1"/>
  <c r="U205" i="1" s="1"/>
  <c r="T148" i="1"/>
  <c r="U148" i="1" s="1"/>
  <c r="AC152" i="1"/>
  <c r="V152" i="1"/>
  <c r="Z152" i="1" s="1"/>
  <c r="Q152" i="1"/>
  <c r="O152" i="1" s="1"/>
  <c r="R152" i="1" s="1"/>
  <c r="L152" i="1" s="1"/>
  <c r="M152" i="1" s="1"/>
  <c r="T298" i="1"/>
  <c r="U298" i="1" s="1"/>
  <c r="AC312" i="1"/>
  <c r="AD312" i="1" s="1"/>
  <c r="V312" i="1"/>
  <c r="Z312" i="1" s="1"/>
  <c r="T294" i="1"/>
  <c r="U294" i="1" s="1"/>
  <c r="T305" i="1"/>
  <c r="U305" i="1" s="1"/>
  <c r="T189" i="1"/>
  <c r="U189" i="1" s="1"/>
  <c r="L191" i="1"/>
  <c r="M191" i="1" s="1"/>
  <c r="T140" i="1"/>
  <c r="U140" i="1" s="1"/>
  <c r="V199" i="1"/>
  <c r="Z199" i="1" s="1"/>
  <c r="AC199" i="1"/>
  <c r="T311" i="1"/>
  <c r="U311" i="1" s="1"/>
  <c r="T297" i="1"/>
  <c r="U297" i="1" s="1"/>
  <c r="T271" i="1"/>
  <c r="U271" i="1" s="1"/>
  <c r="V274" i="1"/>
  <c r="Z274" i="1" s="1"/>
  <c r="AC274" i="1"/>
  <c r="AD274" i="1" s="1"/>
  <c r="V263" i="1"/>
  <c r="Z263" i="1" s="1"/>
  <c r="AC263" i="1"/>
  <c r="AB263" i="1"/>
  <c r="T256" i="1"/>
  <c r="U256" i="1" s="1"/>
  <c r="T236" i="1"/>
  <c r="U236" i="1" s="1"/>
  <c r="Q282" i="1"/>
  <c r="O282" i="1" s="1"/>
  <c r="R282" i="1" s="1"/>
  <c r="L282" i="1" s="1"/>
  <c r="M282" i="1" s="1"/>
  <c r="Q246" i="1"/>
  <c r="O246" i="1" s="1"/>
  <c r="R246" i="1" s="1"/>
  <c r="L246" i="1" s="1"/>
  <c r="M246" i="1" s="1"/>
  <c r="L262" i="1"/>
  <c r="M262" i="1" s="1"/>
  <c r="Q267" i="1"/>
  <c r="O267" i="1" s="1"/>
  <c r="R267" i="1" s="1"/>
  <c r="L267" i="1" s="1"/>
  <c r="M267" i="1" s="1"/>
  <c r="V255" i="1"/>
  <c r="Z255" i="1" s="1"/>
  <c r="AC255" i="1"/>
  <c r="AD255" i="1" s="1"/>
  <c r="V265" i="1"/>
  <c r="Z265" i="1" s="1"/>
  <c r="AC265" i="1"/>
  <c r="AB265" i="1"/>
  <c r="AB252" i="1"/>
  <c r="AC229" i="1"/>
  <c r="AD229" i="1" s="1"/>
  <c r="AB229" i="1"/>
  <c r="V229" i="1"/>
  <c r="Z229" i="1" s="1"/>
  <c r="AC214" i="1"/>
  <c r="AB214" i="1"/>
  <c r="V214" i="1"/>
  <c r="Z214" i="1" s="1"/>
  <c r="V223" i="1"/>
  <c r="Z223" i="1" s="1"/>
  <c r="AC223" i="1"/>
  <c r="AB223" i="1"/>
  <c r="T213" i="1"/>
  <c r="U213" i="1" s="1"/>
  <c r="Q224" i="1"/>
  <c r="O224" i="1" s="1"/>
  <c r="R224" i="1" s="1"/>
  <c r="L224" i="1" s="1"/>
  <c r="M224" i="1" s="1"/>
  <c r="AC231" i="1"/>
  <c r="AD231" i="1" s="1"/>
  <c r="V231" i="1"/>
  <c r="Z231" i="1" s="1"/>
  <c r="T156" i="1"/>
  <c r="U156" i="1" s="1"/>
  <c r="L234" i="1"/>
  <c r="M234" i="1" s="1"/>
  <c r="AC234" i="1"/>
  <c r="V234" i="1"/>
  <c r="Z234" i="1" s="1"/>
  <c r="AB234" i="1"/>
  <c r="T161" i="1"/>
  <c r="U161" i="1" s="1"/>
  <c r="T182" i="1"/>
  <c r="U182" i="1" s="1"/>
  <c r="T128" i="1"/>
  <c r="U128" i="1" s="1"/>
  <c r="AB149" i="1"/>
  <c r="T208" i="1"/>
  <c r="U208" i="1" s="1"/>
  <c r="T104" i="1"/>
  <c r="U104" i="1" s="1"/>
  <c r="V102" i="1"/>
  <c r="Z102" i="1" s="1"/>
  <c r="AC102" i="1"/>
  <c r="AD102" i="1" s="1"/>
  <c r="AB102" i="1"/>
  <c r="AB152" i="1"/>
  <c r="T120" i="1"/>
  <c r="U120" i="1" s="1"/>
  <c r="V110" i="1"/>
  <c r="Z110" i="1" s="1"/>
  <c r="AC110" i="1"/>
  <c r="AB110" i="1"/>
  <c r="T76" i="1"/>
  <c r="U76" i="1" s="1"/>
  <c r="AB55" i="1"/>
  <c r="V31" i="1"/>
  <c r="Z31" i="1" s="1"/>
  <c r="AC31" i="1"/>
  <c r="AD31" i="1" s="1"/>
  <c r="L44" i="1"/>
  <c r="M44" i="1" s="1"/>
  <c r="T87" i="1"/>
  <c r="U87" i="1" s="1"/>
  <c r="Q38" i="1"/>
  <c r="O38" i="1" s="1"/>
  <c r="R38" i="1" s="1"/>
  <c r="L38" i="1" s="1"/>
  <c r="M38" i="1" s="1"/>
  <c r="T82" i="1"/>
  <c r="U82" i="1" s="1"/>
  <c r="AB38" i="1"/>
  <c r="V21" i="1"/>
  <c r="Z21" i="1" s="1"/>
  <c r="AB21" i="1"/>
  <c r="AC21" i="1"/>
  <c r="AD21" i="1" s="1"/>
  <c r="AB111" i="1"/>
  <c r="AC166" i="1"/>
  <c r="AB166" i="1"/>
  <c r="V166" i="1"/>
  <c r="Z166" i="1" s="1"/>
  <c r="T146" i="1"/>
  <c r="U146" i="1" s="1"/>
  <c r="Q67" i="1"/>
  <c r="O67" i="1" s="1"/>
  <c r="R67" i="1" s="1"/>
  <c r="L67" i="1" s="1"/>
  <c r="M67" i="1" s="1"/>
  <c r="AB118" i="1"/>
  <c r="L68" i="1"/>
  <c r="M68" i="1" s="1"/>
  <c r="Q28" i="1"/>
  <c r="O28" i="1" s="1"/>
  <c r="R28" i="1" s="1"/>
  <c r="L28" i="1" s="1"/>
  <c r="M28" i="1" s="1"/>
  <c r="L64" i="1"/>
  <c r="M64" i="1" s="1"/>
  <c r="Q30" i="1"/>
  <c r="O30" i="1" s="1"/>
  <c r="R30" i="1" s="1"/>
  <c r="L30" i="1" s="1"/>
  <c r="M30" i="1" s="1"/>
  <c r="L70" i="1"/>
  <c r="M70" i="1" s="1"/>
  <c r="Q66" i="1"/>
  <c r="O66" i="1" s="1"/>
  <c r="R66" i="1" s="1"/>
  <c r="L66" i="1" s="1"/>
  <c r="M66" i="1" s="1"/>
  <c r="Q71" i="1"/>
  <c r="O71" i="1" s="1"/>
  <c r="R71" i="1" s="1"/>
  <c r="L71" i="1" s="1"/>
  <c r="M71" i="1" s="1"/>
  <c r="AC70" i="1"/>
  <c r="V70" i="1"/>
  <c r="Z70" i="1" s="1"/>
  <c r="AB70" i="1"/>
  <c r="Q98" i="1"/>
  <c r="O98" i="1" s="1"/>
  <c r="R98" i="1" s="1"/>
  <c r="L98" i="1" s="1"/>
  <c r="M98" i="1" s="1"/>
  <c r="AD269" i="1" l="1"/>
  <c r="AD191" i="1"/>
  <c r="AD166" i="1"/>
  <c r="AD42" i="1"/>
  <c r="AD210" i="1"/>
  <c r="AD196" i="1"/>
  <c r="AD62" i="1"/>
  <c r="AD28" i="1"/>
  <c r="AD54" i="1"/>
  <c r="AD183" i="1"/>
  <c r="AD176" i="1"/>
  <c r="AD149" i="1"/>
  <c r="AD212" i="1"/>
  <c r="AD94" i="1"/>
  <c r="AD98" i="1"/>
  <c r="AD60" i="1"/>
  <c r="AD110" i="1"/>
  <c r="AD58" i="1"/>
  <c r="AD172" i="1"/>
  <c r="AD263" i="1"/>
  <c r="AD78" i="1"/>
  <c r="AD33" i="1"/>
  <c r="AD105" i="1"/>
  <c r="AD264" i="1"/>
  <c r="AD261" i="1"/>
  <c r="AD260" i="1"/>
  <c r="AD300" i="1"/>
  <c r="AD275" i="1"/>
  <c r="V146" i="1"/>
  <c r="Z146" i="1" s="1"/>
  <c r="AC146" i="1"/>
  <c r="AB146" i="1"/>
  <c r="Q146" i="1"/>
  <c r="O146" i="1" s="1"/>
  <c r="R146" i="1" s="1"/>
  <c r="L146" i="1" s="1"/>
  <c r="M146" i="1" s="1"/>
  <c r="AC236" i="1"/>
  <c r="V236" i="1"/>
  <c r="Z236" i="1" s="1"/>
  <c r="AB236" i="1"/>
  <c r="Q236" i="1"/>
  <c r="O236" i="1" s="1"/>
  <c r="R236" i="1" s="1"/>
  <c r="L236" i="1" s="1"/>
  <c r="M236" i="1" s="1"/>
  <c r="AC294" i="1"/>
  <c r="AB294" i="1"/>
  <c r="V294" i="1"/>
  <c r="Z294" i="1" s="1"/>
  <c r="Q294" i="1"/>
  <c r="O294" i="1" s="1"/>
  <c r="R294" i="1" s="1"/>
  <c r="L294" i="1" s="1"/>
  <c r="M294" i="1" s="1"/>
  <c r="AC225" i="1"/>
  <c r="V225" i="1"/>
  <c r="Z225" i="1" s="1"/>
  <c r="AB225" i="1"/>
  <c r="Q225" i="1"/>
  <c r="O225" i="1" s="1"/>
  <c r="R225" i="1" s="1"/>
  <c r="L225" i="1" s="1"/>
  <c r="M225" i="1" s="1"/>
  <c r="AD171" i="1"/>
  <c r="AD125" i="1"/>
  <c r="AC270" i="1"/>
  <c r="V270" i="1"/>
  <c r="Z270" i="1" s="1"/>
  <c r="AB270" i="1"/>
  <c r="Q270" i="1"/>
  <c r="O270" i="1" s="1"/>
  <c r="R270" i="1" s="1"/>
  <c r="L270" i="1" s="1"/>
  <c r="M270" i="1" s="1"/>
  <c r="AC256" i="1"/>
  <c r="V256" i="1"/>
  <c r="Z256" i="1" s="1"/>
  <c r="Q256" i="1"/>
  <c r="O256" i="1" s="1"/>
  <c r="R256" i="1" s="1"/>
  <c r="L256" i="1" s="1"/>
  <c r="M256" i="1" s="1"/>
  <c r="AB256" i="1"/>
  <c r="AC92" i="1"/>
  <c r="AB92" i="1"/>
  <c r="V92" i="1"/>
  <c r="Z92" i="1" s="1"/>
  <c r="Q92" i="1"/>
  <c r="O92" i="1" s="1"/>
  <c r="R92" i="1" s="1"/>
  <c r="L92" i="1" s="1"/>
  <c r="M92" i="1" s="1"/>
  <c r="V86" i="1"/>
  <c r="Z86" i="1" s="1"/>
  <c r="AC86" i="1"/>
  <c r="AB86" i="1"/>
  <c r="Q86" i="1"/>
  <c r="O86" i="1" s="1"/>
  <c r="R86" i="1" s="1"/>
  <c r="L86" i="1" s="1"/>
  <c r="M86" i="1" s="1"/>
  <c r="V72" i="1"/>
  <c r="Z72" i="1" s="1"/>
  <c r="AC72" i="1"/>
  <c r="Q72" i="1"/>
  <c r="O72" i="1" s="1"/>
  <c r="R72" i="1" s="1"/>
  <c r="L72" i="1" s="1"/>
  <c r="M72" i="1" s="1"/>
  <c r="AB72" i="1"/>
  <c r="AD74" i="1"/>
  <c r="AC135" i="1"/>
  <c r="V135" i="1"/>
  <c r="Z135" i="1" s="1"/>
  <c r="AB135" i="1"/>
  <c r="Q135" i="1"/>
  <c r="O135" i="1" s="1"/>
  <c r="R135" i="1" s="1"/>
  <c r="L135" i="1" s="1"/>
  <c r="M135" i="1" s="1"/>
  <c r="V289" i="1"/>
  <c r="Z289" i="1" s="1"/>
  <c r="AC289" i="1"/>
  <c r="AB289" i="1"/>
  <c r="Q289" i="1"/>
  <c r="O289" i="1" s="1"/>
  <c r="R289" i="1" s="1"/>
  <c r="L289" i="1" s="1"/>
  <c r="M289" i="1" s="1"/>
  <c r="AC82" i="1"/>
  <c r="V82" i="1"/>
  <c r="Z82" i="1" s="1"/>
  <c r="Q82" i="1"/>
  <c r="O82" i="1" s="1"/>
  <c r="R82" i="1" s="1"/>
  <c r="L82" i="1" s="1"/>
  <c r="M82" i="1" s="1"/>
  <c r="AB82" i="1"/>
  <c r="AC128" i="1"/>
  <c r="V128" i="1"/>
  <c r="Z128" i="1" s="1"/>
  <c r="AB128" i="1"/>
  <c r="Q128" i="1"/>
  <c r="O128" i="1" s="1"/>
  <c r="R128" i="1" s="1"/>
  <c r="L128" i="1" s="1"/>
  <c r="M128" i="1" s="1"/>
  <c r="AD234" i="1"/>
  <c r="AC189" i="1"/>
  <c r="V189" i="1"/>
  <c r="Z189" i="1" s="1"/>
  <c r="AB189" i="1"/>
  <c r="Q189" i="1"/>
  <c r="O189" i="1" s="1"/>
  <c r="R189" i="1" s="1"/>
  <c r="L189" i="1" s="1"/>
  <c r="M189" i="1" s="1"/>
  <c r="AC298" i="1"/>
  <c r="AB298" i="1"/>
  <c r="V298" i="1"/>
  <c r="Z298" i="1" s="1"/>
  <c r="Q298" i="1"/>
  <c r="O298" i="1" s="1"/>
  <c r="R298" i="1" s="1"/>
  <c r="L298" i="1" s="1"/>
  <c r="M298" i="1" s="1"/>
  <c r="AC205" i="1"/>
  <c r="V205" i="1"/>
  <c r="Z205" i="1" s="1"/>
  <c r="Q205" i="1"/>
  <c r="O205" i="1" s="1"/>
  <c r="R205" i="1" s="1"/>
  <c r="L205" i="1" s="1"/>
  <c r="M205" i="1" s="1"/>
  <c r="AB205" i="1"/>
  <c r="AC173" i="1"/>
  <c r="V173" i="1"/>
  <c r="Z173" i="1" s="1"/>
  <c r="Q173" i="1"/>
  <c r="O173" i="1" s="1"/>
  <c r="R173" i="1" s="1"/>
  <c r="L173" i="1" s="1"/>
  <c r="M173" i="1" s="1"/>
  <c r="AB173" i="1"/>
  <c r="AD85" i="1"/>
  <c r="AC158" i="1"/>
  <c r="AB158" i="1"/>
  <c r="V158" i="1"/>
  <c r="Z158" i="1" s="1"/>
  <c r="Q158" i="1"/>
  <c r="O158" i="1" s="1"/>
  <c r="R158" i="1" s="1"/>
  <c r="L158" i="1" s="1"/>
  <c r="M158" i="1" s="1"/>
  <c r="AC174" i="1"/>
  <c r="AB174" i="1"/>
  <c r="V174" i="1"/>
  <c r="Z174" i="1" s="1"/>
  <c r="Q174" i="1"/>
  <c r="O174" i="1" s="1"/>
  <c r="R174" i="1" s="1"/>
  <c r="L174" i="1" s="1"/>
  <c r="M174" i="1" s="1"/>
  <c r="AC113" i="1"/>
  <c r="AB113" i="1"/>
  <c r="V113" i="1"/>
  <c r="Z113" i="1" s="1"/>
  <c r="Q113" i="1"/>
  <c r="O113" i="1" s="1"/>
  <c r="R113" i="1" s="1"/>
  <c r="L113" i="1" s="1"/>
  <c r="M113" i="1" s="1"/>
  <c r="V150" i="1"/>
  <c r="Z150" i="1" s="1"/>
  <c r="AC150" i="1"/>
  <c r="AB150" i="1"/>
  <c r="Q150" i="1"/>
  <c r="O150" i="1" s="1"/>
  <c r="R150" i="1" s="1"/>
  <c r="L150" i="1" s="1"/>
  <c r="M150" i="1" s="1"/>
  <c r="AC197" i="1"/>
  <c r="AB197" i="1"/>
  <c r="V197" i="1"/>
  <c r="Z197" i="1" s="1"/>
  <c r="Q197" i="1"/>
  <c r="O197" i="1" s="1"/>
  <c r="R197" i="1" s="1"/>
  <c r="L197" i="1" s="1"/>
  <c r="M197" i="1" s="1"/>
  <c r="AC310" i="1"/>
  <c r="V310" i="1"/>
  <c r="Z310" i="1" s="1"/>
  <c r="AB310" i="1"/>
  <c r="Q310" i="1"/>
  <c r="O310" i="1" s="1"/>
  <c r="R310" i="1" s="1"/>
  <c r="L310" i="1" s="1"/>
  <c r="M310" i="1" s="1"/>
  <c r="AD122" i="1"/>
  <c r="AC221" i="1"/>
  <c r="AB221" i="1"/>
  <c r="V221" i="1"/>
  <c r="Z221" i="1" s="1"/>
  <c r="Q221" i="1"/>
  <c r="O221" i="1" s="1"/>
  <c r="R221" i="1" s="1"/>
  <c r="L221" i="1" s="1"/>
  <c r="M221" i="1" s="1"/>
  <c r="AC127" i="1"/>
  <c r="V127" i="1"/>
  <c r="Z127" i="1" s="1"/>
  <c r="Q127" i="1"/>
  <c r="O127" i="1" s="1"/>
  <c r="R127" i="1" s="1"/>
  <c r="L127" i="1" s="1"/>
  <c r="M127" i="1" s="1"/>
  <c r="AB127" i="1"/>
  <c r="AC206" i="1"/>
  <c r="AB206" i="1"/>
  <c r="V206" i="1"/>
  <c r="Z206" i="1" s="1"/>
  <c r="Q206" i="1"/>
  <c r="O206" i="1" s="1"/>
  <c r="R206" i="1" s="1"/>
  <c r="L206" i="1" s="1"/>
  <c r="M206" i="1" s="1"/>
  <c r="AD237" i="1"/>
  <c r="AC132" i="1"/>
  <c r="V132" i="1"/>
  <c r="Z132" i="1" s="1"/>
  <c r="AB132" i="1"/>
  <c r="Q132" i="1"/>
  <c r="O132" i="1" s="1"/>
  <c r="R132" i="1" s="1"/>
  <c r="L132" i="1" s="1"/>
  <c r="M132" i="1" s="1"/>
  <c r="AD179" i="1"/>
  <c r="AD180" i="1"/>
  <c r="V287" i="1"/>
  <c r="Z287" i="1" s="1"/>
  <c r="AC287" i="1"/>
  <c r="AB287" i="1"/>
  <c r="Q287" i="1"/>
  <c r="O287" i="1" s="1"/>
  <c r="R287" i="1" s="1"/>
  <c r="L287" i="1" s="1"/>
  <c r="M287" i="1" s="1"/>
  <c r="V301" i="1"/>
  <c r="Z301" i="1" s="1"/>
  <c r="AC301" i="1"/>
  <c r="Q301" i="1"/>
  <c r="O301" i="1" s="1"/>
  <c r="R301" i="1" s="1"/>
  <c r="L301" i="1" s="1"/>
  <c r="M301" i="1" s="1"/>
  <c r="AB301" i="1"/>
  <c r="AD19" i="1"/>
  <c r="AD267" i="1"/>
  <c r="V232" i="1"/>
  <c r="Z232" i="1" s="1"/>
  <c r="AC232" i="1"/>
  <c r="AB232" i="1"/>
  <c r="Q232" i="1"/>
  <c r="O232" i="1" s="1"/>
  <c r="R232" i="1" s="1"/>
  <c r="L232" i="1" s="1"/>
  <c r="M232" i="1" s="1"/>
  <c r="AD245" i="1"/>
  <c r="V126" i="1"/>
  <c r="Z126" i="1" s="1"/>
  <c r="AC126" i="1"/>
  <c r="AB126" i="1"/>
  <c r="Q126" i="1"/>
  <c r="O126" i="1" s="1"/>
  <c r="R126" i="1" s="1"/>
  <c r="L126" i="1" s="1"/>
  <c r="M126" i="1" s="1"/>
  <c r="AD235" i="1"/>
  <c r="AC80" i="1"/>
  <c r="V80" i="1"/>
  <c r="Z80" i="1" s="1"/>
  <c r="AB80" i="1"/>
  <c r="Q80" i="1"/>
  <c r="O80" i="1" s="1"/>
  <c r="R80" i="1" s="1"/>
  <c r="L80" i="1" s="1"/>
  <c r="M80" i="1" s="1"/>
  <c r="V163" i="1"/>
  <c r="Z163" i="1" s="1"/>
  <c r="AC163" i="1"/>
  <c r="AB163" i="1"/>
  <c r="Q163" i="1"/>
  <c r="O163" i="1" s="1"/>
  <c r="R163" i="1" s="1"/>
  <c r="L163" i="1" s="1"/>
  <c r="M163" i="1" s="1"/>
  <c r="AC155" i="1"/>
  <c r="V155" i="1"/>
  <c r="Z155" i="1" s="1"/>
  <c r="AB155" i="1"/>
  <c r="Q155" i="1"/>
  <c r="O155" i="1" s="1"/>
  <c r="R155" i="1" s="1"/>
  <c r="L155" i="1" s="1"/>
  <c r="M155" i="1" s="1"/>
  <c r="AC151" i="1"/>
  <c r="V151" i="1"/>
  <c r="Z151" i="1" s="1"/>
  <c r="AB151" i="1"/>
  <c r="Q151" i="1"/>
  <c r="O151" i="1" s="1"/>
  <c r="R151" i="1" s="1"/>
  <c r="L151" i="1" s="1"/>
  <c r="M151" i="1" s="1"/>
  <c r="V295" i="1"/>
  <c r="Z295" i="1" s="1"/>
  <c r="AC295" i="1"/>
  <c r="AB295" i="1"/>
  <c r="Q295" i="1"/>
  <c r="O295" i="1" s="1"/>
  <c r="R295" i="1" s="1"/>
  <c r="L295" i="1" s="1"/>
  <c r="M295" i="1" s="1"/>
  <c r="AC186" i="1"/>
  <c r="V186" i="1"/>
  <c r="Z186" i="1" s="1"/>
  <c r="AB186" i="1"/>
  <c r="Q186" i="1"/>
  <c r="O186" i="1" s="1"/>
  <c r="R186" i="1" s="1"/>
  <c r="L186" i="1" s="1"/>
  <c r="M186" i="1" s="1"/>
  <c r="AC201" i="1"/>
  <c r="V201" i="1"/>
  <c r="Z201" i="1" s="1"/>
  <c r="AB201" i="1"/>
  <c r="Q201" i="1"/>
  <c r="O201" i="1" s="1"/>
  <c r="R201" i="1" s="1"/>
  <c r="L201" i="1" s="1"/>
  <c r="M201" i="1" s="1"/>
  <c r="AC161" i="1"/>
  <c r="V161" i="1"/>
  <c r="Z161" i="1" s="1"/>
  <c r="Q161" i="1"/>
  <c r="O161" i="1" s="1"/>
  <c r="R161" i="1" s="1"/>
  <c r="L161" i="1" s="1"/>
  <c r="M161" i="1" s="1"/>
  <c r="AB161" i="1"/>
  <c r="AC133" i="1"/>
  <c r="V133" i="1"/>
  <c r="Z133" i="1" s="1"/>
  <c r="AB133" i="1"/>
  <c r="Q133" i="1"/>
  <c r="O133" i="1" s="1"/>
  <c r="R133" i="1" s="1"/>
  <c r="L133" i="1" s="1"/>
  <c r="M133" i="1" s="1"/>
  <c r="AC120" i="1"/>
  <c r="AB120" i="1"/>
  <c r="V120" i="1"/>
  <c r="Z120" i="1" s="1"/>
  <c r="Q120" i="1"/>
  <c r="O120" i="1" s="1"/>
  <c r="R120" i="1" s="1"/>
  <c r="L120" i="1" s="1"/>
  <c r="M120" i="1" s="1"/>
  <c r="AC271" i="1"/>
  <c r="V271" i="1"/>
  <c r="Z271" i="1" s="1"/>
  <c r="AB271" i="1"/>
  <c r="Q271" i="1"/>
  <c r="O271" i="1" s="1"/>
  <c r="R271" i="1" s="1"/>
  <c r="L271" i="1" s="1"/>
  <c r="M271" i="1" s="1"/>
  <c r="AD153" i="1"/>
  <c r="AC244" i="1"/>
  <c r="V244" i="1"/>
  <c r="Z244" i="1" s="1"/>
  <c r="Q244" i="1"/>
  <c r="O244" i="1" s="1"/>
  <c r="R244" i="1" s="1"/>
  <c r="L244" i="1" s="1"/>
  <c r="M244" i="1" s="1"/>
  <c r="AB244" i="1"/>
  <c r="V303" i="1"/>
  <c r="Z303" i="1" s="1"/>
  <c r="AC303" i="1"/>
  <c r="AD303" i="1" s="1"/>
  <c r="AB303" i="1"/>
  <c r="Q303" i="1"/>
  <c r="O303" i="1" s="1"/>
  <c r="R303" i="1" s="1"/>
  <c r="L303" i="1" s="1"/>
  <c r="M303" i="1" s="1"/>
  <c r="V309" i="1"/>
  <c r="Z309" i="1" s="1"/>
  <c r="AC309" i="1"/>
  <c r="AB309" i="1"/>
  <c r="Q309" i="1"/>
  <c r="O309" i="1" s="1"/>
  <c r="R309" i="1" s="1"/>
  <c r="L309" i="1" s="1"/>
  <c r="M309" i="1" s="1"/>
  <c r="AD242" i="1"/>
  <c r="V76" i="1"/>
  <c r="Z76" i="1" s="1"/>
  <c r="AC76" i="1"/>
  <c r="Q76" i="1"/>
  <c r="O76" i="1" s="1"/>
  <c r="R76" i="1" s="1"/>
  <c r="L76" i="1" s="1"/>
  <c r="M76" i="1" s="1"/>
  <c r="AB76" i="1"/>
  <c r="V311" i="1"/>
  <c r="Z311" i="1" s="1"/>
  <c r="AC311" i="1"/>
  <c r="Q311" i="1"/>
  <c r="O311" i="1" s="1"/>
  <c r="R311" i="1" s="1"/>
  <c r="L311" i="1" s="1"/>
  <c r="M311" i="1" s="1"/>
  <c r="AB311" i="1"/>
  <c r="AC130" i="1"/>
  <c r="V130" i="1"/>
  <c r="Z130" i="1" s="1"/>
  <c r="AB130" i="1"/>
  <c r="Q130" i="1"/>
  <c r="O130" i="1" s="1"/>
  <c r="R130" i="1" s="1"/>
  <c r="L130" i="1" s="1"/>
  <c r="M130" i="1" s="1"/>
  <c r="AD188" i="1"/>
  <c r="AC266" i="1"/>
  <c r="V266" i="1"/>
  <c r="Z266" i="1" s="1"/>
  <c r="AB266" i="1"/>
  <c r="Q266" i="1"/>
  <c r="O266" i="1" s="1"/>
  <c r="R266" i="1" s="1"/>
  <c r="L266" i="1" s="1"/>
  <c r="M266" i="1" s="1"/>
  <c r="AD70" i="1"/>
  <c r="AD223" i="1"/>
  <c r="AC193" i="1"/>
  <c r="AB193" i="1"/>
  <c r="V193" i="1"/>
  <c r="Z193" i="1" s="1"/>
  <c r="Q193" i="1"/>
  <c r="O193" i="1" s="1"/>
  <c r="R193" i="1" s="1"/>
  <c r="L193" i="1" s="1"/>
  <c r="M193" i="1" s="1"/>
  <c r="V142" i="1"/>
  <c r="Z142" i="1" s="1"/>
  <c r="AB142" i="1"/>
  <c r="AC142" i="1"/>
  <c r="Q142" i="1"/>
  <c r="O142" i="1" s="1"/>
  <c r="R142" i="1" s="1"/>
  <c r="L142" i="1" s="1"/>
  <c r="M142" i="1" s="1"/>
  <c r="AC181" i="1"/>
  <c r="AB181" i="1"/>
  <c r="V181" i="1"/>
  <c r="Z181" i="1" s="1"/>
  <c r="Q181" i="1"/>
  <c r="O181" i="1" s="1"/>
  <c r="R181" i="1" s="1"/>
  <c r="L181" i="1" s="1"/>
  <c r="M181" i="1" s="1"/>
  <c r="AD273" i="1"/>
  <c r="AC100" i="1"/>
  <c r="V100" i="1"/>
  <c r="Z100" i="1" s="1"/>
  <c r="AB100" i="1"/>
  <c r="Q100" i="1"/>
  <c r="O100" i="1" s="1"/>
  <c r="R100" i="1" s="1"/>
  <c r="L100" i="1" s="1"/>
  <c r="M100" i="1" s="1"/>
  <c r="V88" i="1"/>
  <c r="Z88" i="1" s="1"/>
  <c r="AC88" i="1"/>
  <c r="AB88" i="1"/>
  <c r="Q88" i="1"/>
  <c r="O88" i="1" s="1"/>
  <c r="R88" i="1" s="1"/>
  <c r="L88" i="1" s="1"/>
  <c r="M88" i="1" s="1"/>
  <c r="V177" i="1"/>
  <c r="Z177" i="1" s="1"/>
  <c r="AC177" i="1"/>
  <c r="AB177" i="1"/>
  <c r="Q177" i="1"/>
  <c r="O177" i="1" s="1"/>
  <c r="R177" i="1" s="1"/>
  <c r="L177" i="1" s="1"/>
  <c r="M177" i="1" s="1"/>
  <c r="AC202" i="1"/>
  <c r="AB202" i="1"/>
  <c r="V202" i="1"/>
  <c r="Z202" i="1" s="1"/>
  <c r="Q202" i="1"/>
  <c r="O202" i="1" s="1"/>
  <c r="R202" i="1" s="1"/>
  <c r="L202" i="1" s="1"/>
  <c r="M202" i="1" s="1"/>
  <c r="Q279" i="1"/>
  <c r="O279" i="1" s="1"/>
  <c r="R279" i="1" s="1"/>
  <c r="L279" i="1" s="1"/>
  <c r="M279" i="1" s="1"/>
  <c r="AC279" i="1"/>
  <c r="V279" i="1"/>
  <c r="Z279" i="1" s="1"/>
  <c r="AB279" i="1"/>
  <c r="AC154" i="1"/>
  <c r="AB154" i="1"/>
  <c r="V154" i="1"/>
  <c r="Z154" i="1" s="1"/>
  <c r="Q154" i="1"/>
  <c r="O154" i="1" s="1"/>
  <c r="R154" i="1" s="1"/>
  <c r="L154" i="1" s="1"/>
  <c r="M154" i="1" s="1"/>
  <c r="AD61" i="1"/>
  <c r="V124" i="1"/>
  <c r="Z124" i="1" s="1"/>
  <c r="AC124" i="1"/>
  <c r="AB124" i="1"/>
  <c r="Q124" i="1"/>
  <c r="O124" i="1" s="1"/>
  <c r="R124" i="1" s="1"/>
  <c r="L124" i="1" s="1"/>
  <c r="M124" i="1" s="1"/>
  <c r="AC233" i="1"/>
  <c r="V233" i="1"/>
  <c r="Z233" i="1" s="1"/>
  <c r="AB233" i="1"/>
  <c r="Q233" i="1"/>
  <c r="O233" i="1" s="1"/>
  <c r="R233" i="1" s="1"/>
  <c r="L233" i="1" s="1"/>
  <c r="M233" i="1" s="1"/>
  <c r="AD278" i="1"/>
  <c r="V313" i="1"/>
  <c r="Z313" i="1" s="1"/>
  <c r="AC313" i="1"/>
  <c r="AB313" i="1"/>
  <c r="Q313" i="1"/>
  <c r="O313" i="1" s="1"/>
  <c r="R313" i="1" s="1"/>
  <c r="L313" i="1" s="1"/>
  <c r="M313" i="1" s="1"/>
  <c r="V140" i="1"/>
  <c r="Z140" i="1" s="1"/>
  <c r="AC140" i="1"/>
  <c r="AB140" i="1"/>
  <c r="Q140" i="1"/>
  <c r="O140" i="1" s="1"/>
  <c r="R140" i="1" s="1"/>
  <c r="L140" i="1" s="1"/>
  <c r="M140" i="1" s="1"/>
  <c r="V148" i="1"/>
  <c r="Z148" i="1" s="1"/>
  <c r="AC148" i="1"/>
  <c r="AB148" i="1"/>
  <c r="Q148" i="1"/>
  <c r="O148" i="1" s="1"/>
  <c r="R148" i="1" s="1"/>
  <c r="L148" i="1" s="1"/>
  <c r="M148" i="1" s="1"/>
  <c r="AC109" i="1"/>
  <c r="V109" i="1"/>
  <c r="Z109" i="1" s="1"/>
  <c r="AB109" i="1"/>
  <c r="Q109" i="1"/>
  <c r="O109" i="1" s="1"/>
  <c r="R109" i="1" s="1"/>
  <c r="L109" i="1" s="1"/>
  <c r="M109" i="1" s="1"/>
  <c r="V96" i="1"/>
  <c r="Z96" i="1" s="1"/>
  <c r="AC96" i="1"/>
  <c r="AB96" i="1"/>
  <c r="Q96" i="1"/>
  <c r="O96" i="1" s="1"/>
  <c r="R96" i="1" s="1"/>
  <c r="L96" i="1" s="1"/>
  <c r="M96" i="1" s="1"/>
  <c r="V77" i="1"/>
  <c r="Z77" i="1" s="1"/>
  <c r="AC77" i="1"/>
  <c r="AB77" i="1"/>
  <c r="Q77" i="1"/>
  <c r="O77" i="1" s="1"/>
  <c r="R77" i="1" s="1"/>
  <c r="L77" i="1" s="1"/>
  <c r="M77" i="1" s="1"/>
  <c r="AC170" i="1"/>
  <c r="V170" i="1"/>
  <c r="Z170" i="1" s="1"/>
  <c r="AB170" i="1"/>
  <c r="Q170" i="1"/>
  <c r="O170" i="1" s="1"/>
  <c r="R170" i="1" s="1"/>
  <c r="L170" i="1" s="1"/>
  <c r="M170" i="1" s="1"/>
  <c r="AC101" i="1"/>
  <c r="V101" i="1"/>
  <c r="Z101" i="1" s="1"/>
  <c r="AB101" i="1"/>
  <c r="Q101" i="1"/>
  <c r="O101" i="1" s="1"/>
  <c r="R101" i="1" s="1"/>
  <c r="L101" i="1" s="1"/>
  <c r="M101" i="1" s="1"/>
  <c r="AC213" i="1"/>
  <c r="AB213" i="1"/>
  <c r="V213" i="1"/>
  <c r="Z213" i="1" s="1"/>
  <c r="Q213" i="1"/>
  <c r="O213" i="1" s="1"/>
  <c r="R213" i="1" s="1"/>
  <c r="L213" i="1" s="1"/>
  <c r="M213" i="1" s="1"/>
  <c r="AC160" i="1"/>
  <c r="V160" i="1"/>
  <c r="Z160" i="1" s="1"/>
  <c r="Q160" i="1"/>
  <c r="O160" i="1" s="1"/>
  <c r="R160" i="1" s="1"/>
  <c r="L160" i="1" s="1"/>
  <c r="M160" i="1" s="1"/>
  <c r="AB160" i="1"/>
  <c r="AC147" i="1"/>
  <c r="AB147" i="1"/>
  <c r="V147" i="1"/>
  <c r="Z147" i="1" s="1"/>
  <c r="Q147" i="1"/>
  <c r="O147" i="1" s="1"/>
  <c r="R147" i="1" s="1"/>
  <c r="L147" i="1" s="1"/>
  <c r="M147" i="1" s="1"/>
  <c r="AD306" i="1"/>
  <c r="AC293" i="1"/>
  <c r="AB293" i="1"/>
  <c r="V293" i="1"/>
  <c r="Z293" i="1" s="1"/>
  <c r="Q293" i="1"/>
  <c r="O293" i="1" s="1"/>
  <c r="R293" i="1" s="1"/>
  <c r="L293" i="1" s="1"/>
  <c r="M293" i="1" s="1"/>
  <c r="AC87" i="1"/>
  <c r="V87" i="1"/>
  <c r="Z87" i="1" s="1"/>
  <c r="AB87" i="1"/>
  <c r="Q87" i="1"/>
  <c r="O87" i="1" s="1"/>
  <c r="R87" i="1" s="1"/>
  <c r="L87" i="1" s="1"/>
  <c r="M87" i="1" s="1"/>
  <c r="AC182" i="1"/>
  <c r="AB182" i="1"/>
  <c r="V182" i="1"/>
  <c r="Z182" i="1" s="1"/>
  <c r="Q182" i="1"/>
  <c r="O182" i="1" s="1"/>
  <c r="R182" i="1" s="1"/>
  <c r="L182" i="1" s="1"/>
  <c r="M182" i="1" s="1"/>
  <c r="AC156" i="1"/>
  <c r="V156" i="1"/>
  <c r="Z156" i="1" s="1"/>
  <c r="AB156" i="1"/>
  <c r="Q156" i="1"/>
  <c r="O156" i="1" s="1"/>
  <c r="R156" i="1" s="1"/>
  <c r="L156" i="1" s="1"/>
  <c r="M156" i="1" s="1"/>
  <c r="AD199" i="1"/>
  <c r="V305" i="1"/>
  <c r="Z305" i="1" s="1"/>
  <c r="AC305" i="1"/>
  <c r="Q305" i="1"/>
  <c r="O305" i="1" s="1"/>
  <c r="R305" i="1" s="1"/>
  <c r="L305" i="1" s="1"/>
  <c r="M305" i="1" s="1"/>
  <c r="AB305" i="1"/>
  <c r="AC240" i="1"/>
  <c r="AB240" i="1"/>
  <c r="V240" i="1"/>
  <c r="Z240" i="1" s="1"/>
  <c r="Q240" i="1"/>
  <c r="O240" i="1" s="1"/>
  <c r="R240" i="1" s="1"/>
  <c r="L240" i="1" s="1"/>
  <c r="M240" i="1" s="1"/>
  <c r="AB268" i="1"/>
  <c r="V268" i="1"/>
  <c r="Z268" i="1" s="1"/>
  <c r="AC268" i="1"/>
  <c r="Q268" i="1"/>
  <c r="O268" i="1" s="1"/>
  <c r="R268" i="1" s="1"/>
  <c r="L268" i="1" s="1"/>
  <c r="M268" i="1" s="1"/>
  <c r="AC184" i="1"/>
  <c r="V184" i="1"/>
  <c r="Z184" i="1" s="1"/>
  <c r="Q184" i="1"/>
  <c r="O184" i="1" s="1"/>
  <c r="R184" i="1" s="1"/>
  <c r="L184" i="1" s="1"/>
  <c r="M184" i="1" s="1"/>
  <c r="AB184" i="1"/>
  <c r="AC290" i="1"/>
  <c r="V290" i="1"/>
  <c r="Z290" i="1" s="1"/>
  <c r="AB290" i="1"/>
  <c r="Q290" i="1"/>
  <c r="O290" i="1" s="1"/>
  <c r="R290" i="1" s="1"/>
  <c r="L290" i="1" s="1"/>
  <c r="M290" i="1" s="1"/>
  <c r="AD137" i="1"/>
  <c r="AD50" i="1"/>
  <c r="AD252" i="1"/>
  <c r="AC131" i="1"/>
  <c r="AB131" i="1"/>
  <c r="V131" i="1"/>
  <c r="Z131" i="1" s="1"/>
  <c r="Q131" i="1"/>
  <c r="O131" i="1" s="1"/>
  <c r="R131" i="1" s="1"/>
  <c r="L131" i="1" s="1"/>
  <c r="M131" i="1" s="1"/>
  <c r="V84" i="1"/>
  <c r="Z84" i="1" s="1"/>
  <c r="AC84" i="1"/>
  <c r="Q84" i="1"/>
  <c r="O84" i="1" s="1"/>
  <c r="R84" i="1" s="1"/>
  <c r="L84" i="1" s="1"/>
  <c r="M84" i="1" s="1"/>
  <c r="AB84" i="1"/>
  <c r="V283" i="1"/>
  <c r="Z283" i="1" s="1"/>
  <c r="AC283" i="1"/>
  <c r="Q283" i="1"/>
  <c r="O283" i="1" s="1"/>
  <c r="R283" i="1" s="1"/>
  <c r="L283" i="1" s="1"/>
  <c r="M283" i="1" s="1"/>
  <c r="AB283" i="1"/>
  <c r="AC194" i="1"/>
  <c r="AB194" i="1"/>
  <c r="V194" i="1"/>
  <c r="Z194" i="1" s="1"/>
  <c r="Q194" i="1"/>
  <c r="O194" i="1" s="1"/>
  <c r="R194" i="1" s="1"/>
  <c r="L194" i="1" s="1"/>
  <c r="M194" i="1" s="1"/>
  <c r="V291" i="1"/>
  <c r="Z291" i="1" s="1"/>
  <c r="AC291" i="1"/>
  <c r="AD291" i="1" s="1"/>
  <c r="AB291" i="1"/>
  <c r="Q291" i="1"/>
  <c r="O291" i="1" s="1"/>
  <c r="R291" i="1" s="1"/>
  <c r="L291" i="1" s="1"/>
  <c r="M291" i="1" s="1"/>
  <c r="AD111" i="1"/>
  <c r="AC117" i="1"/>
  <c r="V117" i="1"/>
  <c r="Z117" i="1" s="1"/>
  <c r="AB117" i="1"/>
  <c r="Q117" i="1"/>
  <c r="O117" i="1" s="1"/>
  <c r="R117" i="1" s="1"/>
  <c r="L117" i="1" s="1"/>
  <c r="M117" i="1" s="1"/>
  <c r="AC108" i="1"/>
  <c r="V108" i="1"/>
  <c r="Z108" i="1" s="1"/>
  <c r="Q108" i="1"/>
  <c r="O108" i="1" s="1"/>
  <c r="R108" i="1" s="1"/>
  <c r="L108" i="1" s="1"/>
  <c r="M108" i="1" s="1"/>
  <c r="AB108" i="1"/>
  <c r="V209" i="1"/>
  <c r="Z209" i="1" s="1"/>
  <c r="AC209" i="1"/>
  <c r="AB209" i="1"/>
  <c r="Q209" i="1"/>
  <c r="O209" i="1" s="1"/>
  <c r="R209" i="1" s="1"/>
  <c r="L209" i="1" s="1"/>
  <c r="M209" i="1" s="1"/>
  <c r="V144" i="1"/>
  <c r="Z144" i="1" s="1"/>
  <c r="AC144" i="1"/>
  <c r="AB144" i="1"/>
  <c r="Q144" i="1"/>
  <c r="O144" i="1" s="1"/>
  <c r="R144" i="1" s="1"/>
  <c r="L144" i="1" s="1"/>
  <c r="M144" i="1" s="1"/>
  <c r="V217" i="1"/>
  <c r="Z217" i="1" s="1"/>
  <c r="AC217" i="1"/>
  <c r="AB217" i="1"/>
  <c r="Q217" i="1"/>
  <c r="O217" i="1" s="1"/>
  <c r="R217" i="1" s="1"/>
  <c r="L217" i="1" s="1"/>
  <c r="M217" i="1" s="1"/>
  <c r="AD32" i="1"/>
  <c r="V185" i="1"/>
  <c r="Z185" i="1" s="1"/>
  <c r="AC185" i="1"/>
  <c r="AB185" i="1"/>
  <c r="Q185" i="1"/>
  <c r="O185" i="1" s="1"/>
  <c r="R185" i="1" s="1"/>
  <c r="L185" i="1" s="1"/>
  <c r="M185" i="1" s="1"/>
  <c r="AD243" i="1"/>
  <c r="V253" i="1"/>
  <c r="Z253" i="1" s="1"/>
  <c r="AC253" i="1"/>
  <c r="AB253" i="1"/>
  <c r="Q253" i="1"/>
  <c r="O253" i="1" s="1"/>
  <c r="R253" i="1" s="1"/>
  <c r="L253" i="1" s="1"/>
  <c r="M253" i="1" s="1"/>
  <c r="AC308" i="1"/>
  <c r="V308" i="1"/>
  <c r="Z308" i="1" s="1"/>
  <c r="AB308" i="1"/>
  <c r="Q308" i="1"/>
  <c r="O308" i="1" s="1"/>
  <c r="R308" i="1" s="1"/>
  <c r="L308" i="1" s="1"/>
  <c r="M308" i="1" s="1"/>
  <c r="AC226" i="1"/>
  <c r="AB226" i="1"/>
  <c r="V226" i="1"/>
  <c r="Z226" i="1" s="1"/>
  <c r="Q226" i="1"/>
  <c r="O226" i="1" s="1"/>
  <c r="R226" i="1" s="1"/>
  <c r="L226" i="1" s="1"/>
  <c r="M226" i="1" s="1"/>
  <c r="V307" i="1"/>
  <c r="Z307" i="1" s="1"/>
  <c r="AC307" i="1"/>
  <c r="Q307" i="1"/>
  <c r="O307" i="1" s="1"/>
  <c r="R307" i="1" s="1"/>
  <c r="L307" i="1" s="1"/>
  <c r="M307" i="1" s="1"/>
  <c r="AB307" i="1"/>
  <c r="AC136" i="1"/>
  <c r="V136" i="1"/>
  <c r="Z136" i="1" s="1"/>
  <c r="AB136" i="1"/>
  <c r="Q136" i="1"/>
  <c r="O136" i="1" s="1"/>
  <c r="R136" i="1" s="1"/>
  <c r="L136" i="1" s="1"/>
  <c r="M136" i="1" s="1"/>
  <c r="AC112" i="1"/>
  <c r="V112" i="1"/>
  <c r="Z112" i="1" s="1"/>
  <c r="Q112" i="1"/>
  <c r="O112" i="1" s="1"/>
  <c r="R112" i="1" s="1"/>
  <c r="L112" i="1" s="1"/>
  <c r="M112" i="1" s="1"/>
  <c r="AB112" i="1"/>
  <c r="AC208" i="1"/>
  <c r="V208" i="1"/>
  <c r="Z208" i="1" s="1"/>
  <c r="Q208" i="1"/>
  <c r="O208" i="1" s="1"/>
  <c r="R208" i="1" s="1"/>
  <c r="L208" i="1" s="1"/>
  <c r="M208" i="1" s="1"/>
  <c r="AB208" i="1"/>
  <c r="AD214" i="1"/>
  <c r="AC138" i="1"/>
  <c r="V138" i="1"/>
  <c r="Z138" i="1" s="1"/>
  <c r="Q138" i="1"/>
  <c r="O138" i="1" s="1"/>
  <c r="R138" i="1" s="1"/>
  <c r="L138" i="1" s="1"/>
  <c r="M138" i="1" s="1"/>
  <c r="AB138" i="1"/>
  <c r="V228" i="1"/>
  <c r="Z228" i="1" s="1"/>
  <c r="AC228" i="1"/>
  <c r="AD228" i="1" s="1"/>
  <c r="AB228" i="1"/>
  <c r="Q228" i="1"/>
  <c r="O228" i="1" s="1"/>
  <c r="R228" i="1" s="1"/>
  <c r="L228" i="1" s="1"/>
  <c r="M228" i="1" s="1"/>
  <c r="AC145" i="1"/>
  <c r="V145" i="1"/>
  <c r="Z145" i="1" s="1"/>
  <c r="AB145" i="1"/>
  <c r="Q145" i="1"/>
  <c r="O145" i="1" s="1"/>
  <c r="R145" i="1" s="1"/>
  <c r="L145" i="1" s="1"/>
  <c r="M145" i="1" s="1"/>
  <c r="AC198" i="1"/>
  <c r="AB198" i="1"/>
  <c r="V198" i="1"/>
  <c r="Z198" i="1" s="1"/>
  <c r="Q198" i="1"/>
  <c r="O198" i="1" s="1"/>
  <c r="R198" i="1" s="1"/>
  <c r="L198" i="1" s="1"/>
  <c r="M198" i="1" s="1"/>
  <c r="AD71" i="1"/>
  <c r="AC297" i="1"/>
  <c r="V297" i="1"/>
  <c r="Z297" i="1" s="1"/>
  <c r="AB297" i="1"/>
  <c r="Q297" i="1"/>
  <c r="O297" i="1" s="1"/>
  <c r="R297" i="1" s="1"/>
  <c r="L297" i="1" s="1"/>
  <c r="M297" i="1" s="1"/>
  <c r="V116" i="1"/>
  <c r="Z116" i="1" s="1"/>
  <c r="AC116" i="1"/>
  <c r="AB116" i="1"/>
  <c r="Q116" i="1"/>
  <c r="O116" i="1" s="1"/>
  <c r="R116" i="1" s="1"/>
  <c r="L116" i="1" s="1"/>
  <c r="M116" i="1" s="1"/>
  <c r="AD38" i="1"/>
  <c r="AC165" i="1"/>
  <c r="V165" i="1"/>
  <c r="Z165" i="1" s="1"/>
  <c r="Q165" i="1"/>
  <c r="O165" i="1" s="1"/>
  <c r="R165" i="1" s="1"/>
  <c r="L165" i="1" s="1"/>
  <c r="M165" i="1" s="1"/>
  <c r="AB165" i="1"/>
  <c r="AD36" i="1"/>
  <c r="V104" i="1"/>
  <c r="Z104" i="1" s="1"/>
  <c r="AC104" i="1"/>
  <c r="Q104" i="1"/>
  <c r="O104" i="1" s="1"/>
  <c r="R104" i="1" s="1"/>
  <c r="L104" i="1" s="1"/>
  <c r="M104" i="1" s="1"/>
  <c r="AB104" i="1"/>
  <c r="AD265" i="1"/>
  <c r="AD152" i="1"/>
  <c r="V299" i="1"/>
  <c r="Z299" i="1" s="1"/>
  <c r="AC299" i="1"/>
  <c r="Q299" i="1"/>
  <c r="O299" i="1" s="1"/>
  <c r="R299" i="1" s="1"/>
  <c r="L299" i="1" s="1"/>
  <c r="M299" i="1" s="1"/>
  <c r="AB299" i="1"/>
  <c r="AD254" i="1"/>
  <c r="AD314" i="1"/>
  <c r="V230" i="1"/>
  <c r="Z230" i="1" s="1"/>
  <c r="AC230" i="1"/>
  <c r="AB230" i="1"/>
  <c r="Q230" i="1"/>
  <c r="O230" i="1" s="1"/>
  <c r="R230" i="1" s="1"/>
  <c r="L230" i="1" s="1"/>
  <c r="M230" i="1" s="1"/>
  <c r="AC190" i="1"/>
  <c r="AB190" i="1"/>
  <c r="V190" i="1"/>
  <c r="Z190" i="1" s="1"/>
  <c r="Q190" i="1"/>
  <c r="O190" i="1" s="1"/>
  <c r="R190" i="1" s="1"/>
  <c r="L190" i="1" s="1"/>
  <c r="M190" i="1" s="1"/>
  <c r="AC218" i="1"/>
  <c r="V218" i="1"/>
  <c r="Z218" i="1" s="1"/>
  <c r="AB218" i="1"/>
  <c r="Q218" i="1"/>
  <c r="O218" i="1" s="1"/>
  <c r="R218" i="1" s="1"/>
  <c r="L218" i="1" s="1"/>
  <c r="M218" i="1" s="1"/>
  <c r="V169" i="1"/>
  <c r="Z169" i="1" s="1"/>
  <c r="AC169" i="1"/>
  <c r="Q169" i="1"/>
  <c r="O169" i="1" s="1"/>
  <c r="R169" i="1" s="1"/>
  <c r="L169" i="1" s="1"/>
  <c r="M169" i="1" s="1"/>
  <c r="AB169" i="1"/>
  <c r="AC178" i="1"/>
  <c r="V178" i="1"/>
  <c r="Z178" i="1" s="1"/>
  <c r="AB178" i="1"/>
  <c r="Q178" i="1"/>
  <c r="O178" i="1" s="1"/>
  <c r="R178" i="1" s="1"/>
  <c r="L178" i="1" s="1"/>
  <c r="M178" i="1" s="1"/>
  <c r="AC288" i="1"/>
  <c r="V288" i="1"/>
  <c r="Z288" i="1" s="1"/>
  <c r="Q288" i="1"/>
  <c r="O288" i="1" s="1"/>
  <c r="R288" i="1" s="1"/>
  <c r="L288" i="1" s="1"/>
  <c r="M288" i="1" s="1"/>
  <c r="AB288" i="1"/>
  <c r="V134" i="1"/>
  <c r="Z134" i="1" s="1"/>
  <c r="AC134" i="1"/>
  <c r="AB134" i="1"/>
  <c r="Q134" i="1"/>
  <c r="O134" i="1" s="1"/>
  <c r="R134" i="1" s="1"/>
  <c r="L134" i="1" s="1"/>
  <c r="M134" i="1" s="1"/>
  <c r="AD88" i="1" l="1"/>
  <c r="AD232" i="1"/>
  <c r="AD117" i="1"/>
  <c r="AD84" i="1"/>
  <c r="AD184" i="1"/>
  <c r="AD240" i="1"/>
  <c r="AD154" i="1"/>
  <c r="AD202" i="1"/>
  <c r="AD309" i="1"/>
  <c r="AD132" i="1"/>
  <c r="AD82" i="1"/>
  <c r="AD135" i="1"/>
  <c r="AD86" i="1"/>
  <c r="AD209" i="1"/>
  <c r="AD297" i="1"/>
  <c r="AD169" i="1"/>
  <c r="AD104" i="1"/>
  <c r="AD145" i="1"/>
  <c r="AD138" i="1"/>
  <c r="AD307" i="1"/>
  <c r="AD156" i="1"/>
  <c r="AD87" i="1"/>
  <c r="AD244" i="1"/>
  <c r="AD127" i="1"/>
  <c r="AD256" i="1"/>
  <c r="AD233" i="1"/>
  <c r="AD266" i="1"/>
  <c r="AD311" i="1"/>
  <c r="AD288" i="1"/>
  <c r="AD112" i="1"/>
  <c r="AD268" i="1"/>
  <c r="AD161" i="1"/>
  <c r="AD217" i="1"/>
  <c r="AD96" i="1"/>
  <c r="AD308" i="1"/>
  <c r="AD213" i="1"/>
  <c r="AD299" i="1"/>
  <c r="AD116" i="1"/>
  <c r="AD144" i="1"/>
  <c r="AD305" i="1"/>
  <c r="AD279" i="1"/>
  <c r="AD177" i="1"/>
  <c r="AD142" i="1"/>
  <c r="AD76" i="1"/>
  <c r="AD173" i="1"/>
  <c r="AD298" i="1"/>
  <c r="AD289" i="1"/>
  <c r="AD225" i="1"/>
  <c r="AD236" i="1"/>
  <c r="AD128" i="1"/>
  <c r="AD72" i="1"/>
  <c r="AD148" i="1"/>
  <c r="AD313" i="1"/>
  <c r="AD181" i="1"/>
  <c r="AD150" i="1"/>
  <c r="AD170" i="1"/>
  <c r="AD124" i="1"/>
  <c r="AD283" i="1"/>
  <c r="AD290" i="1"/>
  <c r="AD230" i="1"/>
  <c r="AD253" i="1"/>
  <c r="AD131" i="1"/>
  <c r="AD182" i="1"/>
  <c r="AD293" i="1"/>
  <c r="AD77" i="1"/>
  <c r="AD140" i="1"/>
  <c r="AD295" i="1"/>
  <c r="AD301" i="1"/>
  <c r="AD206" i="1"/>
  <c r="AD221" i="1"/>
  <c r="AD92" i="1"/>
  <c r="AD270" i="1"/>
  <c r="AD193" i="1"/>
  <c r="AD163" i="1"/>
  <c r="AD190" i="1"/>
  <c r="AD151" i="1"/>
  <c r="AD126" i="1"/>
  <c r="AD310" i="1"/>
  <c r="AD174" i="1"/>
  <c r="AD108" i="1"/>
  <c r="AD100" i="1"/>
  <c r="AD130" i="1"/>
  <c r="AD134" i="1"/>
  <c r="AD198" i="1"/>
  <c r="AD178" i="1"/>
  <c r="AD218" i="1"/>
  <c r="AD208" i="1"/>
  <c r="AD136" i="1"/>
  <c r="AD226" i="1"/>
  <c r="AD160" i="1"/>
  <c r="AD101" i="1"/>
  <c r="AD109" i="1"/>
  <c r="AD271" i="1"/>
  <c r="AD133" i="1"/>
  <c r="AD201" i="1"/>
  <c r="AD155" i="1"/>
  <c r="AD80" i="1"/>
  <c r="AD197" i="1"/>
  <c r="AD113" i="1"/>
  <c r="AD158" i="1"/>
  <c r="AD146" i="1"/>
  <c r="AD194" i="1"/>
  <c r="AD287" i="1"/>
  <c r="AD185" i="1"/>
  <c r="AD147" i="1"/>
  <c r="AD120" i="1"/>
  <c r="AD186" i="1"/>
  <c r="AD165" i="1"/>
  <c r="AD205" i="1"/>
  <c r="AD189" i="1"/>
  <c r="AD294" i="1"/>
</calcChain>
</file>

<file path=xl/sharedStrings.xml><?xml version="1.0" encoding="utf-8"?>
<sst xmlns="http://schemas.openxmlformats.org/spreadsheetml/2006/main" count="4012" uniqueCount="958">
  <si>
    <t>File opened</t>
  </si>
  <si>
    <t>2022-11-30 11:12:27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</si>
  <si>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</si>
  <si>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</si>
  <si>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</si>
  <si>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</si>
  <si>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</si>
  <si>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</si>
  <si>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</si>
  <si>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</si>
  <si>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</si>
  <si>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</si>
  <si>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</si>
  <si>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</si>
  <si>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</si>
  <si>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Wed Nov 30 09:12</t>
  </si>
  <si>
    <t>H2O rangematch</t>
  </si>
  <si>
    <t>Wed Nov 30 09:40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</si>
  <si>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</si>
  <si>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</si>
  <si>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</si>
  <si>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</si>
  <si>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</si>
  <si>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</si>
  <si>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</si>
  <si>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</si>
  <si>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</si>
  <si>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11:12:27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</si>
  <si>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</si>
  <si>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</si>
  <si>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</si>
  <si>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</si>
  <si>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</si>
  <si>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</si>
  <si>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</si>
  <si>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</si>
  <si>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</si>
  <si>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</si>
  <si>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</si>
  <si>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</si>
  <si>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</si>
  <si>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</si>
  <si>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</si>
  <si>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</si>
  <si>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</si>
  <si>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</si>
  <si>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</si>
  <si>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</si>
  <si>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</si>
  <si>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</si>
  <si>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</si>
  <si>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</si>
  <si>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</si>
  <si>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</si>
  <si>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</si>
  <si>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</si>
  <si>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</si>
  <si>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</si>
  <si>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</si>
  <si>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</si>
  <si>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</si>
  <si>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</si>
  <si>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</si>
  <si>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</si>
  <si>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</si>
  <si>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</si>
  <si>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</si>
  <si>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</si>
  <si>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</si>
  <si>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</si>
  <si>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</si>
  <si>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</si>
  <si>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</si>
  <si>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</si>
  <si>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</si>
  <si>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</si>
  <si>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</si>
  <si>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</si>
  <si>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</si>
  <si>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</si>
  <si>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3.57904 80.2706 383.653 631.368 887.733 1110.93 1296.81 1439.9</t>
  </si>
  <si>
    <t>Fs_true</t>
  </si>
  <si>
    <t>0.375203 99.477 400.583 601.355 800.789 1004.08 1200.69 1401.48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</si>
  <si>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</si>
  <si>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</si>
  <si>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</si>
  <si>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</si>
  <si>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</si>
  <si>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</si>
  <si>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</si>
  <si>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</si>
  <si>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</si>
  <si>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</si>
  <si>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</si>
  <si>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</si>
  <si>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</si>
  <si>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</si>
  <si>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</si>
  <si>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</si>
  <si>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</si>
  <si>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</si>
  <si>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</si>
  <si>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</si>
  <si>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</si>
  <si>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</si>
  <si>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</si>
  <si>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</si>
  <si>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</si>
  <si>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</si>
  <si>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</si>
  <si>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</si>
  <si>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</si>
  <si>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</si>
  <si>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</si>
  <si>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</si>
  <si>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</si>
  <si>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</si>
  <si>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</si>
  <si>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</si>
  <si>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</si>
  <si>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</si>
  <si>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</si>
  <si>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</si>
  <si>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</si>
  <si>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</si>
  <si>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</si>
  <si>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</si>
  <si>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</si>
  <si>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</si>
  <si>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</si>
  <si>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</si>
  <si>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</si>
  <si>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</si>
  <si>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</si>
  <si>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</si>
  <si>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</si>
  <si>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</si>
  <si>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</si>
  <si>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</si>
  <si>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</si>
  <si>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</si>
  <si>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</si>
  <si>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</si>
  <si>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</si>
  <si>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</si>
  <si>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</si>
  <si>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</si>
  <si>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</si>
  <si>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</si>
  <si>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</si>
  <si>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</si>
  <si>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</si>
  <si>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</si>
  <si>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</si>
  <si>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</si>
  <si>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</si>
  <si>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</si>
  <si>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</si>
  <si>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</si>
  <si>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</si>
  <si>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</si>
  <si>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</si>
  <si>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</si>
  <si>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</si>
  <si>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</si>
  <si>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</si>
  <si>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</si>
  <si>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</si>
  <si>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</si>
  <si>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</si>
  <si>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</si>
  <si>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</si>
  <si>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</si>
  <si>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</si>
  <si>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</si>
  <si>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</si>
  <si>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</si>
  <si>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</si>
  <si>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</si>
  <si>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</si>
  <si>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</si>
  <si>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</si>
  <si>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</si>
  <si>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</si>
  <si>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</si>
  <si>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</si>
  <si>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</si>
  <si>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</si>
  <si>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</si>
  <si>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</si>
  <si>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</si>
  <si>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</si>
  <si>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</si>
  <si>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</si>
  <si>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</si>
  <si>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</si>
  <si>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</si>
  <si>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</si>
  <si>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</si>
  <si>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</si>
  <si>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</si>
  <si>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</si>
  <si>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</si>
  <si>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</si>
  <si>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</si>
  <si>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</si>
  <si>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</si>
  <si>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</si>
  <si>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</si>
  <si>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</si>
  <si>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</si>
  <si>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</si>
  <si>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</si>
  <si>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</si>
  <si>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</si>
  <si>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</si>
  <si>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</si>
  <si>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</si>
  <si>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</si>
  <si>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</si>
  <si>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</si>
  <si>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</si>
  <si>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</si>
  <si>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</si>
  <si>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</si>
  <si>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</si>
  <si>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</si>
  <si>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</si>
  <si>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</si>
  <si>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</si>
  <si>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</si>
  <si>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</si>
  <si>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</si>
  <si>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</si>
  <si>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</si>
  <si>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</si>
  <si>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</si>
  <si>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</si>
  <si>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</si>
  <si>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</si>
  <si>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</si>
  <si>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</si>
  <si>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</si>
  <si>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</si>
  <si>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</si>
  <si>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</si>
  <si>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</si>
  <si>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</si>
  <si>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</si>
  <si>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</si>
  <si>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</si>
  <si>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</si>
  <si>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</si>
  <si>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</si>
  <si>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</si>
  <si>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</si>
  <si>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</si>
  <si>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</si>
  <si>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</si>
  <si>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</si>
  <si>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</si>
  <si>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</si>
  <si>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</si>
  <si>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</si>
  <si>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</si>
  <si>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</si>
  <si>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</si>
  <si>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</si>
  <si>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</si>
  <si>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</si>
  <si>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</si>
  <si>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</si>
  <si>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</si>
  <si>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</si>
  <si>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</si>
  <si>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</si>
  <si>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</si>
  <si>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</si>
  <si>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</si>
  <si>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</si>
  <si>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</si>
  <si>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</si>
  <si>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</si>
  <si>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</si>
  <si>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</si>
  <si>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</si>
  <si>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</si>
  <si>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</si>
  <si>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</si>
  <si>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</si>
  <si>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</si>
  <si>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</si>
  <si>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</si>
  <si>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</si>
  <si>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</si>
  <si>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</si>
  <si>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</si>
  <si>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</si>
  <si>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</si>
  <si>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</si>
  <si>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</si>
  <si>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</si>
  <si>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</si>
  <si>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</si>
  <si>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</si>
  <si>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</si>
  <si>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</si>
  <si>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</si>
  <si>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</si>
  <si>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</si>
  <si>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</si>
  <si>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</si>
  <si>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</si>
  <si>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</si>
  <si>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</si>
  <si>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</si>
  <si>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</si>
  <si>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</si>
  <si>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</si>
  <si>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</si>
  <si>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</si>
  <si>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</si>
  <si>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</si>
  <si>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</si>
  <si>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</si>
  <si>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</si>
  <si>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</si>
  <si>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</si>
  <si>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</si>
  <si>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</si>
  <si>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</si>
  <si>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</si>
  <si>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</si>
  <si>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</si>
  <si>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</si>
  <si>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</si>
  <si>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</si>
  <si>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</si>
  <si>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</si>
  <si>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</si>
  <si>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</si>
  <si>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</si>
  <si>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</si>
  <si>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</si>
  <si>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</si>
  <si>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</si>
  <si>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</si>
  <si>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</si>
  <si>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</si>
  <si>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</si>
  <si>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</si>
  <si>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</si>
  <si>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</si>
  <si>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20221130 11:16:04</t>
  </si>
  <si>
    <t>11:16:04</t>
  </si>
  <si>
    <t>0: Broadleaf</t>
  </si>
  <si>
    <t>08:58:42</t>
  </si>
  <si>
    <t>0/2</t>
  </si>
  <si>
    <t>00000000</t>
  </si>
  <si>
    <t>iiiiiiii</t>
  </si>
  <si>
    <t>off</t>
  </si>
  <si>
    <t>20221130 11:16:08</t>
  </si>
  <si>
    <t>11:16:08</t>
  </si>
  <si>
    <t>20221130 11:16:12</t>
  </si>
  <si>
    <t>11:16:12</t>
  </si>
  <si>
    <t>1/2</t>
  </si>
  <si>
    <t>20221130 11:16:16</t>
  </si>
  <si>
    <t>11:16:16</t>
  </si>
  <si>
    <t>20221130 11:16:20</t>
  </si>
  <si>
    <t>11:16:20</t>
  </si>
  <si>
    <t>20221130 11:16:24</t>
  </si>
  <si>
    <t>11:16:24</t>
  </si>
  <si>
    <t>20221130 11:16:28</t>
  </si>
  <si>
    <t>11:16:28</t>
  </si>
  <si>
    <t>20221130 11:16:32</t>
  </si>
  <si>
    <t>11:16:32</t>
  </si>
  <si>
    <t>20221130 11:16:36</t>
  </si>
  <si>
    <t>11:16:36</t>
  </si>
  <si>
    <t>20221130 11:16:40</t>
  </si>
  <si>
    <t>11:16:40</t>
  </si>
  <si>
    <t>20221130 11:16:44</t>
  </si>
  <si>
    <t>11:16:44</t>
  </si>
  <si>
    <t>20221130 11:16:48</t>
  </si>
  <si>
    <t>11:16:48</t>
  </si>
  <si>
    <t>20221130 11:16:52</t>
  </si>
  <si>
    <t>11:16:52</t>
  </si>
  <si>
    <t>20221130 11:16:56</t>
  </si>
  <si>
    <t>11:16:56</t>
  </si>
  <si>
    <t>20221130 11:17:00</t>
  </si>
  <si>
    <t>11:17:00</t>
  </si>
  <si>
    <t>20221130 11:17:04</t>
  </si>
  <si>
    <t>11:17:04</t>
  </si>
  <si>
    <t>20221130 11:17:08</t>
  </si>
  <si>
    <t>11:17:08</t>
  </si>
  <si>
    <t>20221130 11:17:12</t>
  </si>
  <si>
    <t>11:17:12</t>
  </si>
  <si>
    <t>20221130 11:17:16</t>
  </si>
  <si>
    <t>11:17:16</t>
  </si>
  <si>
    <t>20221130 11:17:20</t>
  </si>
  <si>
    <t>11:17:20</t>
  </si>
  <si>
    <t>20221130 11:17:24</t>
  </si>
  <si>
    <t>11:17:24</t>
  </si>
  <si>
    <t>20221130 11:17:28</t>
  </si>
  <si>
    <t>11:17:28</t>
  </si>
  <si>
    <t>20221130 11:17:32</t>
  </si>
  <si>
    <t>11:17:32</t>
  </si>
  <si>
    <t>20221130 11:17:36</t>
  </si>
  <si>
    <t>11:17:36</t>
  </si>
  <si>
    <t>20221130 11:17:40</t>
  </si>
  <si>
    <t>11:17:40</t>
  </si>
  <si>
    <t>20221130 11:17:44</t>
  </si>
  <si>
    <t>11:17:44</t>
  </si>
  <si>
    <t>20221130 11:17:47</t>
  </si>
  <si>
    <t>11:17:47</t>
  </si>
  <si>
    <t>20221130 11:17:52</t>
  </si>
  <si>
    <t>11:17:52</t>
  </si>
  <si>
    <t>20221130 11:17:55</t>
  </si>
  <si>
    <t>11:17:55</t>
  </si>
  <si>
    <t>20221130 11:17:59</t>
  </si>
  <si>
    <t>11:17:59</t>
  </si>
  <si>
    <t>20221130 11:18:03</t>
  </si>
  <si>
    <t>11:18:03</t>
  </si>
  <si>
    <t>20221130 11:18:07</t>
  </si>
  <si>
    <t>11:18:07</t>
  </si>
  <si>
    <t>20221130 11:18:11</t>
  </si>
  <si>
    <t>11:18:11</t>
  </si>
  <si>
    <t>20221130 11:18:15</t>
  </si>
  <si>
    <t>11:18:15</t>
  </si>
  <si>
    <t>20221130 11:18:19</t>
  </si>
  <si>
    <t>11:18:19</t>
  </si>
  <si>
    <t>20221130 11:18:23</t>
  </si>
  <si>
    <t>11:18:23</t>
  </si>
  <si>
    <t>20221130 11:18:27</t>
  </si>
  <si>
    <t>11:18:27</t>
  </si>
  <si>
    <t>20221130 11:18:31</t>
  </si>
  <si>
    <t>11:18:31</t>
  </si>
  <si>
    <t>20221130 11:18:35</t>
  </si>
  <si>
    <t>11:18:35</t>
  </si>
  <si>
    <t>20221130 11:18:39</t>
  </si>
  <si>
    <t>11:18:39</t>
  </si>
  <si>
    <t>20221130 11:18:43</t>
  </si>
  <si>
    <t>11:18:43</t>
  </si>
  <si>
    <t>20221130 11:18:47</t>
  </si>
  <si>
    <t>11:18:47</t>
  </si>
  <si>
    <t>20221130 11:18:51</t>
  </si>
  <si>
    <t>11:18:51</t>
  </si>
  <si>
    <t>20221130 11:18:55</t>
  </si>
  <si>
    <t>11:18:55</t>
  </si>
  <si>
    <t>20221130 11:18:59</t>
  </si>
  <si>
    <t>11:18:59</t>
  </si>
  <si>
    <t>20221130 11:19:03</t>
  </si>
  <si>
    <t>11:19:03</t>
  </si>
  <si>
    <t>20221130 11:19:07</t>
  </si>
  <si>
    <t>11:19:07</t>
  </si>
  <si>
    <t>20221130 11:19:11</t>
  </si>
  <si>
    <t>11:19:11</t>
  </si>
  <si>
    <t>20221130 11:19:15</t>
  </si>
  <si>
    <t>11:19:15</t>
  </si>
  <si>
    <t>20221130 11:19:19</t>
  </si>
  <si>
    <t>11:19:19</t>
  </si>
  <si>
    <t>20221130 11:19:23</t>
  </si>
  <si>
    <t>11:19:23</t>
  </si>
  <si>
    <t>20221130 11:19:27</t>
  </si>
  <si>
    <t>11:19:27</t>
  </si>
  <si>
    <t>20221130 11:19:31</t>
  </si>
  <si>
    <t>11:19:31</t>
  </si>
  <si>
    <t>20221130 11:19:35</t>
  </si>
  <si>
    <t>11:19:35</t>
  </si>
  <si>
    <t>20221130 11:19:39</t>
  </si>
  <si>
    <t>11:19:39</t>
  </si>
  <si>
    <t>20221130 11:19:43</t>
  </si>
  <si>
    <t>11:19:43</t>
  </si>
  <si>
    <t>20221130 11:19:47</t>
  </si>
  <si>
    <t>11:19:47</t>
  </si>
  <si>
    <t>20221130 11:19:51</t>
  </si>
  <si>
    <t>11:19:51</t>
  </si>
  <si>
    <t>20221130 11:19:55</t>
  </si>
  <si>
    <t>11:19:55</t>
  </si>
  <si>
    <t>20221130 11:19:59</t>
  </si>
  <si>
    <t>11:19:59</t>
  </si>
  <si>
    <t>20221130 11:20:03</t>
  </si>
  <si>
    <t>11:20:03</t>
  </si>
  <si>
    <t>20221130 11:20:07</t>
  </si>
  <si>
    <t>11:20:07</t>
  </si>
  <si>
    <t>20221130 11:20:11</t>
  </si>
  <si>
    <t>11:20:11</t>
  </si>
  <si>
    <t>20221130 11:20:15</t>
  </si>
  <si>
    <t>11:20:15</t>
  </si>
  <si>
    <t>20221130 11:20:19</t>
  </si>
  <si>
    <t>11:20:19</t>
  </si>
  <si>
    <t>20221130 11:20:23</t>
  </si>
  <si>
    <t>11:20:23</t>
  </si>
  <si>
    <t>20221130 11:20:27</t>
  </si>
  <si>
    <t>11:20:27</t>
  </si>
  <si>
    <t>20221130 11:20:31</t>
  </si>
  <si>
    <t>11:20:31</t>
  </si>
  <si>
    <t>20221130 11:20:35</t>
  </si>
  <si>
    <t>11:20:35</t>
  </si>
  <si>
    <t>20221130 11:20:39</t>
  </si>
  <si>
    <t>11:20:39</t>
  </si>
  <si>
    <t>20221130 11:20:43</t>
  </si>
  <si>
    <t>11:20:43</t>
  </si>
  <si>
    <t>20221130 11:20:47</t>
  </si>
  <si>
    <t>11:20:47</t>
  </si>
  <si>
    <t>20221130 11:20:51</t>
  </si>
  <si>
    <t>11:20:51</t>
  </si>
  <si>
    <t>20221130 11:20:55</t>
  </si>
  <si>
    <t>11:20:55</t>
  </si>
  <si>
    <t>20221130 11:20:59</t>
  </si>
  <si>
    <t>11:20:59</t>
  </si>
  <si>
    <t>20221130 11:21:03</t>
  </si>
  <si>
    <t>11:21:03</t>
  </si>
  <si>
    <t>20221130 11:21:07</t>
  </si>
  <si>
    <t>11:21:07</t>
  </si>
  <si>
    <t>20221130 11:21:11</t>
  </si>
  <si>
    <t>11:21:11</t>
  </si>
  <si>
    <t>20221130 11:21:15</t>
  </si>
  <si>
    <t>11:21:15</t>
  </si>
  <si>
    <t>20221130 11:21:19</t>
  </si>
  <si>
    <t>11:21:19</t>
  </si>
  <si>
    <t>20221130 11:21:23</t>
  </si>
  <si>
    <t>11:21:23</t>
  </si>
  <si>
    <t>20221130 11:21:27</t>
  </si>
  <si>
    <t>11:21:27</t>
  </si>
  <si>
    <t>20221130 11:21:31</t>
  </si>
  <si>
    <t>11:21:31</t>
  </si>
  <si>
    <t>20221130 11:21:35</t>
  </si>
  <si>
    <t>11:21:35</t>
  </si>
  <si>
    <t>20221130 11:21:39</t>
  </si>
  <si>
    <t>11:21:39</t>
  </si>
  <si>
    <t>20221130 11:21:43</t>
  </si>
  <si>
    <t>11:21:43</t>
  </si>
  <si>
    <t>20221130 11:21:47</t>
  </si>
  <si>
    <t>11:21:47</t>
  </si>
  <si>
    <t>20221130 11:21:51</t>
  </si>
  <si>
    <t>11:21:51</t>
  </si>
  <si>
    <t>20221130 11:21:55</t>
  </si>
  <si>
    <t>11:21:55</t>
  </si>
  <si>
    <t>20221130 11:21:59</t>
  </si>
  <si>
    <t>11:21:59</t>
  </si>
  <si>
    <t>20221130 11:22:03</t>
  </si>
  <si>
    <t>11:22:03</t>
  </si>
  <si>
    <t>20221130 11:22:07</t>
  </si>
  <si>
    <t>11:22:07</t>
  </si>
  <si>
    <t>20221130 11:22:11</t>
  </si>
  <si>
    <t>11:22:11</t>
  </si>
  <si>
    <t>20221130 11:22:15</t>
  </si>
  <si>
    <t>11:22:15</t>
  </si>
  <si>
    <t>20221130 11:22:19</t>
  </si>
  <si>
    <t>11:22:19</t>
  </si>
  <si>
    <t>20221130 11:22:23</t>
  </si>
  <si>
    <t>11:22:23</t>
  </si>
  <si>
    <t>20221130 11:22:27</t>
  </si>
  <si>
    <t>11:22:27</t>
  </si>
  <si>
    <t>20221130 11:22:31</t>
  </si>
  <si>
    <t>11:22:31</t>
  </si>
  <si>
    <t>20221130 11:22:35</t>
  </si>
  <si>
    <t>11:22:35</t>
  </si>
  <si>
    <t>20221130 11:22:39</t>
  </si>
  <si>
    <t>11:22:39</t>
  </si>
  <si>
    <t>20221130 11:22:43</t>
  </si>
  <si>
    <t>11:22:43</t>
  </si>
  <si>
    <t>20221130 11:22:47</t>
  </si>
  <si>
    <t>11:22:47</t>
  </si>
  <si>
    <t>20221130 11:22:51</t>
  </si>
  <si>
    <t>11:22:51</t>
  </si>
  <si>
    <t>20221130 11:22:55</t>
  </si>
  <si>
    <t>11:22:55</t>
  </si>
  <si>
    <t>20221130 11:22:59</t>
  </si>
  <si>
    <t>11:22:59</t>
  </si>
  <si>
    <t>20221130 11:23:03</t>
  </si>
  <si>
    <t>11:23:03</t>
  </si>
  <si>
    <t>20221130 11:23:07</t>
  </si>
  <si>
    <t>11:23:07</t>
  </si>
  <si>
    <t>20221130 11:23:11</t>
  </si>
  <si>
    <t>11:23:11</t>
  </si>
  <si>
    <t>20221130 11:23:15</t>
  </si>
  <si>
    <t>11:23:15</t>
  </si>
  <si>
    <t>20221130 11:23:19</t>
  </si>
  <si>
    <t>11:23:19</t>
  </si>
  <si>
    <t>20221130 11:23:23</t>
  </si>
  <si>
    <t>11:23:23</t>
  </si>
  <si>
    <t>20221130 11:23:27</t>
  </si>
  <si>
    <t>11:23:27</t>
  </si>
  <si>
    <t>20221130 11:23:31</t>
  </si>
  <si>
    <t>11:23:31</t>
  </si>
  <si>
    <t>20221130 11:23:35</t>
  </si>
  <si>
    <t>11:23:35</t>
  </si>
  <si>
    <t>20221130 11:23:39</t>
  </si>
  <si>
    <t>11:23:39</t>
  </si>
  <si>
    <t>20221130 11:23:43</t>
  </si>
  <si>
    <t>11:23:43</t>
  </si>
  <si>
    <t>20221130 11:23:47</t>
  </si>
  <si>
    <t>11:23:47</t>
  </si>
  <si>
    <t>20221130 11:23:51</t>
  </si>
  <si>
    <t>11:23:51</t>
  </si>
  <si>
    <t>20221130 11:23:55</t>
  </si>
  <si>
    <t>11:23:55</t>
  </si>
  <si>
    <t>20221130 11:23:59</t>
  </si>
  <si>
    <t>11:23:59</t>
  </si>
  <si>
    <t>20221130 11:24:03</t>
  </si>
  <si>
    <t>11:24:03</t>
  </si>
  <si>
    <t>20221130 11:24:07</t>
  </si>
  <si>
    <t>11:24:07</t>
  </si>
  <si>
    <t>20221130 11:24:11</t>
  </si>
  <si>
    <t>11:24:11</t>
  </si>
  <si>
    <t>20221130 11:24:15</t>
  </si>
  <si>
    <t>11:24:15</t>
  </si>
  <si>
    <t>20221130 11:24:19</t>
  </si>
  <si>
    <t>11:24:19</t>
  </si>
  <si>
    <t>20221130 11:24:23</t>
  </si>
  <si>
    <t>11:24:23</t>
  </si>
  <si>
    <t>20221130 11:24:27</t>
  </si>
  <si>
    <t>11:24:27</t>
  </si>
  <si>
    <t>20221130 11:24:31</t>
  </si>
  <si>
    <t>11:24:31</t>
  </si>
  <si>
    <t>20221130 11:24:35</t>
  </si>
  <si>
    <t>11:24:35</t>
  </si>
  <si>
    <t>20221130 11:24:39</t>
  </si>
  <si>
    <t>11:24:39</t>
  </si>
  <si>
    <t>20221130 11:24:43</t>
  </si>
  <si>
    <t>11:24:43</t>
  </si>
  <si>
    <t>20221130 11:24:47</t>
  </si>
  <si>
    <t>11:24:47</t>
  </si>
  <si>
    <t>20221130 11:24:51</t>
  </si>
  <si>
    <t>11:24:51</t>
  </si>
  <si>
    <t>20221130 11:24:55</t>
  </si>
  <si>
    <t>11:24:55</t>
  </si>
  <si>
    <t>20221130 11:24:59</t>
  </si>
  <si>
    <t>11:24:59</t>
  </si>
  <si>
    <t>20221130 11:25:03</t>
  </si>
  <si>
    <t>11:25:03</t>
  </si>
  <si>
    <t>20221130 11:25:07</t>
  </si>
  <si>
    <t>11:25:07</t>
  </si>
  <si>
    <t>20221130 11:25:11</t>
  </si>
  <si>
    <t>11:25:11</t>
  </si>
  <si>
    <t>20221130 11:25:15</t>
  </si>
  <si>
    <t>11:25:15</t>
  </si>
  <si>
    <t>20221130 11:25:19</t>
  </si>
  <si>
    <t>11:25:19</t>
  </si>
  <si>
    <t>20221130 11:25:23</t>
  </si>
  <si>
    <t>11:25:23</t>
  </si>
  <si>
    <t>20221130 11:25:27</t>
  </si>
  <si>
    <t>11:25:27</t>
  </si>
  <si>
    <t>20221130 11:25:31</t>
  </si>
  <si>
    <t>11:25:31</t>
  </si>
  <si>
    <t>20221130 11:25:35</t>
  </si>
  <si>
    <t>11:25:35</t>
  </si>
  <si>
    <t>20221130 11:25:39</t>
  </si>
  <si>
    <t>11:25:39</t>
  </si>
  <si>
    <t>20221130 11:25:43</t>
  </si>
  <si>
    <t>11:25:43</t>
  </si>
  <si>
    <t>20221130 11:25:47</t>
  </si>
  <si>
    <t>11:25:47</t>
  </si>
  <si>
    <t>20221130 11:25:51</t>
  </si>
  <si>
    <t>11:25:51</t>
  </si>
  <si>
    <t>20221130 11:25:55</t>
  </si>
  <si>
    <t>11:25:55</t>
  </si>
  <si>
    <t>20221130 11:25:59</t>
  </si>
  <si>
    <t>11:25:59</t>
  </si>
  <si>
    <t>20221130 11:26:03</t>
  </si>
  <si>
    <t>11:26:03</t>
  </si>
  <si>
    <t>20221130 11:26:06</t>
  </si>
  <si>
    <t>11:26:06</t>
  </si>
  <si>
    <t>20221130 11:26:10</t>
  </si>
  <si>
    <t>11:26:10</t>
  </si>
  <si>
    <t>20221130 11:26:14</t>
  </si>
  <si>
    <t>11:26:14</t>
  </si>
  <si>
    <t>20221130 11:26:18</t>
  </si>
  <si>
    <t>11:26:18</t>
  </si>
  <si>
    <t>20221130 11:26:22</t>
  </si>
  <si>
    <t>11:26:22</t>
  </si>
  <si>
    <t>20221130 11:26:26</t>
  </si>
  <si>
    <t>11:26:26</t>
  </si>
  <si>
    <t>20221130 11:26:30</t>
  </si>
  <si>
    <t>11:26:30</t>
  </si>
  <si>
    <t>20221130 11:26:34</t>
  </si>
  <si>
    <t>11:26:34</t>
  </si>
  <si>
    <t>20221130 11:26:38</t>
  </si>
  <si>
    <t>11:26:38</t>
  </si>
  <si>
    <t>20221130 11:26:42</t>
  </si>
  <si>
    <t>11:26:42</t>
  </si>
  <si>
    <t>20221130 11:26:46</t>
  </si>
  <si>
    <t>11:26:46</t>
  </si>
  <si>
    <t>20221130 11:26:50</t>
  </si>
  <si>
    <t>11:26:50</t>
  </si>
  <si>
    <t>20221130 11:26:54</t>
  </si>
  <si>
    <t>11:26:54</t>
  </si>
  <si>
    <t>20221130 11:26:58</t>
  </si>
  <si>
    <t>11:26:58</t>
  </si>
  <si>
    <t>20221130 11:27:02</t>
  </si>
  <si>
    <t>11:27:02</t>
  </si>
  <si>
    <t>20221130 11:27:06</t>
  </si>
  <si>
    <t>11:27:06</t>
  </si>
  <si>
    <t>20221130 11:27:10</t>
  </si>
  <si>
    <t>11:27:10</t>
  </si>
  <si>
    <t>20221130 11:27:14</t>
  </si>
  <si>
    <t>11:27:14</t>
  </si>
  <si>
    <t>20221130 11:27:18</t>
  </si>
  <si>
    <t>11:27:18</t>
  </si>
  <si>
    <t>20221130 11:27:22</t>
  </si>
  <si>
    <t>11:27:22</t>
  </si>
  <si>
    <t>20221130 11:27:26</t>
  </si>
  <si>
    <t>11:27:26</t>
  </si>
  <si>
    <t>20221130 11:27:30</t>
  </si>
  <si>
    <t>11:27:30</t>
  </si>
  <si>
    <t>20221130 11:27:34</t>
  </si>
  <si>
    <t>11:27:34</t>
  </si>
  <si>
    <t>20221130 11:27:38</t>
  </si>
  <si>
    <t>11:27:38</t>
  </si>
  <si>
    <t>20221130 11:27:42</t>
  </si>
  <si>
    <t>11:27:42</t>
  </si>
  <si>
    <t>20221130 11:27:46</t>
  </si>
  <si>
    <t>11:27:46</t>
  </si>
  <si>
    <t>20221130 11:27:50</t>
  </si>
  <si>
    <t>11:27:50</t>
  </si>
  <si>
    <t>20221130 11:27:54</t>
  </si>
  <si>
    <t>11:27:54</t>
  </si>
  <si>
    <t>20221130 11:27:58</t>
  </si>
  <si>
    <t>11:27:58</t>
  </si>
  <si>
    <t>20221130 11:28:02</t>
  </si>
  <si>
    <t>11:28:02</t>
  </si>
  <si>
    <t>20221130 11:28:06</t>
  </si>
  <si>
    <t>11:28:06</t>
  </si>
  <si>
    <t>20221130 11:28:10</t>
  </si>
  <si>
    <t>11:28:10</t>
  </si>
  <si>
    <t>20221130 11:28:14</t>
  </si>
  <si>
    <t>11:28:14</t>
  </si>
  <si>
    <t>20221130 11:28:18</t>
  </si>
  <si>
    <t>11:28:18</t>
  </si>
  <si>
    <t>20221130 11:28:22</t>
  </si>
  <si>
    <t>11:28:22</t>
  </si>
  <si>
    <t>20221130 11:28:26</t>
  </si>
  <si>
    <t>11:28:26</t>
  </si>
  <si>
    <t>20221130 11:28:30</t>
  </si>
  <si>
    <t>11:28:30</t>
  </si>
  <si>
    <t>20221130 11:28:34</t>
  </si>
  <si>
    <t>11:28:34</t>
  </si>
  <si>
    <t>20221130 11:28:38</t>
  </si>
  <si>
    <t>11:28:38</t>
  </si>
  <si>
    <t>20221130 11:28:42</t>
  </si>
  <si>
    <t>11:28:42</t>
  </si>
  <si>
    <t>20221130 11:28:46</t>
  </si>
  <si>
    <t>11:28:46</t>
  </si>
  <si>
    <t>20221130 11:28:50</t>
  </si>
  <si>
    <t>11:28:50</t>
  </si>
  <si>
    <t>20221130 11:28:54</t>
  </si>
  <si>
    <t>11:28:54</t>
  </si>
  <si>
    <t>20221130 11:28:58</t>
  </si>
  <si>
    <t>11:28:58</t>
  </si>
  <si>
    <t>20221130 11:29:02</t>
  </si>
  <si>
    <t>11:29:02</t>
  </si>
  <si>
    <t>20221130 11:29:06</t>
  </si>
  <si>
    <t>11:29:06</t>
  </si>
  <si>
    <t>20221130 11:29:10</t>
  </si>
  <si>
    <t>11:29:10</t>
  </si>
  <si>
    <t>20221130 11:29:14</t>
  </si>
  <si>
    <t>11:29:14</t>
  </si>
  <si>
    <t>20221130 11:29:18</t>
  </si>
  <si>
    <t>11:29:18</t>
  </si>
  <si>
    <t>20221130 11:29:22</t>
  </si>
  <si>
    <t>11:29:22</t>
  </si>
  <si>
    <t>20221130 11:29:26</t>
  </si>
  <si>
    <t>11:29:26</t>
  </si>
  <si>
    <t>20221130 11:29:30</t>
  </si>
  <si>
    <t>11:29:30</t>
  </si>
  <si>
    <t>20221130 11:29:34</t>
  </si>
  <si>
    <t>11:29:34</t>
  </si>
  <si>
    <t>20221130 11:29:38</t>
  </si>
  <si>
    <t>11:29:38</t>
  </si>
  <si>
    <t>20221130 11:29:42</t>
  </si>
  <si>
    <t>11:29:42</t>
  </si>
  <si>
    <t>20221130 11:29:46</t>
  </si>
  <si>
    <t>11:29:46</t>
  </si>
  <si>
    <t>20221130 11:29:50</t>
  </si>
  <si>
    <t>11:29:50</t>
  </si>
  <si>
    <t>20221130 11:29:54</t>
  </si>
  <si>
    <t>11:29:54</t>
  </si>
  <si>
    <t>20221130 11:29:58</t>
  </si>
  <si>
    <t>11:29:58</t>
  </si>
  <si>
    <t>20221130 11:30:02</t>
  </si>
  <si>
    <t>11:30:02</t>
  </si>
  <si>
    <t>20221130 11:30:06</t>
  </si>
  <si>
    <t>11:30:06</t>
  </si>
  <si>
    <t>20221130 11:30:10</t>
  </si>
  <si>
    <t>11:30:10</t>
  </si>
  <si>
    <t>20221130 11:30:14</t>
  </si>
  <si>
    <t>11:30:14</t>
  </si>
  <si>
    <t>20221130 11:30:18</t>
  </si>
  <si>
    <t>11:30:18</t>
  </si>
  <si>
    <t>20221130 11:30:22</t>
  </si>
  <si>
    <t>11:30:22</t>
  </si>
  <si>
    <t>20221130 11:30:26</t>
  </si>
  <si>
    <t>11:30:26</t>
  </si>
  <si>
    <t>20221130 11:30:30</t>
  </si>
  <si>
    <t>11:30:30</t>
  </si>
  <si>
    <t>20221130 11:30:34</t>
  </si>
  <si>
    <t>11:30:34</t>
  </si>
  <si>
    <t>20221130 11:30:38</t>
  </si>
  <si>
    <t>11:30:38</t>
  </si>
  <si>
    <t>20221130 11:30:42</t>
  </si>
  <si>
    <t>11:30:42</t>
  </si>
  <si>
    <t>20221130 11:30:46</t>
  </si>
  <si>
    <t>11:30:46</t>
  </si>
  <si>
    <t>20221130 11:30:50</t>
  </si>
  <si>
    <t>11:30:50</t>
  </si>
  <si>
    <t>20221130 11:30:54</t>
  </si>
  <si>
    <t>11:30:54</t>
  </si>
  <si>
    <t>20221130 11:30:58</t>
  </si>
  <si>
    <t>11:30:58</t>
  </si>
  <si>
    <t>20221130 11:31:02</t>
  </si>
  <si>
    <t>11:31:02</t>
  </si>
  <si>
    <t>20221130 11:31:06</t>
  </si>
  <si>
    <t>11:31:06</t>
  </si>
  <si>
    <t>20221130 11:31:10</t>
  </si>
  <si>
    <t>11:31:10</t>
  </si>
  <si>
    <t>20221130 11:31:14</t>
  </si>
  <si>
    <t>11:31:14</t>
  </si>
  <si>
    <t>20221130 11:31:18</t>
  </si>
  <si>
    <t>11:31:18</t>
  </si>
  <si>
    <t>20221130 11:31:22</t>
  </si>
  <si>
    <t>11:31:22</t>
  </si>
  <si>
    <t>20221130 11:31:26</t>
  </si>
  <si>
    <t>11:31:26</t>
  </si>
  <si>
    <t>20221130 11:31:30</t>
  </si>
  <si>
    <t>11:31:30</t>
  </si>
  <si>
    <t>20221130 11:31:34</t>
  </si>
  <si>
    <t>11:31:34</t>
  </si>
  <si>
    <t>20221130 11:31:38</t>
  </si>
  <si>
    <t>11:31:38</t>
  </si>
  <si>
    <t>20221130 11:31:42</t>
  </si>
  <si>
    <t>11:31:42</t>
  </si>
  <si>
    <t>20221130 11:31:46</t>
  </si>
  <si>
    <t>11:31:46</t>
  </si>
  <si>
    <t>20221130 11:31:50</t>
  </si>
  <si>
    <t>11:31:50</t>
  </si>
  <si>
    <t>20221130 11:31:54</t>
  </si>
  <si>
    <t>11:31:54</t>
  </si>
  <si>
    <t>20221130 11:31:58</t>
  </si>
  <si>
    <t>11:31:58</t>
  </si>
  <si>
    <t>20221130 11:32:02</t>
  </si>
  <si>
    <t>11:32:02</t>
  </si>
  <si>
    <t>20221130 11:32:06</t>
  </si>
  <si>
    <t>11:32:06</t>
  </si>
  <si>
    <t>20221130 11:32:10</t>
  </si>
  <si>
    <t>11:32:10</t>
  </si>
  <si>
    <t>20221130 11:32:14</t>
  </si>
  <si>
    <t>11:32:14</t>
  </si>
  <si>
    <t>20221130 11:32:18</t>
  </si>
  <si>
    <t>11:32:18</t>
  </si>
  <si>
    <t>20221130 11:32:22</t>
  </si>
  <si>
    <t>11:32:22</t>
  </si>
  <si>
    <t>20221130 11:32:26</t>
  </si>
  <si>
    <t>11:32:26</t>
  </si>
  <si>
    <t>20221130 11:32:30</t>
  </si>
  <si>
    <t>11:32:30</t>
  </si>
  <si>
    <t>20221130 11:32:34</t>
  </si>
  <si>
    <t>11:32:34</t>
  </si>
  <si>
    <t>20221130 11:32:38</t>
  </si>
  <si>
    <t>11:32:38</t>
  </si>
  <si>
    <t>20221130 11:32:42</t>
  </si>
  <si>
    <t>11:32:42</t>
  </si>
  <si>
    <t>20221130 11:32:46</t>
  </si>
  <si>
    <t>11:32:46</t>
  </si>
  <si>
    <t>20221130 11:32:50</t>
  </si>
  <si>
    <t>11:32:50</t>
  </si>
  <si>
    <t>20221130 11:32:54</t>
  </si>
  <si>
    <t>11:32:54</t>
  </si>
  <si>
    <t>20221130 11:32:58</t>
  </si>
  <si>
    <t>11:32:58</t>
  </si>
  <si>
    <t>20221130 11:33:02</t>
  </si>
  <si>
    <t>11:33:02</t>
  </si>
  <si>
    <t>20221130 11:33:06</t>
  </si>
  <si>
    <t>11:33:06</t>
  </si>
  <si>
    <t>20221130 11:33:10</t>
  </si>
  <si>
    <t>11:33:10</t>
  </si>
  <si>
    <t>20221130 11:33:14</t>
  </si>
  <si>
    <t>11:33:14</t>
  </si>
  <si>
    <t>20221130 11:33:18</t>
  </si>
  <si>
    <t>11:33:18</t>
  </si>
  <si>
    <t>20221130 11:33:22</t>
  </si>
  <si>
    <t>11:33:22</t>
  </si>
  <si>
    <t>20221130 11:33:26</t>
  </si>
  <si>
    <t>11:33:26</t>
  </si>
  <si>
    <t>20221130 11:33:30</t>
  </si>
  <si>
    <t>11:33:30</t>
  </si>
  <si>
    <t>20221130 11:33:34</t>
  </si>
  <si>
    <t>11:33:34</t>
  </si>
  <si>
    <t>20221130 11:33:38</t>
  </si>
  <si>
    <t>11:33:38</t>
  </si>
  <si>
    <t>20221130 11:33:42</t>
  </si>
  <si>
    <t>11:33:42</t>
  </si>
  <si>
    <t>20221130 11:33:46</t>
  </si>
  <si>
    <t>11:33:46</t>
  </si>
  <si>
    <t>20221130 11:33:50</t>
  </si>
  <si>
    <t>11:33:50</t>
  </si>
  <si>
    <t>20221130 11:33:54</t>
  </si>
  <si>
    <t>11:33:54</t>
  </si>
  <si>
    <t>20221130 11:33:58</t>
  </si>
  <si>
    <t>11:33:58</t>
  </si>
  <si>
    <t>20221130 11:34:02</t>
  </si>
  <si>
    <t>11:34:02</t>
  </si>
  <si>
    <t>20221130 11:34:06</t>
  </si>
  <si>
    <t>11:34:06</t>
  </si>
  <si>
    <t>20221130 11:34:10</t>
  </si>
  <si>
    <t>11:34:10</t>
  </si>
  <si>
    <t>20221130 11:34:14</t>
  </si>
  <si>
    <t>11:34:14</t>
  </si>
  <si>
    <t>20221130 11:34:18</t>
  </si>
  <si>
    <t>11:34:18</t>
  </si>
  <si>
    <t>20221130 11:34:22</t>
  </si>
  <si>
    <t>11:34:22</t>
  </si>
  <si>
    <t>20221130 11:34:26</t>
  </si>
  <si>
    <t>11:34:26</t>
  </si>
  <si>
    <t>20221130 11:34:30</t>
  </si>
  <si>
    <t>11:34:30</t>
  </si>
  <si>
    <t>20221130 11:34:34</t>
  </si>
  <si>
    <t>11:34:34</t>
  </si>
  <si>
    <t>20221130 11:34:38</t>
  </si>
  <si>
    <t>11:34:38</t>
  </si>
  <si>
    <t>20221130 11:34:42</t>
  </si>
  <si>
    <t>11:34:42</t>
  </si>
  <si>
    <t>20221130 11:34:46</t>
  </si>
  <si>
    <t>11:34:46</t>
  </si>
  <si>
    <t>20221130 11:34:50</t>
  </si>
  <si>
    <t>11:34:50</t>
  </si>
  <si>
    <t>20221130 11:34:54</t>
  </si>
  <si>
    <t>11:34:54</t>
  </si>
  <si>
    <t>20221130 11:34:57</t>
  </si>
  <si>
    <t>11:34:57</t>
  </si>
  <si>
    <t>20221130 11:35:02</t>
  </si>
  <si>
    <t>11:35:02</t>
  </si>
  <si>
    <t>20221130 11:35:05</t>
  </si>
  <si>
    <t>11:35:05</t>
  </si>
  <si>
    <t>20221130 11:35:09</t>
  </si>
  <si>
    <t>11:35:09</t>
  </si>
  <si>
    <t>20221130 11:35:13</t>
  </si>
  <si>
    <t>11:35:13</t>
  </si>
  <si>
    <t>20221130 11:35:17</t>
  </si>
  <si>
    <t>11:35:17</t>
  </si>
  <si>
    <t>20221130 11:35:21</t>
  </si>
  <si>
    <t>11:35:21</t>
  </si>
  <si>
    <t>20221130 11:35:25</t>
  </si>
  <si>
    <t>11:35:25</t>
  </si>
  <si>
    <t>20221130 11:35:29</t>
  </si>
  <si>
    <t>11:35:29</t>
  </si>
  <si>
    <t>20221130 11:35:33</t>
  </si>
  <si>
    <t>11:35:33</t>
  </si>
  <si>
    <t>20221130 11:35:37</t>
  </si>
  <si>
    <t>11:35:37</t>
  </si>
  <si>
    <t>20221130 11:35:41</t>
  </si>
  <si>
    <t>11:35:41</t>
  </si>
  <si>
    <t>20221130 11:35:45</t>
  </si>
  <si>
    <t>11:35:45</t>
  </si>
  <si>
    <t>20221130 11:35:49</t>
  </si>
  <si>
    <t>11:35:49</t>
  </si>
  <si>
    <t>20221130 11:35:53</t>
  </si>
  <si>
    <t>11:35:53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</si>
</sst>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1669828564</v>
      </c>
      <c r="C16">
        <v>0</v>
      </c>
      <c r="D16" t="s">
        <v>353</v>
      </c>
      <c r="E16" t="s">
        <v>354</v>
      </c>
      <c r="F16">
        <v>4</v>
      </c>
      <c r="G16">
        <v>1669828561.75</v>
      </c>
      <c r="H16">
        <f t="shared" ref="H16:H79" si="0">(I16)/1000</f>
        <v>2.2774978351095985E-3</v>
      </c>
      <c r="I16">
        <f t="shared" ref="I16:I79" si="1">IF(BD16, AL16, AF16)</f>
        <v>2.2774978351095987</v>
      </c>
      <c r="J16">
        <f t="shared" ref="J16:J79" si="2">IF(BD16, AG16, AE16)</f>
        <v>-3.2507140205387528</v>
      </c>
      <c r="K16">
        <f t="shared" ref="K16:K79" si="3">BF16 - IF(AS16&gt;1, J16*AZ16*100/(AU16*BT16), 0)</f>
        <v>11.345625</v>
      </c>
      <c r="L16">
        <f t="shared" ref="L16:L79" si="4">((R16-H16/2)*K16-J16)/(R16+H16/2)</f>
        <v>50.062147131004842</v>
      </c>
      <c r="M16">
        <f t="shared" ref="M16:M79" si="5">L16*(BM16+BN16)/1000</f>
        <v>5.0560798131172744</v>
      </c>
      <c r="N16">
        <f t="shared" ref="N16:N79" si="6">(BF16 - IF(AS16&gt;1, J16*AZ16*100/(AU16*BT16), 0))*(BM16+BN16)/1000</f>
        <v>1.1458634680527189</v>
      </c>
      <c r="O16">
        <f t="shared" ref="O16:O79" si="7">2/((1/Q16-1/P16)+SIGN(Q16)*SQRT((1/Q16-1/P16)*(1/Q16-1/P16) + 4*BA16/((BA16+1)*(BA16+1))*(2*1/Q16*1/P16-1/P16*1/P16)))</f>
        <v>0.13371885376551615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3.6790423177555405</v>
      </c>
      <c r="Q16">
        <f t="shared" ref="Q16:Q79" si="9">H16*(1000-(1000*0.61365*EXP(17.502*U16/(240.97+U16))/(BM16+BN16)+BH16)/2)/(1000*0.61365*EXP(17.502*U16/(240.97+U16))/(BM16+BN16)-BH16)</f>
        <v>0.13107633131431176</v>
      </c>
      <c r="R16">
        <f t="shared" ref="R16:R79" si="10">1/((BA16+1)/(O16/1.6)+1/(P16/1.37)) + BA16/((BA16+1)/(O16/1.6) + BA16/(P16/1.37))</f>
        <v>8.2155777725393689E-2</v>
      </c>
      <c r="S16">
        <f t="shared" ref="S16:S79" si="11">(AV16*AY16)</f>
        <v>226.11034753779617</v>
      </c>
      <c r="T16">
        <f t="shared" ref="T16:T79" si="12">(BO16+(S16+2*0.95*0.0000000567*(((BO16+$B$6)+273)^4-(BO16+273)^4)-44100*H16)/(1.84*29.3*P16+8*0.95*0.0000000567*(BO16+273)^3))</f>
        <v>33.645572906303435</v>
      </c>
      <c r="U16">
        <f t="shared" ref="U16:U79" si="13">($C$6*BP16+$D$6*BQ16+$E$6*T16)</f>
        <v>33.667562500000003</v>
      </c>
      <c r="V16">
        <f t="shared" ref="V16:V79" si="14">0.61365*EXP(17.502*U16/(240.97+U16))</f>
        <v>5.2447275799856721</v>
      </c>
      <c r="W16">
        <f t="shared" ref="W16:W79" si="15">(X16/Y16*100)</f>
        <v>70.398493682982277</v>
      </c>
      <c r="X16">
        <f t="shared" ref="X16:X79" si="16">BH16*(BM16+BN16)/1000</f>
        <v>3.5664336078407706</v>
      </c>
      <c r="Y16">
        <f t="shared" ref="Y16:Y79" si="17">0.61365*EXP(17.502*BO16/(240.97+BO16))</f>
        <v>5.0660652256298198</v>
      </c>
      <c r="Z16">
        <f t="shared" ref="Z16:Z79" si="18">(V16-BH16*(BM16+BN16)/1000)</f>
        <v>1.6782939721449015</v>
      </c>
      <c r="AA16">
        <f t="shared" ref="AA16:AA79" si="19">(-H16*44100)</f>
        <v>-100.4376545283333</v>
      </c>
      <c r="AB16">
        <f t="shared" ref="AB16:AB79" si="20">2*29.3*P16*0.92*(BO16-U16)</f>
        <v>-122.66617422897532</v>
      </c>
      <c r="AC16">
        <f t="shared" ref="AC16:AC79" si="21">2*0.95*0.0000000567*(((BO16+$B$6)+273)^4-(U16+273)^4)</f>
        <v>-7.6628583886464927</v>
      </c>
      <c r="AD16">
        <f t="shared" ref="AD16:AD79" si="22">S16+AC16+AA16+AB16</f>
        <v>-4.6563396081589445</v>
      </c>
      <c r="AE16">
        <f t="shared" ref="AE16:AE79" si="23">BL16*AS16*(BG16-BF16*(1000-AS16*BI16)/(1000-AS16*BH16))/(100*AZ16)</f>
        <v>-3.2962222645286685</v>
      </c>
      <c r="AF16">
        <f t="shared" ref="AF16:AF79" si="24">1000*BL16*AS16*(BH16-BI16)/(100*AZ16*(1000-AS16*BH16))</f>
        <v>2.2054747567253745</v>
      </c>
      <c r="AG16">
        <f t="shared" ref="AG16:AG79" si="25">(AH16 - AI16 - BM16*1000/(8.314*(BO16+273.15)) * AK16/BL16 * AJ16) * BL16/(100*AZ16) * (1000 - BI16)/1000</f>
        <v>-3.2507140205387528</v>
      </c>
      <c r="AH16">
        <v>10.34527463815963</v>
      </c>
      <c r="AI16">
        <v>11.74816484848485</v>
      </c>
      <c r="AJ16">
        <v>-1.102563590722024E-3</v>
      </c>
      <c r="AK16">
        <v>63.956336690443521</v>
      </c>
      <c r="AL16">
        <f t="shared" ref="AL16:AL79" si="26">(AN16 - AM16 + BM16*1000/(8.314*(BO16+273.15)) * AP16/BL16 * AO16) * BL16/(100*AZ16) * 1000/(1000 - AN16)</f>
        <v>2.2774978351095987</v>
      </c>
      <c r="AM16">
        <v>34.411551695687429</v>
      </c>
      <c r="AN16">
        <v>35.320470294117662</v>
      </c>
      <c r="AO16">
        <v>6.0722158819365038E-4</v>
      </c>
      <c r="AP16">
        <v>102.6306689991156</v>
      </c>
      <c r="AQ16">
        <v>45</v>
      </c>
      <c r="AR16">
        <v>7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47302.918905453327</v>
      </c>
      <c r="AV16">
        <f t="shared" ref="AV16:AV79" si="30">$B$10*BU16+$C$10*BV16+$F$10*CG16*(1-CJ16)</f>
        <v>1199.98</v>
      </c>
      <c r="AW16">
        <f t="shared" ref="AW16:AW79" si="31">AV16*AX16</f>
        <v>1025.9073137501534</v>
      </c>
      <c r="AX16">
        <f t="shared" ref="AX16:AX79" si="32">($B$10*$D$8+$C$10*$D$8+$F$10*((CT16+CL16)/MAX(CT16+CL16+CU16, 0.1)*$I$8+CU16/MAX(CT16+CL16+CU16, 0.1)*$J$8))/($B$10+$C$10+$F$10)</f>
        <v>0.85493701040863468</v>
      </c>
      <c r="AY16">
        <f t="shared" ref="AY16:AY79" si="33">($B$10*$K$8+$C$10*$K$8+$F$10*((CT16+CL16)/MAX(CT16+CL16+CU16, 0.1)*$P$8+CU16/MAX(CT16+CL16+CU16, 0.1)*$Q$8))/($B$10+$C$10+$F$10)</f>
        <v>0.18842843008866494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1669828561.75</v>
      </c>
      <c r="BF16">
        <v>11.345625</v>
      </c>
      <c r="BG16">
        <v>9.9866762500000004</v>
      </c>
      <c r="BH16">
        <v>35.312600000000003</v>
      </c>
      <c r="BI16">
        <v>34.428737499999997</v>
      </c>
      <c r="BJ16">
        <v>14.013875000000001</v>
      </c>
      <c r="BK16">
        <v>35.132912500000003</v>
      </c>
      <c r="BL16">
        <v>649.93174999999997</v>
      </c>
      <c r="BM16">
        <v>100.8965</v>
      </c>
      <c r="BN16">
        <v>9.9563950000000012E-2</v>
      </c>
      <c r="BO16">
        <v>33.0491125</v>
      </c>
      <c r="BP16">
        <v>33.667562500000003</v>
      </c>
      <c r="BQ16">
        <v>999.9</v>
      </c>
      <c r="BR16">
        <v>0</v>
      </c>
      <c r="BS16">
        <v>0</v>
      </c>
      <c r="BT16">
        <v>9018.67</v>
      </c>
      <c r="BU16">
        <v>0</v>
      </c>
      <c r="BV16">
        <v>389.15924999999999</v>
      </c>
      <c r="BW16">
        <v>1.3589512500000001</v>
      </c>
      <c r="BX16">
        <v>11.760937500000001</v>
      </c>
      <c r="BY16">
        <v>10.342762499999999</v>
      </c>
      <c r="BZ16">
        <v>0.88385362499999998</v>
      </c>
      <c r="CA16">
        <v>9.9866762500000004</v>
      </c>
      <c r="CB16">
        <v>34.428737499999997</v>
      </c>
      <c r="CC16">
        <v>3.5629175000000002</v>
      </c>
      <c r="CD16">
        <v>3.4737399999999998</v>
      </c>
      <c r="CE16">
        <v>26.922587499999999</v>
      </c>
      <c r="CF16">
        <v>26.491937499999999</v>
      </c>
      <c r="CG16">
        <v>1199.98</v>
      </c>
      <c r="CH16">
        <v>0.50001700000000004</v>
      </c>
      <c r="CI16">
        <v>0.49998300000000001</v>
      </c>
      <c r="CJ16">
        <v>0</v>
      </c>
      <c r="CK16">
        <v>809.760625</v>
      </c>
      <c r="CL16">
        <v>4.9990899999999998</v>
      </c>
      <c r="CM16">
        <v>8599.3912500000006</v>
      </c>
      <c r="CN16">
        <v>9557.7437499999996</v>
      </c>
      <c r="CO16">
        <v>43.311999999999998</v>
      </c>
      <c r="CP16">
        <v>45.311999999999998</v>
      </c>
      <c r="CQ16">
        <v>44.25</v>
      </c>
      <c r="CR16">
        <v>44.125</v>
      </c>
      <c r="CS16">
        <v>44.686999999999998</v>
      </c>
      <c r="CT16">
        <v>597.51125000000002</v>
      </c>
      <c r="CU16">
        <v>597.47125000000005</v>
      </c>
      <c r="CV16">
        <v>0</v>
      </c>
      <c r="CW16">
        <v>1669828573.4000001</v>
      </c>
      <c r="CX16">
        <v>0</v>
      </c>
      <c r="CY16">
        <v>1669820322</v>
      </c>
      <c r="CZ16" t="s">
        <v>356</v>
      </c>
      <c r="DA16">
        <v>1669820322</v>
      </c>
      <c r="DB16">
        <v>1669820322</v>
      </c>
      <c r="DC16">
        <v>1</v>
      </c>
      <c r="DD16">
        <v>-0.14899999999999999</v>
      </c>
      <c r="DE16">
        <v>5.0999999999999997E-2</v>
      </c>
      <c r="DF16">
        <v>-3.706</v>
      </c>
      <c r="DG16">
        <v>0.122</v>
      </c>
      <c r="DH16">
        <v>414</v>
      </c>
      <c r="DI16">
        <v>30</v>
      </c>
      <c r="DJ16">
        <v>0.26</v>
      </c>
      <c r="DK16">
        <v>0.21</v>
      </c>
      <c r="DL16">
        <v>1.43395575</v>
      </c>
      <c r="DM16">
        <v>-0.48427485928705749</v>
      </c>
      <c r="DN16">
        <v>4.9807135828488468E-2</v>
      </c>
      <c r="DO16">
        <v>0</v>
      </c>
      <c r="DP16">
        <v>0.93984417499999995</v>
      </c>
      <c r="DQ16">
        <v>-0.44991630393996318</v>
      </c>
      <c r="DR16">
        <v>4.4635503059721138E-2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3.2958400000000001</v>
      </c>
      <c r="EB16">
        <v>2.6246200000000002</v>
      </c>
      <c r="EC16">
        <v>4.1309700000000003E-3</v>
      </c>
      <c r="ED16">
        <v>2.9122800000000002E-3</v>
      </c>
      <c r="EE16">
        <v>0.142512</v>
      </c>
      <c r="EF16">
        <v>0.13856299999999999</v>
      </c>
      <c r="EG16">
        <v>30144.1</v>
      </c>
      <c r="EH16">
        <v>30723.4</v>
      </c>
      <c r="EI16">
        <v>28163.1</v>
      </c>
      <c r="EJ16">
        <v>29659.5</v>
      </c>
      <c r="EK16">
        <v>33218</v>
      </c>
      <c r="EL16">
        <v>35451</v>
      </c>
      <c r="EM16">
        <v>39746.6</v>
      </c>
      <c r="EN16">
        <v>42379.8</v>
      </c>
      <c r="EO16">
        <v>2.1333700000000002</v>
      </c>
      <c r="EP16">
        <v>2.1449199999999999</v>
      </c>
      <c r="EQ16">
        <v>0.155311</v>
      </c>
      <c r="ER16">
        <v>0</v>
      </c>
      <c r="ES16">
        <v>31.154299999999999</v>
      </c>
      <c r="ET16">
        <v>999.9</v>
      </c>
      <c r="EU16">
        <v>64.7</v>
      </c>
      <c r="EV16">
        <v>38.4</v>
      </c>
      <c r="EW16">
        <v>43.622199999999999</v>
      </c>
      <c r="EX16">
        <v>56.655500000000004</v>
      </c>
      <c r="EY16">
        <v>-2.2596099999999999</v>
      </c>
      <c r="EZ16">
        <v>2</v>
      </c>
      <c r="FA16">
        <v>0.49006899999999998</v>
      </c>
      <c r="FB16">
        <v>0.43132599999999999</v>
      </c>
      <c r="FC16">
        <v>20.270600000000002</v>
      </c>
      <c r="FD16">
        <v>5.2193899999999998</v>
      </c>
      <c r="FE16">
        <v>12.007400000000001</v>
      </c>
      <c r="FF16">
        <v>4.9870999999999999</v>
      </c>
      <c r="FG16">
        <v>3.2846500000000001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1.8623000000000001</v>
      </c>
      <c r="FN16">
        <v>1.86432</v>
      </c>
      <c r="FO16">
        <v>1.86036</v>
      </c>
      <c r="FP16">
        <v>1.8611200000000001</v>
      </c>
      <c r="FQ16">
        <v>1.8602099999999999</v>
      </c>
      <c r="FR16">
        <v>1.8620000000000001</v>
      </c>
      <c r="FS16">
        <v>1.8585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-2.6680000000000001</v>
      </c>
      <c r="GH16">
        <v>0.1797</v>
      </c>
      <c r="GI16">
        <v>-2.6361240079568109</v>
      </c>
      <c r="GJ16">
        <v>-2.3075681364705448E-3</v>
      </c>
      <c r="GK16">
        <v>1.0095546511955911E-6</v>
      </c>
      <c r="GL16">
        <v>-2.6335145029951209E-10</v>
      </c>
      <c r="GM16">
        <v>-0.12866561632214321</v>
      </c>
      <c r="GN16">
        <v>3.0410185143115191E-3</v>
      </c>
      <c r="GO16">
        <v>4.3982203677445331E-4</v>
      </c>
      <c r="GP16">
        <v>-7.8719321042963501E-6</v>
      </c>
      <c r="GQ16">
        <v>4</v>
      </c>
      <c r="GR16">
        <v>2088</v>
      </c>
      <c r="GS16">
        <v>5</v>
      </c>
      <c r="GT16">
        <v>35</v>
      </c>
      <c r="GU16">
        <v>137.4</v>
      </c>
      <c r="GV16">
        <v>137.4</v>
      </c>
      <c r="GW16">
        <v>0.17456099999999999</v>
      </c>
      <c r="GX16">
        <v>2.67578</v>
      </c>
      <c r="GY16">
        <v>2.04834</v>
      </c>
      <c r="GZ16">
        <v>2.6049799999999999</v>
      </c>
      <c r="HA16">
        <v>2.1972700000000001</v>
      </c>
      <c r="HB16">
        <v>2.3559600000000001</v>
      </c>
      <c r="HC16">
        <v>42.324100000000001</v>
      </c>
      <c r="HD16">
        <v>15.9445</v>
      </c>
      <c r="HE16">
        <v>18</v>
      </c>
      <c r="HF16">
        <v>635.279</v>
      </c>
      <c r="HG16">
        <v>714.28700000000003</v>
      </c>
      <c r="HH16">
        <v>30.997900000000001</v>
      </c>
      <c r="HI16">
        <v>33.604199999999999</v>
      </c>
      <c r="HJ16">
        <v>29.999500000000001</v>
      </c>
      <c r="HK16">
        <v>33.434399999999997</v>
      </c>
      <c r="HL16">
        <v>33.412799999999997</v>
      </c>
      <c r="HM16">
        <v>3.5291800000000002</v>
      </c>
      <c r="HN16">
        <v>26.903700000000001</v>
      </c>
      <c r="HO16">
        <v>48.1006</v>
      </c>
      <c r="HP16">
        <v>31</v>
      </c>
      <c r="HQ16">
        <v>13.345800000000001</v>
      </c>
      <c r="HR16">
        <v>34.341900000000003</v>
      </c>
      <c r="HS16">
        <v>99.228999999999999</v>
      </c>
      <c r="HT16">
        <v>98.288399999999996</v>
      </c>
    </row>
    <row r="17" spans="1:228" x14ac:dyDescent="0.2">
      <c r="A17">
        <v>2</v>
      </c>
      <c r="B17">
        <v>1669828568</v>
      </c>
      <c r="C17">
        <v>4</v>
      </c>
      <c r="D17" t="s">
        <v>361</v>
      </c>
      <c r="E17" t="s">
        <v>362</v>
      </c>
      <c r="F17">
        <v>4</v>
      </c>
      <c r="G17">
        <v>1669828566</v>
      </c>
      <c r="H17">
        <f t="shared" si="0"/>
        <v>2.3287363422376706E-3</v>
      </c>
      <c r="I17">
        <f t="shared" si="1"/>
        <v>2.3287363422376708</v>
      </c>
      <c r="J17">
        <f t="shared" si="2"/>
        <v>-3.2850430472618775</v>
      </c>
      <c r="K17">
        <f t="shared" si="3"/>
        <v>11.3208</v>
      </c>
      <c r="L17">
        <f t="shared" si="4"/>
        <v>49.583551228359575</v>
      </c>
      <c r="M17">
        <f t="shared" si="5"/>
        <v>5.0077534986255623</v>
      </c>
      <c r="N17">
        <f t="shared" si="6"/>
        <v>1.1433585211785942</v>
      </c>
      <c r="O17">
        <f t="shared" si="7"/>
        <v>0.13678416464031976</v>
      </c>
      <c r="P17">
        <f t="shared" si="8"/>
        <v>3.6665663379321978</v>
      </c>
      <c r="Q17">
        <f t="shared" si="9"/>
        <v>0.13401125238723224</v>
      </c>
      <c r="R17">
        <f t="shared" si="10"/>
        <v>8.4001485936711376E-2</v>
      </c>
      <c r="S17">
        <f t="shared" si="11"/>
        <v>226.11335062157755</v>
      </c>
      <c r="T17">
        <f t="shared" si="12"/>
        <v>33.635640715361895</v>
      </c>
      <c r="U17">
        <f t="shared" si="13"/>
        <v>33.671657142857143</v>
      </c>
      <c r="V17">
        <f t="shared" si="14"/>
        <v>5.2459284969781947</v>
      </c>
      <c r="W17">
        <f t="shared" si="15"/>
        <v>70.423398003552791</v>
      </c>
      <c r="X17">
        <f t="shared" si="16"/>
        <v>3.5674752113778818</v>
      </c>
      <c r="Y17">
        <f t="shared" si="17"/>
        <v>5.0657527363248018</v>
      </c>
      <c r="Z17">
        <f t="shared" si="18"/>
        <v>1.6784532856003129</v>
      </c>
      <c r="AA17">
        <f t="shared" si="19"/>
        <v>-102.69727269268127</v>
      </c>
      <c r="AB17">
        <f t="shared" si="20"/>
        <v>-123.27668371635481</v>
      </c>
      <c r="AC17">
        <f t="shared" si="21"/>
        <v>-7.727313596503449</v>
      </c>
      <c r="AD17">
        <f t="shared" si="22"/>
        <v>-7.5879193839619745</v>
      </c>
      <c r="AE17">
        <f t="shared" si="23"/>
        <v>-2.9518294757633678</v>
      </c>
      <c r="AF17">
        <f t="shared" si="24"/>
        <v>2.3184776849750004</v>
      </c>
      <c r="AG17">
        <f t="shared" si="25"/>
        <v>-3.2850430472618775</v>
      </c>
      <c r="AH17">
        <v>10.36280353773035</v>
      </c>
      <c r="AI17">
        <v>11.76813878787878</v>
      </c>
      <c r="AJ17">
        <v>2.0622664754249209E-3</v>
      </c>
      <c r="AK17">
        <v>63.956336690443521</v>
      </c>
      <c r="AL17">
        <f t="shared" si="26"/>
        <v>2.3287363422376708</v>
      </c>
      <c r="AM17">
        <v>34.423837844793738</v>
      </c>
      <c r="AN17">
        <v>35.322770000000013</v>
      </c>
      <c r="AO17">
        <v>5.4906245243040866E-3</v>
      </c>
      <c r="AP17">
        <v>102.6306689991156</v>
      </c>
      <c r="AQ17">
        <v>46</v>
      </c>
      <c r="AR17">
        <v>7</v>
      </c>
      <c r="AS17">
        <f t="shared" si="27"/>
        <v>1</v>
      </c>
      <c r="AT17">
        <f t="shared" si="28"/>
        <v>0</v>
      </c>
      <c r="AU17">
        <f t="shared" si="29"/>
        <v>47080.279700119725</v>
      </c>
      <c r="AV17">
        <f t="shared" si="30"/>
        <v>1199.992857142857</v>
      </c>
      <c r="AW17">
        <f t="shared" si="31"/>
        <v>1025.9186065396775</v>
      </c>
      <c r="AX17">
        <f t="shared" si="32"/>
        <v>0.85493726102866596</v>
      </c>
      <c r="AY17">
        <f t="shared" si="33"/>
        <v>0.18842891378532528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1669828566</v>
      </c>
      <c r="BF17">
        <v>11.3208</v>
      </c>
      <c r="BG17">
        <v>10.105370000000001</v>
      </c>
      <c r="BH17">
        <v>35.322842857142859</v>
      </c>
      <c r="BI17">
        <v>34.393657142857137</v>
      </c>
      <c r="BJ17">
        <v>13.989014285714291</v>
      </c>
      <c r="BK17">
        <v>35.143128571428569</v>
      </c>
      <c r="BL17">
        <v>649.89942857142853</v>
      </c>
      <c r="BM17">
        <v>100.89657142857141</v>
      </c>
      <c r="BN17">
        <v>9.9693957142857156E-2</v>
      </c>
      <c r="BO17">
        <v>33.048014285714281</v>
      </c>
      <c r="BP17">
        <v>33.671657142857143</v>
      </c>
      <c r="BQ17">
        <v>999.89999999999986</v>
      </c>
      <c r="BR17">
        <v>0</v>
      </c>
      <c r="BS17">
        <v>0</v>
      </c>
      <c r="BT17">
        <v>8975.5342857142859</v>
      </c>
      <c r="BU17">
        <v>0</v>
      </c>
      <c r="BV17">
        <v>413.65228571428582</v>
      </c>
      <c r="BW17">
        <v>1.2154261428571429</v>
      </c>
      <c r="BX17">
        <v>11.735342857142861</v>
      </c>
      <c r="BY17">
        <v>10.465314285714291</v>
      </c>
      <c r="BZ17">
        <v>0.92919157142857145</v>
      </c>
      <c r="CA17">
        <v>10.105370000000001</v>
      </c>
      <c r="CB17">
        <v>34.393657142857137</v>
      </c>
      <c r="CC17">
        <v>3.5639542857142859</v>
      </c>
      <c r="CD17">
        <v>3.470201428571428</v>
      </c>
      <c r="CE17">
        <v>26.927542857142861</v>
      </c>
      <c r="CF17">
        <v>26.474642857142861</v>
      </c>
      <c r="CG17">
        <v>1199.992857142857</v>
      </c>
      <c r="CH17">
        <v>0.50000857142857147</v>
      </c>
      <c r="CI17">
        <v>0.49999142857142859</v>
      </c>
      <c r="CJ17">
        <v>0</v>
      </c>
      <c r="CK17">
        <v>809.57842857142839</v>
      </c>
      <c r="CL17">
        <v>4.9990899999999998</v>
      </c>
      <c r="CM17">
        <v>8596.1257142857139</v>
      </c>
      <c r="CN17">
        <v>9557.8157142857144</v>
      </c>
      <c r="CO17">
        <v>43.311999999999998</v>
      </c>
      <c r="CP17">
        <v>45.258857142857153</v>
      </c>
      <c r="CQ17">
        <v>44.232000000000014</v>
      </c>
      <c r="CR17">
        <v>44.107000000000014</v>
      </c>
      <c r="CS17">
        <v>44.669285714285706</v>
      </c>
      <c r="CT17">
        <v>597.50714285714287</v>
      </c>
      <c r="CU17">
        <v>597.48714285714289</v>
      </c>
      <c r="CV17">
        <v>0</v>
      </c>
      <c r="CW17">
        <v>1669828577</v>
      </c>
      <c r="CX17">
        <v>0</v>
      </c>
      <c r="CY17">
        <v>1669820322</v>
      </c>
      <c r="CZ17" t="s">
        <v>356</v>
      </c>
      <c r="DA17">
        <v>1669820322</v>
      </c>
      <c r="DB17">
        <v>1669820322</v>
      </c>
      <c r="DC17">
        <v>1</v>
      </c>
      <c r="DD17">
        <v>-0.14899999999999999</v>
      </c>
      <c r="DE17">
        <v>5.0999999999999997E-2</v>
      </c>
      <c r="DF17">
        <v>-3.706</v>
      </c>
      <c r="DG17">
        <v>0.122</v>
      </c>
      <c r="DH17">
        <v>414</v>
      </c>
      <c r="DI17">
        <v>30</v>
      </c>
      <c r="DJ17">
        <v>0.26</v>
      </c>
      <c r="DK17">
        <v>0.21</v>
      </c>
      <c r="DL17">
        <v>1.389337073170732</v>
      </c>
      <c r="DM17">
        <v>-0.66529818815330943</v>
      </c>
      <c r="DN17">
        <v>7.6223842318366083E-2</v>
      </c>
      <c r="DO17">
        <v>0</v>
      </c>
      <c r="DP17">
        <v>0.9228167804878048</v>
      </c>
      <c r="DQ17">
        <v>-0.19185510104529571</v>
      </c>
      <c r="DR17">
        <v>2.9598672639579379E-2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3.29636</v>
      </c>
      <c r="EB17">
        <v>2.6252499999999999</v>
      </c>
      <c r="EC17">
        <v>4.1491799999999997E-3</v>
      </c>
      <c r="ED17">
        <v>3.0935699999999999E-3</v>
      </c>
      <c r="EE17">
        <v>0.14251</v>
      </c>
      <c r="EF17">
        <v>0.13850999999999999</v>
      </c>
      <c r="EG17">
        <v>30144.400000000001</v>
      </c>
      <c r="EH17">
        <v>30718.6</v>
      </c>
      <c r="EI17">
        <v>28163.8</v>
      </c>
      <c r="EJ17">
        <v>29660.2</v>
      </c>
      <c r="EK17">
        <v>33218.6</v>
      </c>
      <c r="EL17">
        <v>35454.1</v>
      </c>
      <c r="EM17">
        <v>39747.199999999997</v>
      </c>
      <c r="EN17">
        <v>42380.800000000003</v>
      </c>
      <c r="EO17">
        <v>2.1329500000000001</v>
      </c>
      <c r="EP17">
        <v>2.1448</v>
      </c>
      <c r="EQ17">
        <v>0.15622</v>
      </c>
      <c r="ER17">
        <v>0</v>
      </c>
      <c r="ES17">
        <v>31.134899999999998</v>
      </c>
      <c r="ET17">
        <v>999.9</v>
      </c>
      <c r="EU17">
        <v>64.599999999999994</v>
      </c>
      <c r="EV17">
        <v>38.4</v>
      </c>
      <c r="EW17">
        <v>43.557200000000002</v>
      </c>
      <c r="EX17">
        <v>57.435499999999998</v>
      </c>
      <c r="EY17">
        <v>-2.3597800000000002</v>
      </c>
      <c r="EZ17">
        <v>2</v>
      </c>
      <c r="FA17">
        <v>0.48944399999999999</v>
      </c>
      <c r="FB17">
        <v>0.42563499999999999</v>
      </c>
      <c r="FC17">
        <v>20.270299999999999</v>
      </c>
      <c r="FD17">
        <v>5.2192400000000001</v>
      </c>
      <c r="FE17">
        <v>12.0076</v>
      </c>
      <c r="FF17">
        <v>4.98705</v>
      </c>
      <c r="FG17">
        <v>3.2845800000000001</v>
      </c>
      <c r="FH17">
        <v>9999</v>
      </c>
      <c r="FI17">
        <v>9999</v>
      </c>
      <c r="FJ17">
        <v>9999</v>
      </c>
      <c r="FK17">
        <v>999.9</v>
      </c>
      <c r="FL17">
        <v>1.86585</v>
      </c>
      <c r="FM17">
        <v>1.86229</v>
      </c>
      <c r="FN17">
        <v>1.86432</v>
      </c>
      <c r="FO17">
        <v>1.86036</v>
      </c>
      <c r="FP17">
        <v>1.86111</v>
      </c>
      <c r="FQ17">
        <v>1.8602000000000001</v>
      </c>
      <c r="FR17">
        <v>1.86198</v>
      </c>
      <c r="FS17">
        <v>1.8585100000000001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-2.6680000000000001</v>
      </c>
      <c r="GH17">
        <v>0.1797</v>
      </c>
      <c r="GI17">
        <v>-2.6361240079568109</v>
      </c>
      <c r="GJ17">
        <v>-2.3075681364705448E-3</v>
      </c>
      <c r="GK17">
        <v>1.0095546511955911E-6</v>
      </c>
      <c r="GL17">
        <v>-2.6335145029951209E-10</v>
      </c>
      <c r="GM17">
        <v>-0.12866561632214321</v>
      </c>
      <c r="GN17">
        <v>3.0410185143115191E-3</v>
      </c>
      <c r="GO17">
        <v>4.3982203677445331E-4</v>
      </c>
      <c r="GP17">
        <v>-7.8719321042963501E-6</v>
      </c>
      <c r="GQ17">
        <v>4</v>
      </c>
      <c r="GR17">
        <v>2088</v>
      </c>
      <c r="GS17">
        <v>5</v>
      </c>
      <c r="GT17">
        <v>35</v>
      </c>
      <c r="GU17">
        <v>137.4</v>
      </c>
      <c r="GV17">
        <v>137.4</v>
      </c>
      <c r="GW17">
        <v>0.18432599999999999</v>
      </c>
      <c r="GX17">
        <v>2.6843300000000001</v>
      </c>
      <c r="GY17">
        <v>2.04834</v>
      </c>
      <c r="GZ17">
        <v>2.6049799999999999</v>
      </c>
      <c r="HA17">
        <v>2.1972700000000001</v>
      </c>
      <c r="HB17">
        <v>2.3095699999999999</v>
      </c>
      <c r="HC17">
        <v>42.324100000000001</v>
      </c>
      <c r="HD17">
        <v>15.927</v>
      </c>
      <c r="HE17">
        <v>18</v>
      </c>
      <c r="HF17">
        <v>634.928</v>
      </c>
      <c r="HG17">
        <v>714.14</v>
      </c>
      <c r="HH17">
        <v>30.9983</v>
      </c>
      <c r="HI17">
        <v>33.599699999999999</v>
      </c>
      <c r="HJ17">
        <v>29.999500000000001</v>
      </c>
      <c r="HK17">
        <v>33.432200000000002</v>
      </c>
      <c r="HL17">
        <v>33.410200000000003</v>
      </c>
      <c r="HM17">
        <v>3.7187700000000001</v>
      </c>
      <c r="HN17">
        <v>26.903700000000001</v>
      </c>
      <c r="HO17">
        <v>48.1006</v>
      </c>
      <c r="HP17">
        <v>31</v>
      </c>
      <c r="HQ17">
        <v>20.033300000000001</v>
      </c>
      <c r="HR17">
        <v>34.287700000000001</v>
      </c>
      <c r="HS17">
        <v>99.230900000000005</v>
      </c>
      <c r="HT17">
        <v>98.290700000000001</v>
      </c>
    </row>
    <row r="18" spans="1:228" x14ac:dyDescent="0.2">
      <c r="A18">
        <v>3</v>
      </c>
      <c r="B18">
        <v>1669828572</v>
      </c>
      <c r="C18">
        <v>8</v>
      </c>
      <c r="D18" t="s">
        <v>363</v>
      </c>
      <c r="E18" t="s">
        <v>364</v>
      </c>
      <c r="F18">
        <v>4</v>
      </c>
      <c r="G18">
        <v>1669828569.6875</v>
      </c>
      <c r="H18">
        <f t="shared" si="0"/>
        <v>2.3086838960728537E-3</v>
      </c>
      <c r="I18">
        <f t="shared" si="1"/>
        <v>2.3086838960728535</v>
      </c>
      <c r="J18">
        <f t="shared" si="2"/>
        <v>-3.147039739302766</v>
      </c>
      <c r="K18">
        <f t="shared" si="3"/>
        <v>11.636925</v>
      </c>
      <c r="L18">
        <f t="shared" si="4"/>
        <v>48.518412895566485</v>
      </c>
      <c r="M18">
        <f t="shared" si="5"/>
        <v>4.90010131643138</v>
      </c>
      <c r="N18">
        <f t="shared" si="6"/>
        <v>1.1752674522649895</v>
      </c>
      <c r="O18">
        <f t="shared" si="7"/>
        <v>0.13585951985752556</v>
      </c>
      <c r="P18">
        <f t="shared" si="8"/>
        <v>3.6721725488958672</v>
      </c>
      <c r="Q18">
        <f t="shared" si="9"/>
        <v>0.13312765235781529</v>
      </c>
      <c r="R18">
        <f t="shared" si="10"/>
        <v>8.3445654852269804E-2</v>
      </c>
      <c r="S18">
        <f t="shared" si="11"/>
        <v>226.11560285964163</v>
      </c>
      <c r="T18">
        <f t="shared" si="12"/>
        <v>33.637897559169893</v>
      </c>
      <c r="U18">
        <f t="shared" si="13"/>
        <v>33.658537499999987</v>
      </c>
      <c r="V18">
        <f t="shared" si="14"/>
        <v>5.2420814838194492</v>
      </c>
      <c r="W18">
        <f t="shared" si="15"/>
        <v>70.418959749445165</v>
      </c>
      <c r="X18">
        <f t="shared" si="16"/>
        <v>3.5670271204822326</v>
      </c>
      <c r="Y18">
        <f t="shared" si="17"/>
        <v>5.0654356911461438</v>
      </c>
      <c r="Z18">
        <f t="shared" si="18"/>
        <v>1.6750543633372166</v>
      </c>
      <c r="AA18">
        <f t="shared" si="19"/>
        <v>-101.81295981681285</v>
      </c>
      <c r="AB18">
        <f t="shared" si="20"/>
        <v>-121.08842423577424</v>
      </c>
      <c r="AC18">
        <f t="shared" si="21"/>
        <v>-7.5780314800918402</v>
      </c>
      <c r="AD18">
        <f t="shared" si="22"/>
        <v>-4.3638126730373159</v>
      </c>
      <c r="AE18">
        <f t="shared" si="23"/>
        <v>0.42324620040491528</v>
      </c>
      <c r="AF18">
        <f t="shared" si="24"/>
        <v>2.3343838964545691</v>
      </c>
      <c r="AG18">
        <f t="shared" si="25"/>
        <v>-3.147039739302766</v>
      </c>
      <c r="AH18">
        <v>12.0281557152506</v>
      </c>
      <c r="AI18">
        <v>12.47530303030303</v>
      </c>
      <c r="AJ18">
        <v>0.23248580468706839</v>
      </c>
      <c r="AK18">
        <v>63.956336690443521</v>
      </c>
      <c r="AL18">
        <f t="shared" si="26"/>
        <v>2.3086838960728535</v>
      </c>
      <c r="AM18">
        <v>34.391715891039723</v>
      </c>
      <c r="AN18">
        <v>35.315447647058811</v>
      </c>
      <c r="AO18">
        <v>2.175164553197177E-4</v>
      </c>
      <c r="AP18">
        <v>102.6306689991156</v>
      </c>
      <c r="AQ18">
        <v>46</v>
      </c>
      <c r="AR18">
        <v>7</v>
      </c>
      <c r="AS18">
        <f t="shared" si="27"/>
        <v>1</v>
      </c>
      <c r="AT18">
        <f t="shared" si="28"/>
        <v>0</v>
      </c>
      <c r="AU18">
        <f t="shared" si="29"/>
        <v>47180.544786266422</v>
      </c>
      <c r="AV18">
        <f t="shared" si="30"/>
        <v>1200.0025000000001</v>
      </c>
      <c r="AW18">
        <f t="shared" si="31"/>
        <v>1025.9270760930785</v>
      </c>
      <c r="AX18">
        <f t="shared" si="32"/>
        <v>0.85493744895788015</v>
      </c>
      <c r="AY18">
        <f t="shared" si="33"/>
        <v>0.18842927648870866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1669828569.6875</v>
      </c>
      <c r="BF18">
        <v>11.636925</v>
      </c>
      <c r="BG18">
        <v>11.8240125</v>
      </c>
      <c r="BH18">
        <v>35.318962499999998</v>
      </c>
      <c r="BI18">
        <v>34.383575</v>
      </c>
      <c r="BJ18">
        <v>14.305837500000001</v>
      </c>
      <c r="BK18">
        <v>35.139249999999997</v>
      </c>
      <c r="BL18">
        <v>650.02224999999999</v>
      </c>
      <c r="BM18">
        <v>100.894625</v>
      </c>
      <c r="BN18">
        <v>0.100049475</v>
      </c>
      <c r="BO18">
        <v>33.046900000000001</v>
      </c>
      <c r="BP18">
        <v>33.658537499999987</v>
      </c>
      <c r="BQ18">
        <v>999.9</v>
      </c>
      <c r="BR18">
        <v>0</v>
      </c>
      <c r="BS18">
        <v>0</v>
      </c>
      <c r="BT18">
        <v>8995.0787500000006</v>
      </c>
      <c r="BU18">
        <v>0</v>
      </c>
      <c r="BV18">
        <v>414.479625</v>
      </c>
      <c r="BW18">
        <v>-0.18709786749999999</v>
      </c>
      <c r="BX18">
        <v>12.0629375</v>
      </c>
      <c r="BY18">
        <v>12.245025</v>
      </c>
      <c r="BZ18">
        <v>0.93539775000000003</v>
      </c>
      <c r="CA18">
        <v>11.8240125</v>
      </c>
      <c r="CB18">
        <v>34.383575</v>
      </c>
      <c r="CC18">
        <v>3.5634899999999998</v>
      </c>
      <c r="CD18">
        <v>3.46911375</v>
      </c>
      <c r="CE18">
        <v>26.925325000000001</v>
      </c>
      <c r="CF18">
        <v>26.469337500000002</v>
      </c>
      <c r="CG18">
        <v>1200.0025000000001</v>
      </c>
      <c r="CH18">
        <v>0.50000199999999995</v>
      </c>
      <c r="CI18">
        <v>0.499998</v>
      </c>
      <c r="CJ18">
        <v>0</v>
      </c>
      <c r="CK18">
        <v>809.59512500000005</v>
      </c>
      <c r="CL18">
        <v>4.9990899999999998</v>
      </c>
      <c r="CM18">
        <v>8599.8562500000007</v>
      </c>
      <c r="CN18">
        <v>9557.8787499999999</v>
      </c>
      <c r="CO18">
        <v>43.311999999999998</v>
      </c>
      <c r="CP18">
        <v>45.25</v>
      </c>
      <c r="CQ18">
        <v>44.194875000000003</v>
      </c>
      <c r="CR18">
        <v>44.085624999999993</v>
      </c>
      <c r="CS18">
        <v>44.655999999999999</v>
      </c>
      <c r="CT18">
        <v>597.50375000000008</v>
      </c>
      <c r="CU18">
        <v>597.49874999999997</v>
      </c>
      <c r="CV18">
        <v>0</v>
      </c>
      <c r="CW18">
        <v>1669828581.2</v>
      </c>
      <c r="CX18">
        <v>0</v>
      </c>
      <c r="CY18">
        <v>1669820322</v>
      </c>
      <c r="CZ18" t="s">
        <v>356</v>
      </c>
      <c r="DA18">
        <v>1669820322</v>
      </c>
      <c r="DB18">
        <v>1669820322</v>
      </c>
      <c r="DC18">
        <v>1</v>
      </c>
      <c r="DD18">
        <v>-0.14899999999999999</v>
      </c>
      <c r="DE18">
        <v>5.0999999999999997E-2</v>
      </c>
      <c r="DF18">
        <v>-3.706</v>
      </c>
      <c r="DG18">
        <v>0.122</v>
      </c>
      <c r="DH18">
        <v>414</v>
      </c>
      <c r="DI18">
        <v>30</v>
      </c>
      <c r="DJ18">
        <v>0.26</v>
      </c>
      <c r="DK18">
        <v>0.21</v>
      </c>
      <c r="DL18">
        <v>1.1157667331707319</v>
      </c>
      <c r="DM18">
        <v>-4.157921351498258</v>
      </c>
      <c r="DN18">
        <v>0.58974960662877196</v>
      </c>
      <c r="DO18">
        <v>0</v>
      </c>
      <c r="DP18">
        <v>0.91792946341463399</v>
      </c>
      <c r="DQ18">
        <v>3.8381184668915332E-4</v>
      </c>
      <c r="DR18">
        <v>2.3972165752864458E-2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365</v>
      </c>
      <c r="EA18">
        <v>3.2963399999999998</v>
      </c>
      <c r="EB18">
        <v>2.6253000000000002</v>
      </c>
      <c r="EC18">
        <v>4.4001200000000004E-3</v>
      </c>
      <c r="ED18">
        <v>4.0578799999999998E-3</v>
      </c>
      <c r="EE18">
        <v>0.142486</v>
      </c>
      <c r="EF18">
        <v>0.138484</v>
      </c>
      <c r="EG18">
        <v>30136.799999999999</v>
      </c>
      <c r="EH18">
        <v>30688.7</v>
      </c>
      <c r="EI18">
        <v>28163.8</v>
      </c>
      <c r="EJ18">
        <v>29660</v>
      </c>
      <c r="EK18">
        <v>33219.4</v>
      </c>
      <c r="EL18">
        <v>35455</v>
      </c>
      <c r="EM18">
        <v>39747.1</v>
      </c>
      <c r="EN18">
        <v>42380.6</v>
      </c>
      <c r="EO18">
        <v>2.1331500000000001</v>
      </c>
      <c r="EP18">
        <v>2.1448999999999998</v>
      </c>
      <c r="EQ18">
        <v>0.15628300000000001</v>
      </c>
      <c r="ER18">
        <v>0</v>
      </c>
      <c r="ES18">
        <v>31.118500000000001</v>
      </c>
      <c r="ET18">
        <v>999.9</v>
      </c>
      <c r="EU18">
        <v>64.599999999999994</v>
      </c>
      <c r="EV18">
        <v>38.4</v>
      </c>
      <c r="EW18">
        <v>43.559100000000001</v>
      </c>
      <c r="EX18">
        <v>57.1355</v>
      </c>
      <c r="EY18">
        <v>-2.3277199999999998</v>
      </c>
      <c r="EZ18">
        <v>2</v>
      </c>
      <c r="FA18">
        <v>0.48913899999999999</v>
      </c>
      <c r="FB18">
        <v>0.42333300000000001</v>
      </c>
      <c r="FC18">
        <v>20.270199999999999</v>
      </c>
      <c r="FD18">
        <v>5.2183400000000004</v>
      </c>
      <c r="FE18">
        <v>12.0067</v>
      </c>
      <c r="FF18">
        <v>4.9867499999999998</v>
      </c>
      <c r="FG18">
        <v>3.2845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1.8623099999999999</v>
      </c>
      <c r="FN18">
        <v>1.86432</v>
      </c>
      <c r="FO18">
        <v>1.86036</v>
      </c>
      <c r="FP18">
        <v>1.86111</v>
      </c>
      <c r="FQ18">
        <v>1.8602099999999999</v>
      </c>
      <c r="FR18">
        <v>1.8619600000000001</v>
      </c>
      <c r="FS18">
        <v>1.8585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-2.67</v>
      </c>
      <c r="GH18">
        <v>0.1797</v>
      </c>
      <c r="GI18">
        <v>-2.6361240079568109</v>
      </c>
      <c r="GJ18">
        <v>-2.3075681364705448E-3</v>
      </c>
      <c r="GK18">
        <v>1.0095546511955911E-6</v>
      </c>
      <c r="GL18">
        <v>-2.6335145029951209E-10</v>
      </c>
      <c r="GM18">
        <v>-0.12866561632214321</v>
      </c>
      <c r="GN18">
        <v>3.0410185143115191E-3</v>
      </c>
      <c r="GO18">
        <v>4.3982203677445331E-4</v>
      </c>
      <c r="GP18">
        <v>-7.8719321042963501E-6</v>
      </c>
      <c r="GQ18">
        <v>4</v>
      </c>
      <c r="GR18">
        <v>2088</v>
      </c>
      <c r="GS18">
        <v>5</v>
      </c>
      <c r="GT18">
        <v>35</v>
      </c>
      <c r="GU18">
        <v>137.5</v>
      </c>
      <c r="GV18">
        <v>137.5</v>
      </c>
      <c r="GW18">
        <v>0.19775400000000001</v>
      </c>
      <c r="GX18">
        <v>2.6684600000000001</v>
      </c>
      <c r="GY18">
        <v>2.04834</v>
      </c>
      <c r="GZ18">
        <v>2.6049799999999999</v>
      </c>
      <c r="HA18">
        <v>2.1972700000000001</v>
      </c>
      <c r="HB18">
        <v>2.3535200000000001</v>
      </c>
      <c r="HC18">
        <v>42.324100000000001</v>
      </c>
      <c r="HD18">
        <v>15.9533</v>
      </c>
      <c r="HE18">
        <v>18</v>
      </c>
      <c r="HF18">
        <v>635.05700000000002</v>
      </c>
      <c r="HG18">
        <v>714.21100000000001</v>
      </c>
      <c r="HH18">
        <v>30.998899999999999</v>
      </c>
      <c r="HI18">
        <v>33.594099999999997</v>
      </c>
      <c r="HJ18">
        <v>29.999500000000001</v>
      </c>
      <c r="HK18">
        <v>33.4298</v>
      </c>
      <c r="HL18">
        <v>33.408299999999997</v>
      </c>
      <c r="HM18">
        <v>4.0038799999999997</v>
      </c>
      <c r="HN18">
        <v>26.903700000000001</v>
      </c>
      <c r="HO18">
        <v>48.1006</v>
      </c>
      <c r="HP18">
        <v>31</v>
      </c>
      <c r="HQ18">
        <v>26.717600000000001</v>
      </c>
      <c r="HR18">
        <v>34.228099999999998</v>
      </c>
      <c r="HS18">
        <v>99.230699999999999</v>
      </c>
      <c r="HT18">
        <v>98.290099999999995</v>
      </c>
    </row>
    <row r="19" spans="1:228" x14ac:dyDescent="0.2">
      <c r="A19">
        <v>4</v>
      </c>
      <c r="B19">
        <v>1669828576</v>
      </c>
      <c r="C19">
        <v>12</v>
      </c>
      <c r="D19" t="s">
        <v>366</v>
      </c>
      <c r="E19" t="s">
        <v>367</v>
      </c>
      <c r="F19">
        <v>4</v>
      </c>
      <c r="G19">
        <v>1669828574</v>
      </c>
      <c r="H19">
        <f t="shared" si="0"/>
        <v>2.2978352637139069E-3</v>
      </c>
      <c r="I19">
        <f t="shared" si="1"/>
        <v>2.2978352637139068</v>
      </c>
      <c r="J19">
        <f t="shared" si="2"/>
        <v>-2.825536493537308</v>
      </c>
      <c r="K19">
        <f t="shared" si="3"/>
        <v>13.33242857142857</v>
      </c>
      <c r="L19">
        <f t="shared" si="4"/>
        <v>46.507822332531845</v>
      </c>
      <c r="M19">
        <f t="shared" si="5"/>
        <v>4.6969275470425584</v>
      </c>
      <c r="N19">
        <f t="shared" si="6"/>
        <v>1.3464713651474691</v>
      </c>
      <c r="O19">
        <f t="shared" si="7"/>
        <v>0.13529147685936199</v>
      </c>
      <c r="P19">
        <f t="shared" si="8"/>
        <v>3.6581458678244401</v>
      </c>
      <c r="Q19">
        <f t="shared" si="9"/>
        <v>0.13257199709953266</v>
      </c>
      <c r="R19">
        <f t="shared" si="10"/>
        <v>8.3097279689599818E-2</v>
      </c>
      <c r="S19">
        <f t="shared" si="11"/>
        <v>226.11388933586309</v>
      </c>
      <c r="T19">
        <f t="shared" si="12"/>
        <v>33.640205518175307</v>
      </c>
      <c r="U19">
        <f t="shared" si="13"/>
        <v>33.65204285714286</v>
      </c>
      <c r="V19">
        <f t="shared" si="14"/>
        <v>5.240177997414464</v>
      </c>
      <c r="W19">
        <f t="shared" si="15"/>
        <v>70.407474288997378</v>
      </c>
      <c r="X19">
        <f t="shared" si="16"/>
        <v>3.5660246744623132</v>
      </c>
      <c r="Y19">
        <f t="shared" si="17"/>
        <v>5.0648382298519383</v>
      </c>
      <c r="Z19">
        <f t="shared" si="18"/>
        <v>1.6741533229521508</v>
      </c>
      <c r="AA19">
        <f t="shared" si="19"/>
        <v>-101.33453512978329</v>
      </c>
      <c r="AB19">
        <f t="shared" si="20"/>
        <v>-119.75919752616591</v>
      </c>
      <c r="AC19">
        <f t="shared" si="21"/>
        <v>-7.5232662733520339</v>
      </c>
      <c r="AD19">
        <f t="shared" si="22"/>
        <v>-2.5031095934381256</v>
      </c>
      <c r="AE19">
        <f t="shared" si="23"/>
        <v>7.0418109579648185</v>
      </c>
      <c r="AF19">
        <f t="shared" si="24"/>
        <v>2.3548206600280484</v>
      </c>
      <c r="AG19">
        <f t="shared" si="25"/>
        <v>-2.825536493537308</v>
      </c>
      <c r="AH19">
        <v>16.279395557448812</v>
      </c>
      <c r="AI19">
        <v>14.862678181818181</v>
      </c>
      <c r="AJ19">
        <v>0.67500451736848399</v>
      </c>
      <c r="AK19">
        <v>63.956336690443521</v>
      </c>
      <c r="AL19">
        <f t="shared" si="26"/>
        <v>2.2978352637139068</v>
      </c>
      <c r="AM19">
        <v>34.383291875281159</v>
      </c>
      <c r="AN19">
        <v>35.305631764705858</v>
      </c>
      <c r="AO19">
        <v>-2.5542853398253683E-4</v>
      </c>
      <c r="AP19">
        <v>102.6306689991156</v>
      </c>
      <c r="AQ19">
        <v>46</v>
      </c>
      <c r="AR19">
        <v>7</v>
      </c>
      <c r="AS19">
        <f t="shared" si="27"/>
        <v>1</v>
      </c>
      <c r="AT19">
        <f t="shared" si="28"/>
        <v>0</v>
      </c>
      <c r="AU19">
        <f t="shared" si="29"/>
        <v>46930.428839371081</v>
      </c>
      <c r="AV19">
        <f t="shared" si="30"/>
        <v>1199.995714285714</v>
      </c>
      <c r="AW19">
        <f t="shared" si="31"/>
        <v>1025.9210493968201</v>
      </c>
      <c r="AX19">
        <f t="shared" si="32"/>
        <v>0.85493726117804503</v>
      </c>
      <c r="AY19">
        <f t="shared" si="33"/>
        <v>0.18842891407362669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1669828574</v>
      </c>
      <c r="BF19">
        <v>13.33242857142857</v>
      </c>
      <c r="BG19">
        <v>16.27038571428572</v>
      </c>
      <c r="BH19">
        <v>35.309899999999992</v>
      </c>
      <c r="BI19">
        <v>34.366328571428568</v>
      </c>
      <c r="BJ19">
        <v>16.005228571428571</v>
      </c>
      <c r="BK19">
        <v>35.130214285714281</v>
      </c>
      <c r="BL19">
        <v>650.03185714285712</v>
      </c>
      <c r="BM19">
        <v>100.892</v>
      </c>
      <c r="BN19">
        <v>0.1002054285714286</v>
      </c>
      <c r="BO19">
        <v>33.044800000000002</v>
      </c>
      <c r="BP19">
        <v>33.65204285714286</v>
      </c>
      <c r="BQ19">
        <v>999.89999999999986</v>
      </c>
      <c r="BR19">
        <v>0</v>
      </c>
      <c r="BS19">
        <v>0</v>
      </c>
      <c r="BT19">
        <v>8946.8742857142861</v>
      </c>
      <c r="BU19">
        <v>0</v>
      </c>
      <c r="BV19">
        <v>451.62528571428572</v>
      </c>
      <c r="BW19">
        <v>-2.937967142857143</v>
      </c>
      <c r="BX19">
        <v>13.82044285714286</v>
      </c>
      <c r="BY19">
        <v>16.849442857142861</v>
      </c>
      <c r="BZ19">
        <v>0.94357299999999988</v>
      </c>
      <c r="CA19">
        <v>16.27038571428572</v>
      </c>
      <c r="CB19">
        <v>34.366328571428568</v>
      </c>
      <c r="CC19">
        <v>3.5624914285714291</v>
      </c>
      <c r="CD19">
        <v>3.4672900000000011</v>
      </c>
      <c r="CE19">
        <v>26.920542857142859</v>
      </c>
      <c r="CF19">
        <v>26.46041428571429</v>
      </c>
      <c r="CG19">
        <v>1199.995714285714</v>
      </c>
      <c r="CH19">
        <v>0.50000814285714279</v>
      </c>
      <c r="CI19">
        <v>0.49999185714285721</v>
      </c>
      <c r="CJ19">
        <v>0</v>
      </c>
      <c r="CK19">
        <v>809.34228571428571</v>
      </c>
      <c r="CL19">
        <v>4.9990899999999998</v>
      </c>
      <c r="CM19">
        <v>8598.9842857142849</v>
      </c>
      <c r="CN19">
        <v>9557.8428571428576</v>
      </c>
      <c r="CO19">
        <v>43.311999999999998</v>
      </c>
      <c r="CP19">
        <v>45.25</v>
      </c>
      <c r="CQ19">
        <v>44.186999999999998</v>
      </c>
      <c r="CR19">
        <v>44.061999999999998</v>
      </c>
      <c r="CS19">
        <v>44.625</v>
      </c>
      <c r="CT19">
        <v>597.50857142857149</v>
      </c>
      <c r="CU19">
        <v>597.48857142857139</v>
      </c>
      <c r="CV19">
        <v>0</v>
      </c>
      <c r="CW19">
        <v>1669828585.4000001</v>
      </c>
      <c r="CX19">
        <v>0</v>
      </c>
      <c r="CY19">
        <v>1669820322</v>
      </c>
      <c r="CZ19" t="s">
        <v>356</v>
      </c>
      <c r="DA19">
        <v>1669820322</v>
      </c>
      <c r="DB19">
        <v>1669820322</v>
      </c>
      <c r="DC19">
        <v>1</v>
      </c>
      <c r="DD19">
        <v>-0.14899999999999999</v>
      </c>
      <c r="DE19">
        <v>5.0999999999999997E-2</v>
      </c>
      <c r="DF19">
        <v>-3.706</v>
      </c>
      <c r="DG19">
        <v>0.122</v>
      </c>
      <c r="DH19">
        <v>414</v>
      </c>
      <c r="DI19">
        <v>30</v>
      </c>
      <c r="DJ19">
        <v>0.26</v>
      </c>
      <c r="DK19">
        <v>0.21</v>
      </c>
      <c r="DL19">
        <v>0.35879600146341473</v>
      </c>
      <c r="DM19">
        <v>-13.111512469547041</v>
      </c>
      <c r="DN19">
        <v>1.538858458547961</v>
      </c>
      <c r="DO19">
        <v>0</v>
      </c>
      <c r="DP19">
        <v>0.91801768292682928</v>
      </c>
      <c r="DQ19">
        <v>0.14615207665505289</v>
      </c>
      <c r="DR19">
        <v>2.421708336795915E-2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357</v>
      </c>
      <c r="EA19">
        <v>3.2962799999999999</v>
      </c>
      <c r="EB19">
        <v>2.6249600000000002</v>
      </c>
      <c r="EC19">
        <v>5.1429600000000002E-3</v>
      </c>
      <c r="ED19">
        <v>5.4996799999999998E-3</v>
      </c>
      <c r="EE19">
        <v>0.142456</v>
      </c>
      <c r="EF19">
        <v>0.13835</v>
      </c>
      <c r="EG19">
        <v>30115.3</v>
      </c>
      <c r="EH19">
        <v>30645</v>
      </c>
      <c r="EI19">
        <v>28164.7</v>
      </c>
      <c r="EJ19">
        <v>29660.6</v>
      </c>
      <c r="EK19">
        <v>33221.599999999999</v>
      </c>
      <c r="EL19">
        <v>35461</v>
      </c>
      <c r="EM19">
        <v>39748.199999999997</v>
      </c>
      <c r="EN19">
        <v>42381</v>
      </c>
      <c r="EO19">
        <v>2.1333299999999999</v>
      </c>
      <c r="EP19">
        <v>2.1449199999999999</v>
      </c>
      <c r="EQ19">
        <v>0.157472</v>
      </c>
      <c r="ER19">
        <v>0</v>
      </c>
      <c r="ES19">
        <v>31.103899999999999</v>
      </c>
      <c r="ET19">
        <v>999.9</v>
      </c>
      <c r="EU19">
        <v>64.5</v>
      </c>
      <c r="EV19">
        <v>38.4</v>
      </c>
      <c r="EW19">
        <v>43.489899999999999</v>
      </c>
      <c r="EX19">
        <v>57.1355</v>
      </c>
      <c r="EY19">
        <v>-2.4359000000000002</v>
      </c>
      <c r="EZ19">
        <v>2</v>
      </c>
      <c r="FA19">
        <v>0.488562</v>
      </c>
      <c r="FB19">
        <v>0.42043799999999998</v>
      </c>
      <c r="FC19">
        <v>20.270199999999999</v>
      </c>
      <c r="FD19">
        <v>5.2168400000000004</v>
      </c>
      <c r="FE19">
        <v>12.0076</v>
      </c>
      <c r="FF19">
        <v>4.98665</v>
      </c>
      <c r="FG19">
        <v>3.2845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1.8623000000000001</v>
      </c>
      <c r="FN19">
        <v>1.86432</v>
      </c>
      <c r="FO19">
        <v>1.86036</v>
      </c>
      <c r="FP19">
        <v>1.86111</v>
      </c>
      <c r="FQ19">
        <v>1.8602099999999999</v>
      </c>
      <c r="FR19">
        <v>1.86198</v>
      </c>
      <c r="FS19">
        <v>1.8585100000000001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-2.6760000000000002</v>
      </c>
      <c r="GH19">
        <v>0.17960000000000001</v>
      </c>
      <c r="GI19">
        <v>-2.6361240079568109</v>
      </c>
      <c r="GJ19">
        <v>-2.3075681364705448E-3</v>
      </c>
      <c r="GK19">
        <v>1.0095546511955911E-6</v>
      </c>
      <c r="GL19">
        <v>-2.6335145029951209E-10</v>
      </c>
      <c r="GM19">
        <v>-0.12866561632214321</v>
      </c>
      <c r="GN19">
        <v>3.0410185143115191E-3</v>
      </c>
      <c r="GO19">
        <v>4.3982203677445331E-4</v>
      </c>
      <c r="GP19">
        <v>-7.8719321042963501E-6</v>
      </c>
      <c r="GQ19">
        <v>4</v>
      </c>
      <c r="GR19">
        <v>2088</v>
      </c>
      <c r="GS19">
        <v>5</v>
      </c>
      <c r="GT19">
        <v>35</v>
      </c>
      <c r="GU19">
        <v>137.6</v>
      </c>
      <c r="GV19">
        <v>137.6</v>
      </c>
      <c r="GW19">
        <v>0.21484400000000001</v>
      </c>
      <c r="GX19">
        <v>2.67334</v>
      </c>
      <c r="GY19">
        <v>2.04834</v>
      </c>
      <c r="GZ19">
        <v>2.6049799999999999</v>
      </c>
      <c r="HA19">
        <v>2.1972700000000001</v>
      </c>
      <c r="HB19">
        <v>2.36328</v>
      </c>
      <c r="HC19">
        <v>42.324100000000001</v>
      </c>
      <c r="HD19">
        <v>15.9358</v>
      </c>
      <c r="HE19">
        <v>18</v>
      </c>
      <c r="HF19">
        <v>635.16600000000005</v>
      </c>
      <c r="HG19">
        <v>714.20799999999997</v>
      </c>
      <c r="HH19">
        <v>30.999099999999999</v>
      </c>
      <c r="HI19">
        <v>33.589100000000002</v>
      </c>
      <c r="HJ19">
        <v>29.999500000000001</v>
      </c>
      <c r="HK19">
        <v>33.427</v>
      </c>
      <c r="HL19">
        <v>33.406100000000002</v>
      </c>
      <c r="HM19">
        <v>4.3379799999999999</v>
      </c>
      <c r="HN19">
        <v>27.194700000000001</v>
      </c>
      <c r="HO19">
        <v>48.1006</v>
      </c>
      <c r="HP19">
        <v>31</v>
      </c>
      <c r="HQ19">
        <v>33.407299999999999</v>
      </c>
      <c r="HR19">
        <v>34.176299999999998</v>
      </c>
      <c r="HS19">
        <v>99.233500000000006</v>
      </c>
      <c r="HT19">
        <v>98.291499999999999</v>
      </c>
    </row>
    <row r="20" spans="1:228" x14ac:dyDescent="0.2">
      <c r="A20">
        <v>5</v>
      </c>
      <c r="B20">
        <v>1669828580</v>
      </c>
      <c r="C20">
        <v>16</v>
      </c>
      <c r="D20" t="s">
        <v>368</v>
      </c>
      <c r="E20" t="s">
        <v>369</v>
      </c>
      <c r="F20">
        <v>4</v>
      </c>
      <c r="G20">
        <v>1669828577.6875</v>
      </c>
      <c r="H20">
        <f t="shared" si="0"/>
        <v>2.2845005299573637E-3</v>
      </c>
      <c r="I20">
        <f t="shared" si="1"/>
        <v>2.2845005299573637</v>
      </c>
      <c r="J20">
        <f t="shared" si="2"/>
        <v>-2.4401790823096041</v>
      </c>
      <c r="K20">
        <f t="shared" si="3"/>
        <v>16.301525000000002</v>
      </c>
      <c r="L20">
        <f t="shared" si="4"/>
        <v>45.043301239579492</v>
      </c>
      <c r="M20">
        <f t="shared" si="5"/>
        <v>4.5490068036927074</v>
      </c>
      <c r="N20">
        <f t="shared" si="6"/>
        <v>1.6463213417937985</v>
      </c>
      <c r="O20">
        <f t="shared" si="7"/>
        <v>0.13423467191824121</v>
      </c>
      <c r="P20">
        <f t="shared" si="8"/>
        <v>3.66552121836349</v>
      </c>
      <c r="Q20">
        <f t="shared" si="9"/>
        <v>0.1315623305892574</v>
      </c>
      <c r="R20">
        <f t="shared" si="10"/>
        <v>8.2462124766616379E-2</v>
      </c>
      <c r="S20">
        <f t="shared" si="11"/>
        <v>226.11587612588033</v>
      </c>
      <c r="T20">
        <f t="shared" si="12"/>
        <v>33.641888172130379</v>
      </c>
      <c r="U20">
        <f t="shared" si="13"/>
        <v>33.656374999999997</v>
      </c>
      <c r="V20">
        <f t="shared" si="14"/>
        <v>5.241447619400768</v>
      </c>
      <c r="W20">
        <f t="shared" si="15"/>
        <v>70.372189751895931</v>
      </c>
      <c r="X20">
        <f t="shared" si="16"/>
        <v>3.5642375697379731</v>
      </c>
      <c r="Y20">
        <f t="shared" si="17"/>
        <v>5.0648382298519383</v>
      </c>
      <c r="Z20">
        <f t="shared" si="18"/>
        <v>1.6772100496627949</v>
      </c>
      <c r="AA20">
        <f t="shared" si="19"/>
        <v>-100.74647337111973</v>
      </c>
      <c r="AB20">
        <f t="shared" si="20"/>
        <v>-120.85674829227155</v>
      </c>
      <c r="AC20">
        <f t="shared" si="21"/>
        <v>-7.5770989792821437</v>
      </c>
      <c r="AD20">
        <f t="shared" si="22"/>
        <v>-3.0644445167930883</v>
      </c>
      <c r="AE20">
        <f t="shared" si="23"/>
        <v>11.743394304323683</v>
      </c>
      <c r="AF20">
        <f t="shared" si="24"/>
        <v>2.471821631600585</v>
      </c>
      <c r="AG20">
        <f t="shared" si="25"/>
        <v>-2.4401790823096041</v>
      </c>
      <c r="AH20">
        <v>21.765404190502199</v>
      </c>
      <c r="AI20">
        <v>18.768865454545459</v>
      </c>
      <c r="AJ20">
        <v>1.0375818274248441</v>
      </c>
      <c r="AK20">
        <v>63.956336690443521</v>
      </c>
      <c r="AL20">
        <f t="shared" si="26"/>
        <v>2.2845005299573637</v>
      </c>
      <c r="AM20">
        <v>34.361937061745657</v>
      </c>
      <c r="AN20">
        <v>35.277924117647053</v>
      </c>
      <c r="AO20">
        <v>-8.1973120577759036E-5</v>
      </c>
      <c r="AP20">
        <v>102.6306689991156</v>
      </c>
      <c r="AQ20">
        <v>45</v>
      </c>
      <c r="AR20">
        <v>7</v>
      </c>
      <c r="AS20">
        <f t="shared" si="27"/>
        <v>1</v>
      </c>
      <c r="AT20">
        <f t="shared" si="28"/>
        <v>0</v>
      </c>
      <c r="AU20">
        <f t="shared" si="29"/>
        <v>47062.082965415218</v>
      </c>
      <c r="AV20">
        <f t="shared" si="30"/>
        <v>1200.0062499999999</v>
      </c>
      <c r="AW20">
        <f t="shared" si="31"/>
        <v>1025.9300575781763</v>
      </c>
      <c r="AX20">
        <f t="shared" si="32"/>
        <v>0.85493726185024155</v>
      </c>
      <c r="AY20">
        <f t="shared" si="33"/>
        <v>0.18842891537096607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1669828577.6875</v>
      </c>
      <c r="BF20">
        <v>16.301525000000002</v>
      </c>
      <c r="BG20">
        <v>21.196312500000001</v>
      </c>
      <c r="BH20">
        <v>35.292324999999998</v>
      </c>
      <c r="BI20">
        <v>34.3018</v>
      </c>
      <c r="BJ20">
        <v>18.981087500000001</v>
      </c>
      <c r="BK20">
        <v>35.112712500000001</v>
      </c>
      <c r="BL20">
        <v>649.99675000000002</v>
      </c>
      <c r="BM20">
        <v>100.891875</v>
      </c>
      <c r="BN20">
        <v>9.9985687500000003E-2</v>
      </c>
      <c r="BO20">
        <v>33.044800000000002</v>
      </c>
      <c r="BP20">
        <v>33.656374999999997</v>
      </c>
      <c r="BQ20">
        <v>999.9</v>
      </c>
      <c r="BR20">
        <v>0</v>
      </c>
      <c r="BS20">
        <v>0</v>
      </c>
      <c r="BT20">
        <v>8972.3425000000007</v>
      </c>
      <c r="BU20">
        <v>0</v>
      </c>
      <c r="BV20">
        <v>466.68337500000001</v>
      </c>
      <c r="BW20">
        <v>-4.8947512499999997</v>
      </c>
      <c r="BX20">
        <v>16.897874999999999</v>
      </c>
      <c r="BY20">
        <v>21.949137499999999</v>
      </c>
      <c r="BZ20">
        <v>0.99051774999999997</v>
      </c>
      <c r="CA20">
        <v>21.196312500000001</v>
      </c>
      <c r="CB20">
        <v>34.3018</v>
      </c>
      <c r="CC20">
        <v>3.560705</v>
      </c>
      <c r="CD20">
        <v>3.4607700000000001</v>
      </c>
      <c r="CE20">
        <v>26.911999999999999</v>
      </c>
      <c r="CF20">
        <v>26.4285125</v>
      </c>
      <c r="CG20">
        <v>1200.0062499999999</v>
      </c>
      <c r="CH20">
        <v>0.50000762500000007</v>
      </c>
      <c r="CI20">
        <v>0.49999237499999999</v>
      </c>
      <c r="CJ20">
        <v>0</v>
      </c>
      <c r="CK20">
        <v>809.25374999999997</v>
      </c>
      <c r="CL20">
        <v>4.9990899999999998</v>
      </c>
      <c r="CM20">
        <v>8609.41</v>
      </c>
      <c r="CN20">
        <v>9557.9412499999999</v>
      </c>
      <c r="CO20">
        <v>43.311999999999998</v>
      </c>
      <c r="CP20">
        <v>45.194875000000003</v>
      </c>
      <c r="CQ20">
        <v>44.186999999999998</v>
      </c>
      <c r="CR20">
        <v>44.061999999999998</v>
      </c>
      <c r="CS20">
        <v>44.625</v>
      </c>
      <c r="CT20">
        <v>597.51499999999999</v>
      </c>
      <c r="CU20">
        <v>597.495</v>
      </c>
      <c r="CV20">
        <v>0</v>
      </c>
      <c r="CW20">
        <v>1669828589</v>
      </c>
      <c r="CX20">
        <v>0</v>
      </c>
      <c r="CY20">
        <v>1669820322</v>
      </c>
      <c r="CZ20" t="s">
        <v>356</v>
      </c>
      <c r="DA20">
        <v>1669820322</v>
      </c>
      <c r="DB20">
        <v>1669820322</v>
      </c>
      <c r="DC20">
        <v>1</v>
      </c>
      <c r="DD20">
        <v>-0.14899999999999999</v>
      </c>
      <c r="DE20">
        <v>5.0999999999999997E-2</v>
      </c>
      <c r="DF20">
        <v>-3.706</v>
      </c>
      <c r="DG20">
        <v>0.122</v>
      </c>
      <c r="DH20">
        <v>414</v>
      </c>
      <c r="DI20">
        <v>30</v>
      </c>
      <c r="DJ20">
        <v>0.26</v>
      </c>
      <c r="DK20">
        <v>0.21</v>
      </c>
      <c r="DL20">
        <v>-0.83299180341463419</v>
      </c>
      <c r="DM20">
        <v>-22.953369929059232</v>
      </c>
      <c r="DN20">
        <v>2.4031829234566811</v>
      </c>
      <c r="DO20">
        <v>0</v>
      </c>
      <c r="DP20">
        <v>0.93175765853658554</v>
      </c>
      <c r="DQ20">
        <v>0.34653566550522608</v>
      </c>
      <c r="DR20">
        <v>3.6302950963577177E-2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357</v>
      </c>
      <c r="EA20">
        <v>3.2962600000000002</v>
      </c>
      <c r="EB20">
        <v>2.6252599999999999</v>
      </c>
      <c r="EC20">
        <v>6.3021400000000003E-3</v>
      </c>
      <c r="ED20">
        <v>7.1537900000000001E-3</v>
      </c>
      <c r="EE20">
        <v>0.142373</v>
      </c>
      <c r="EF20">
        <v>0.138206</v>
      </c>
      <c r="EG20">
        <v>30080.5</v>
      </c>
      <c r="EH20">
        <v>30594.799999999999</v>
      </c>
      <c r="EI20">
        <v>28164.9</v>
      </c>
      <c r="EJ20">
        <v>29661.3</v>
      </c>
      <c r="EK20">
        <v>33225.599999999999</v>
      </c>
      <c r="EL20">
        <v>35467.9</v>
      </c>
      <c r="EM20">
        <v>39749</v>
      </c>
      <c r="EN20">
        <v>42382</v>
      </c>
      <c r="EO20">
        <v>2.1337000000000002</v>
      </c>
      <c r="EP20">
        <v>2.1450499999999999</v>
      </c>
      <c r="EQ20">
        <v>0.15793699999999999</v>
      </c>
      <c r="ER20">
        <v>0</v>
      </c>
      <c r="ES20">
        <v>31.089300000000001</v>
      </c>
      <c r="ET20">
        <v>999.9</v>
      </c>
      <c r="EU20">
        <v>64.5</v>
      </c>
      <c r="EV20">
        <v>38.4</v>
      </c>
      <c r="EW20">
        <v>43.491399999999999</v>
      </c>
      <c r="EX20">
        <v>57.435499999999998</v>
      </c>
      <c r="EY20">
        <v>-2.3677899999999998</v>
      </c>
      <c r="EZ20">
        <v>2</v>
      </c>
      <c r="FA20">
        <v>0.48803400000000002</v>
      </c>
      <c r="FB20">
        <v>0.41636699999999999</v>
      </c>
      <c r="FC20">
        <v>20.270600000000002</v>
      </c>
      <c r="FD20">
        <v>5.2180400000000002</v>
      </c>
      <c r="FE20">
        <v>12.007999999999999</v>
      </c>
      <c r="FF20">
        <v>4.9870000000000001</v>
      </c>
      <c r="FG20">
        <v>3.2844799999999998</v>
      </c>
      <c r="FH20">
        <v>9999</v>
      </c>
      <c r="FI20">
        <v>9999</v>
      </c>
      <c r="FJ20">
        <v>9999</v>
      </c>
      <c r="FK20">
        <v>999.9</v>
      </c>
      <c r="FL20">
        <v>1.86585</v>
      </c>
      <c r="FM20">
        <v>1.8623099999999999</v>
      </c>
      <c r="FN20">
        <v>1.86432</v>
      </c>
      <c r="FO20">
        <v>1.8603499999999999</v>
      </c>
      <c r="FP20">
        <v>1.86111</v>
      </c>
      <c r="FQ20">
        <v>1.8602099999999999</v>
      </c>
      <c r="FR20">
        <v>1.86195</v>
      </c>
      <c r="FS20">
        <v>1.8585100000000001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-2.6850000000000001</v>
      </c>
      <c r="GH20">
        <v>0.17949999999999999</v>
      </c>
      <c r="GI20">
        <v>-2.6361240079568109</v>
      </c>
      <c r="GJ20">
        <v>-2.3075681364705448E-3</v>
      </c>
      <c r="GK20">
        <v>1.0095546511955911E-6</v>
      </c>
      <c r="GL20">
        <v>-2.6335145029951209E-10</v>
      </c>
      <c r="GM20">
        <v>-0.12866561632214321</v>
      </c>
      <c r="GN20">
        <v>3.0410185143115191E-3</v>
      </c>
      <c r="GO20">
        <v>4.3982203677445331E-4</v>
      </c>
      <c r="GP20">
        <v>-7.8719321042963501E-6</v>
      </c>
      <c r="GQ20">
        <v>4</v>
      </c>
      <c r="GR20">
        <v>2088</v>
      </c>
      <c r="GS20">
        <v>5</v>
      </c>
      <c r="GT20">
        <v>35</v>
      </c>
      <c r="GU20">
        <v>137.6</v>
      </c>
      <c r="GV20">
        <v>137.6</v>
      </c>
      <c r="GW20">
        <v>0.233154</v>
      </c>
      <c r="GX20">
        <v>2.6672400000000001</v>
      </c>
      <c r="GY20">
        <v>2.04834</v>
      </c>
      <c r="GZ20">
        <v>2.6049799999999999</v>
      </c>
      <c r="HA20">
        <v>2.1972700000000001</v>
      </c>
      <c r="HB20">
        <v>2.32178</v>
      </c>
      <c r="HC20">
        <v>42.297499999999999</v>
      </c>
      <c r="HD20">
        <v>15.9358</v>
      </c>
      <c r="HE20">
        <v>18</v>
      </c>
      <c r="HF20">
        <v>635.43399999999997</v>
      </c>
      <c r="HG20">
        <v>714.28899999999999</v>
      </c>
      <c r="HH20">
        <v>30.998899999999999</v>
      </c>
      <c r="HI20">
        <v>33.583799999999997</v>
      </c>
      <c r="HJ20">
        <v>29.999500000000001</v>
      </c>
      <c r="HK20">
        <v>33.424700000000001</v>
      </c>
      <c r="HL20">
        <v>33.403100000000002</v>
      </c>
      <c r="HM20">
        <v>4.7009800000000004</v>
      </c>
      <c r="HN20">
        <v>27.194700000000001</v>
      </c>
      <c r="HO20">
        <v>47.723700000000001</v>
      </c>
      <c r="HP20">
        <v>31</v>
      </c>
      <c r="HQ20">
        <v>40.086399999999998</v>
      </c>
      <c r="HR20">
        <v>34.160200000000003</v>
      </c>
      <c r="HS20">
        <v>99.234999999999999</v>
      </c>
      <c r="HT20">
        <v>98.293800000000005</v>
      </c>
    </row>
    <row r="21" spans="1:228" x14ac:dyDescent="0.2">
      <c r="A21">
        <v>6</v>
      </c>
      <c r="B21">
        <v>1669828584</v>
      </c>
      <c r="C21">
        <v>20</v>
      </c>
      <c r="D21" t="s">
        <v>370</v>
      </c>
      <c r="E21" t="s">
        <v>371</v>
      </c>
      <c r="F21">
        <v>4</v>
      </c>
      <c r="G21">
        <v>1669828582</v>
      </c>
      <c r="H21">
        <f t="shared" si="0"/>
        <v>2.2584096525076745E-3</v>
      </c>
      <c r="I21">
        <f t="shared" si="1"/>
        <v>2.2584096525076744</v>
      </c>
      <c r="J21">
        <f t="shared" si="2"/>
        <v>-2.4773495032993611</v>
      </c>
      <c r="K21">
        <f t="shared" si="3"/>
        <v>21.095571428571429</v>
      </c>
      <c r="L21">
        <f t="shared" si="4"/>
        <v>50.530241386148205</v>
      </c>
      <c r="M21">
        <f t="shared" si="5"/>
        <v>5.1030198321271145</v>
      </c>
      <c r="N21">
        <f t="shared" si="6"/>
        <v>2.1304295490574168</v>
      </c>
      <c r="O21">
        <f t="shared" si="7"/>
        <v>0.13249225725946739</v>
      </c>
      <c r="P21">
        <f t="shared" si="8"/>
        <v>3.6836882327605673</v>
      </c>
      <c r="Q21">
        <f t="shared" si="9"/>
        <v>0.12990068856108178</v>
      </c>
      <c r="R21">
        <f t="shared" si="10"/>
        <v>8.1416550388999726E-2</v>
      </c>
      <c r="S21">
        <f t="shared" si="11"/>
        <v>226.11788992853556</v>
      </c>
      <c r="T21">
        <f t="shared" si="12"/>
        <v>33.641052582860759</v>
      </c>
      <c r="U21">
        <f t="shared" si="13"/>
        <v>33.650642857142863</v>
      </c>
      <c r="V21">
        <f t="shared" si="14"/>
        <v>5.239767756323233</v>
      </c>
      <c r="W21">
        <f t="shared" si="15"/>
        <v>70.312308299905879</v>
      </c>
      <c r="X21">
        <f t="shared" si="16"/>
        <v>3.5604989046007076</v>
      </c>
      <c r="Y21">
        <f t="shared" si="17"/>
        <v>5.0638344703660847</v>
      </c>
      <c r="Z21">
        <f t="shared" si="18"/>
        <v>1.6792688517225254</v>
      </c>
      <c r="AA21">
        <f t="shared" si="19"/>
        <v>-99.595865675588442</v>
      </c>
      <c r="AB21">
        <f t="shared" si="20"/>
        <v>-121.01811885993988</v>
      </c>
      <c r="AC21">
        <f t="shared" si="21"/>
        <v>-7.5494554807058369</v>
      </c>
      <c r="AD21">
        <f t="shared" si="22"/>
        <v>-2.0455500876985866</v>
      </c>
      <c r="AE21">
        <f t="shared" si="23"/>
        <v>15.497961556889697</v>
      </c>
      <c r="AF21">
        <f t="shared" si="24"/>
        <v>2.483959156865208</v>
      </c>
      <c r="AG21">
        <f t="shared" si="25"/>
        <v>-2.4773495032993611</v>
      </c>
      <c r="AH21">
        <v>27.85173463382695</v>
      </c>
      <c r="AI21">
        <v>23.835014545454548</v>
      </c>
      <c r="AJ21">
        <v>1.3032328626976739</v>
      </c>
      <c r="AK21">
        <v>63.956336690443521</v>
      </c>
      <c r="AL21">
        <f t="shared" si="26"/>
        <v>2.2584096525076744</v>
      </c>
      <c r="AM21">
        <v>34.289976640507177</v>
      </c>
      <c r="AN21">
        <v>35.241951764705867</v>
      </c>
      <c r="AO21">
        <v>-7.4893807775072126E-3</v>
      </c>
      <c r="AP21">
        <v>102.6306689991156</v>
      </c>
      <c r="AQ21">
        <v>46</v>
      </c>
      <c r="AR21">
        <v>7</v>
      </c>
      <c r="AS21">
        <f t="shared" si="27"/>
        <v>1</v>
      </c>
      <c r="AT21">
        <f t="shared" si="28"/>
        <v>0</v>
      </c>
      <c r="AU21">
        <f t="shared" si="29"/>
        <v>47387.083587983303</v>
      </c>
      <c r="AV21">
        <f t="shared" si="30"/>
        <v>1200.02</v>
      </c>
      <c r="AW21">
        <f t="shared" si="31"/>
        <v>1025.9415139526091</v>
      </c>
      <c r="AX21">
        <f t="shared" si="32"/>
        <v>0.85493701267696298</v>
      </c>
      <c r="AY21">
        <f t="shared" si="33"/>
        <v>0.18842843446653854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1669828582</v>
      </c>
      <c r="BF21">
        <v>21.095571428571429</v>
      </c>
      <c r="BG21">
        <v>27.55537142857143</v>
      </c>
      <c r="BH21">
        <v>35.256157142857141</v>
      </c>
      <c r="BI21">
        <v>34.260671428571428</v>
      </c>
      <c r="BJ21">
        <v>23.78601428571428</v>
      </c>
      <c r="BK21">
        <v>35.076742857142861</v>
      </c>
      <c r="BL21">
        <v>649.95785714285716</v>
      </c>
      <c r="BM21">
        <v>100.88971428571431</v>
      </c>
      <c r="BN21">
        <v>9.9706942857142863E-2</v>
      </c>
      <c r="BO21">
        <v>33.041271428571427</v>
      </c>
      <c r="BP21">
        <v>33.650642857142863</v>
      </c>
      <c r="BQ21">
        <v>999.89999999999986</v>
      </c>
      <c r="BR21">
        <v>0</v>
      </c>
      <c r="BS21">
        <v>0</v>
      </c>
      <c r="BT21">
        <v>9035.3585714285709</v>
      </c>
      <c r="BU21">
        <v>0</v>
      </c>
      <c r="BV21">
        <v>745.64257142857139</v>
      </c>
      <c r="BW21">
        <v>-6.4598042857142861</v>
      </c>
      <c r="BX21">
        <v>21.86647142857143</v>
      </c>
      <c r="BY21">
        <v>28.53292857142857</v>
      </c>
      <c r="BZ21">
        <v>0.99547571428571424</v>
      </c>
      <c r="CA21">
        <v>27.55537142857143</v>
      </c>
      <c r="CB21">
        <v>34.260671428571428</v>
      </c>
      <c r="CC21">
        <v>3.556984285714285</v>
      </c>
      <c r="CD21">
        <v>3.456552857142857</v>
      </c>
      <c r="CE21">
        <v>26.89422857142857</v>
      </c>
      <c r="CF21">
        <v>26.40784285714286</v>
      </c>
      <c r="CG21">
        <v>1200.02</v>
      </c>
      <c r="CH21">
        <v>0.50001700000000004</v>
      </c>
      <c r="CI21">
        <v>0.49998300000000001</v>
      </c>
      <c r="CJ21">
        <v>0</v>
      </c>
      <c r="CK21">
        <v>808.8951428571429</v>
      </c>
      <c r="CL21">
        <v>4.9990899999999998</v>
      </c>
      <c r="CM21">
        <v>8709.2899999999991</v>
      </c>
      <c r="CN21">
        <v>9558.08</v>
      </c>
      <c r="CO21">
        <v>43.258857142857153</v>
      </c>
      <c r="CP21">
        <v>45.186999999999998</v>
      </c>
      <c r="CQ21">
        <v>44.186999999999998</v>
      </c>
      <c r="CR21">
        <v>44.044285714285706</v>
      </c>
      <c r="CS21">
        <v>44.625</v>
      </c>
      <c r="CT21">
        <v>597.5328571428571</v>
      </c>
      <c r="CU21">
        <v>597.49285714285713</v>
      </c>
      <c r="CV21">
        <v>0</v>
      </c>
      <c r="CW21">
        <v>1669828593.2</v>
      </c>
      <c r="CX21">
        <v>0</v>
      </c>
      <c r="CY21">
        <v>1669820322</v>
      </c>
      <c r="CZ21" t="s">
        <v>356</v>
      </c>
      <c r="DA21">
        <v>1669820322</v>
      </c>
      <c r="DB21">
        <v>1669820322</v>
      </c>
      <c r="DC21">
        <v>1</v>
      </c>
      <c r="DD21">
        <v>-0.14899999999999999</v>
      </c>
      <c r="DE21">
        <v>5.0999999999999997E-2</v>
      </c>
      <c r="DF21">
        <v>-3.706</v>
      </c>
      <c r="DG21">
        <v>0.122</v>
      </c>
      <c r="DH21">
        <v>414</v>
      </c>
      <c r="DI21">
        <v>30</v>
      </c>
      <c r="DJ21">
        <v>0.26</v>
      </c>
      <c r="DK21">
        <v>0.21</v>
      </c>
      <c r="DL21">
        <v>-2.2052885985000001</v>
      </c>
      <c r="DM21">
        <v>-29.13444327332083</v>
      </c>
      <c r="DN21">
        <v>2.8360951804742758</v>
      </c>
      <c r="DO21">
        <v>0</v>
      </c>
      <c r="DP21">
        <v>0.95396229999999993</v>
      </c>
      <c r="DQ21">
        <v>0.30002899812382439</v>
      </c>
      <c r="DR21">
        <v>3.0964928148794389E-2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357</v>
      </c>
      <c r="EA21">
        <v>3.2961999999999998</v>
      </c>
      <c r="EB21">
        <v>2.6253000000000002</v>
      </c>
      <c r="EC21">
        <v>7.7672000000000001E-3</v>
      </c>
      <c r="ED21">
        <v>8.9478100000000005E-3</v>
      </c>
      <c r="EE21">
        <v>0.14227000000000001</v>
      </c>
      <c r="EF21">
        <v>0.13811599999999999</v>
      </c>
      <c r="EG21">
        <v>30036.2</v>
      </c>
      <c r="EH21">
        <v>30539.9</v>
      </c>
      <c r="EI21">
        <v>28164.9</v>
      </c>
      <c r="EJ21">
        <v>29661.5</v>
      </c>
      <c r="EK21">
        <v>33229.4</v>
      </c>
      <c r="EL21">
        <v>35472.1</v>
      </c>
      <c r="EM21">
        <v>39748.699999999997</v>
      </c>
      <c r="EN21">
        <v>42382.400000000001</v>
      </c>
      <c r="EO21">
        <v>2.1335000000000002</v>
      </c>
      <c r="EP21">
        <v>2.1453000000000002</v>
      </c>
      <c r="EQ21">
        <v>0.15909599999999999</v>
      </c>
      <c r="ER21">
        <v>0</v>
      </c>
      <c r="ES21">
        <v>31.074999999999999</v>
      </c>
      <c r="ET21">
        <v>999.9</v>
      </c>
      <c r="EU21">
        <v>64.5</v>
      </c>
      <c r="EV21">
        <v>38.4</v>
      </c>
      <c r="EW21">
        <v>43.494500000000002</v>
      </c>
      <c r="EX21">
        <v>57.255499999999998</v>
      </c>
      <c r="EY21">
        <v>-2.3878200000000001</v>
      </c>
      <c r="EZ21">
        <v>2</v>
      </c>
      <c r="FA21">
        <v>0.48760199999999998</v>
      </c>
      <c r="FB21">
        <v>0.41063499999999997</v>
      </c>
      <c r="FC21">
        <v>20.270700000000001</v>
      </c>
      <c r="FD21">
        <v>5.21774</v>
      </c>
      <c r="FE21">
        <v>12.007099999999999</v>
      </c>
      <c r="FF21">
        <v>4.9866999999999999</v>
      </c>
      <c r="FG21">
        <v>3.2845499999999999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1.8622799999999999</v>
      </c>
      <c r="FN21">
        <v>1.86432</v>
      </c>
      <c r="FO21">
        <v>1.8603499999999999</v>
      </c>
      <c r="FP21">
        <v>1.8611200000000001</v>
      </c>
      <c r="FQ21">
        <v>1.8602000000000001</v>
      </c>
      <c r="FR21">
        <v>1.8619399999999999</v>
      </c>
      <c r="FS21">
        <v>1.8585100000000001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-2.6960000000000002</v>
      </c>
      <c r="GH21">
        <v>0.17929999999999999</v>
      </c>
      <c r="GI21">
        <v>-2.6361240079568109</v>
      </c>
      <c r="GJ21">
        <v>-2.3075681364705448E-3</v>
      </c>
      <c r="GK21">
        <v>1.0095546511955911E-6</v>
      </c>
      <c r="GL21">
        <v>-2.6335145029951209E-10</v>
      </c>
      <c r="GM21">
        <v>-0.12866561632214321</v>
      </c>
      <c r="GN21">
        <v>3.0410185143115191E-3</v>
      </c>
      <c r="GO21">
        <v>4.3982203677445331E-4</v>
      </c>
      <c r="GP21">
        <v>-7.8719321042963501E-6</v>
      </c>
      <c r="GQ21">
        <v>4</v>
      </c>
      <c r="GR21">
        <v>2088</v>
      </c>
      <c r="GS21">
        <v>5</v>
      </c>
      <c r="GT21">
        <v>35</v>
      </c>
      <c r="GU21">
        <v>137.69999999999999</v>
      </c>
      <c r="GV21">
        <v>137.69999999999999</v>
      </c>
      <c r="GW21">
        <v>0.25268600000000002</v>
      </c>
      <c r="GX21">
        <v>2.65747</v>
      </c>
      <c r="GY21">
        <v>2.04834</v>
      </c>
      <c r="GZ21">
        <v>2.6049799999999999</v>
      </c>
      <c r="HA21">
        <v>2.1972700000000001</v>
      </c>
      <c r="HB21">
        <v>2.36572</v>
      </c>
      <c r="HC21">
        <v>42.297499999999999</v>
      </c>
      <c r="HD21">
        <v>15.9533</v>
      </c>
      <c r="HE21">
        <v>18</v>
      </c>
      <c r="HF21">
        <v>635.24199999999996</v>
      </c>
      <c r="HG21">
        <v>714.48699999999997</v>
      </c>
      <c r="HH21">
        <v>30.9986</v>
      </c>
      <c r="HI21">
        <v>33.578499999999998</v>
      </c>
      <c r="HJ21">
        <v>29.999600000000001</v>
      </c>
      <c r="HK21">
        <v>33.420999999999999</v>
      </c>
      <c r="HL21">
        <v>33.400199999999998</v>
      </c>
      <c r="HM21">
        <v>5.0787000000000004</v>
      </c>
      <c r="HN21">
        <v>27.194700000000001</v>
      </c>
      <c r="HO21">
        <v>47.723700000000001</v>
      </c>
      <c r="HP21">
        <v>31</v>
      </c>
      <c r="HQ21">
        <v>46.765599999999999</v>
      </c>
      <c r="HR21">
        <v>34.148400000000002</v>
      </c>
      <c r="HS21">
        <v>99.234499999999997</v>
      </c>
      <c r="HT21">
        <v>98.294600000000003</v>
      </c>
    </row>
    <row r="22" spans="1:228" x14ac:dyDescent="0.2">
      <c r="A22">
        <v>7</v>
      </c>
      <c r="B22">
        <v>1669828588</v>
      </c>
      <c r="C22">
        <v>24</v>
      </c>
      <c r="D22" t="s">
        <v>372</v>
      </c>
      <c r="E22" t="s">
        <v>373</v>
      </c>
      <c r="F22">
        <v>4</v>
      </c>
      <c r="G22">
        <v>1669828585.6875</v>
      </c>
      <c r="H22">
        <f t="shared" si="0"/>
        <v>2.2077890391435468E-3</v>
      </c>
      <c r="I22">
        <f t="shared" si="1"/>
        <v>2.2077890391435466</v>
      </c>
      <c r="J22">
        <f t="shared" si="2"/>
        <v>-1.8956143640568974</v>
      </c>
      <c r="K22">
        <f t="shared" si="3"/>
        <v>25.9373</v>
      </c>
      <c r="L22">
        <f t="shared" si="4"/>
        <v>48.734937844725856</v>
      </c>
      <c r="M22">
        <f t="shared" si="5"/>
        <v>4.9216368651289644</v>
      </c>
      <c r="N22">
        <f t="shared" si="6"/>
        <v>2.619352306729664</v>
      </c>
      <c r="O22">
        <f t="shared" si="7"/>
        <v>0.12937939375443225</v>
      </c>
      <c r="P22">
        <f t="shared" si="8"/>
        <v>3.6803354378340356</v>
      </c>
      <c r="Q22">
        <f t="shared" si="9"/>
        <v>0.12690474009918409</v>
      </c>
      <c r="R22">
        <f t="shared" si="10"/>
        <v>7.9533857949911163E-2</v>
      </c>
      <c r="S22">
        <f t="shared" si="11"/>
        <v>226.11714785813402</v>
      </c>
      <c r="T22">
        <f t="shared" si="12"/>
        <v>33.644661327397586</v>
      </c>
      <c r="U22">
        <f t="shared" si="13"/>
        <v>33.642887500000001</v>
      </c>
      <c r="V22">
        <f t="shared" si="14"/>
        <v>5.2374957149884427</v>
      </c>
      <c r="W22">
        <f t="shared" si="15"/>
        <v>70.274554475283196</v>
      </c>
      <c r="X22">
        <f t="shared" si="16"/>
        <v>3.5570889256175389</v>
      </c>
      <c r="Y22">
        <f t="shared" si="17"/>
        <v>5.0617025638613331</v>
      </c>
      <c r="Z22">
        <f t="shared" si="18"/>
        <v>1.6804067893709038</v>
      </c>
      <c r="AA22">
        <f t="shared" si="19"/>
        <v>-97.363496626230415</v>
      </c>
      <c r="AB22">
        <f t="shared" si="20"/>
        <v>-120.85659627428727</v>
      </c>
      <c r="AC22">
        <f t="shared" si="21"/>
        <v>-7.5456840948027928</v>
      </c>
      <c r="AD22">
        <f t="shared" si="22"/>
        <v>0.35137086281353902</v>
      </c>
      <c r="AE22">
        <f t="shared" si="23"/>
        <v>17.782391737863072</v>
      </c>
      <c r="AF22">
        <f t="shared" si="24"/>
        <v>2.4420225797774857</v>
      </c>
      <c r="AG22">
        <f t="shared" si="25"/>
        <v>-1.8956143640568974</v>
      </c>
      <c r="AH22">
        <v>34.361449199207783</v>
      </c>
      <c r="AI22">
        <v>29.512010303030301</v>
      </c>
      <c r="AJ22">
        <v>1.4526293428121699</v>
      </c>
      <c r="AK22">
        <v>63.956336690443521</v>
      </c>
      <c r="AL22">
        <f t="shared" si="26"/>
        <v>2.2077890391435466</v>
      </c>
      <c r="AM22">
        <v>34.256912325688383</v>
      </c>
      <c r="AN22">
        <v>35.209575882352937</v>
      </c>
      <c r="AO22">
        <v>-1.084223851320805E-2</v>
      </c>
      <c r="AP22">
        <v>102.6306689991156</v>
      </c>
      <c r="AQ22">
        <v>46</v>
      </c>
      <c r="AR22">
        <v>7</v>
      </c>
      <c r="AS22">
        <f t="shared" si="27"/>
        <v>1</v>
      </c>
      <c r="AT22">
        <f t="shared" si="28"/>
        <v>0</v>
      </c>
      <c r="AU22">
        <f t="shared" si="29"/>
        <v>47328.328371292453</v>
      </c>
      <c r="AV22">
        <f t="shared" si="30"/>
        <v>1200.02125</v>
      </c>
      <c r="AW22">
        <f t="shared" si="31"/>
        <v>1025.9420760922974</v>
      </c>
      <c r="AX22">
        <f t="shared" si="32"/>
        <v>0.85493659057478966</v>
      </c>
      <c r="AY22">
        <f t="shared" si="33"/>
        <v>0.18842761980934422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1669828585.6875</v>
      </c>
      <c r="BF22">
        <v>25.9373</v>
      </c>
      <c r="BG22">
        <v>33.350337500000002</v>
      </c>
      <c r="BH22">
        <v>35.2229375</v>
      </c>
      <c r="BI22">
        <v>34.244262499999998</v>
      </c>
      <c r="BJ22">
        <v>28.6387</v>
      </c>
      <c r="BK22">
        <v>35.043687499999997</v>
      </c>
      <c r="BL22">
        <v>649.98287499999992</v>
      </c>
      <c r="BM22">
        <v>100.88800000000001</v>
      </c>
      <c r="BN22">
        <v>9.9855587500000009E-2</v>
      </c>
      <c r="BO22">
        <v>33.033775000000013</v>
      </c>
      <c r="BP22">
        <v>33.642887500000001</v>
      </c>
      <c r="BQ22">
        <v>999.9</v>
      </c>
      <c r="BR22">
        <v>0</v>
      </c>
      <c r="BS22">
        <v>0</v>
      </c>
      <c r="BT22">
        <v>9023.9049999999988</v>
      </c>
      <c r="BU22">
        <v>0</v>
      </c>
      <c r="BV22">
        <v>1455.2455</v>
      </c>
      <c r="BW22">
        <v>-7.4130337500000003</v>
      </c>
      <c r="BX22">
        <v>26.884237500000001</v>
      </c>
      <c r="BY22">
        <v>34.532899999999998</v>
      </c>
      <c r="BZ22">
        <v>0.97866037500000003</v>
      </c>
      <c r="CA22">
        <v>33.350337500000002</v>
      </c>
      <c r="CB22">
        <v>34.244262499999998</v>
      </c>
      <c r="CC22">
        <v>3.5535712500000001</v>
      </c>
      <c r="CD22">
        <v>3.4548362500000001</v>
      </c>
      <c r="CE22">
        <v>26.8778875</v>
      </c>
      <c r="CF22">
        <v>26.3994</v>
      </c>
      <c r="CG22">
        <v>1200.02125</v>
      </c>
      <c r="CH22">
        <v>0.50002925000000009</v>
      </c>
      <c r="CI22">
        <v>0.49997075000000002</v>
      </c>
      <c r="CJ22">
        <v>0</v>
      </c>
      <c r="CK22">
        <v>808.51287500000001</v>
      </c>
      <c r="CL22">
        <v>4.9990899999999998</v>
      </c>
      <c r="CM22">
        <v>8786.5412499999984</v>
      </c>
      <c r="CN22">
        <v>9558.1324999999997</v>
      </c>
      <c r="CO22">
        <v>43.25</v>
      </c>
      <c r="CP22">
        <v>45.179250000000003</v>
      </c>
      <c r="CQ22">
        <v>44.171499999999988</v>
      </c>
      <c r="CR22">
        <v>44.007750000000001</v>
      </c>
      <c r="CS22">
        <v>44.625</v>
      </c>
      <c r="CT22">
        <v>597.5474999999999</v>
      </c>
      <c r="CU22">
        <v>597.47375</v>
      </c>
      <c r="CV22">
        <v>0</v>
      </c>
      <c r="CW22">
        <v>1669828597.4000001</v>
      </c>
      <c r="CX22">
        <v>0</v>
      </c>
      <c r="CY22">
        <v>1669820322</v>
      </c>
      <c r="CZ22" t="s">
        <v>356</v>
      </c>
      <c r="DA22">
        <v>1669820322</v>
      </c>
      <c r="DB22">
        <v>1669820322</v>
      </c>
      <c r="DC22">
        <v>1</v>
      </c>
      <c r="DD22">
        <v>-0.14899999999999999</v>
      </c>
      <c r="DE22">
        <v>5.0999999999999997E-2</v>
      </c>
      <c r="DF22">
        <v>-3.706</v>
      </c>
      <c r="DG22">
        <v>0.122</v>
      </c>
      <c r="DH22">
        <v>414</v>
      </c>
      <c r="DI22">
        <v>30</v>
      </c>
      <c r="DJ22">
        <v>0.26</v>
      </c>
      <c r="DK22">
        <v>0.21</v>
      </c>
      <c r="DL22">
        <v>-4.0014796082926827</v>
      </c>
      <c r="DM22">
        <v>-28.001613907317068</v>
      </c>
      <c r="DN22">
        <v>2.800531628818268</v>
      </c>
      <c r="DO22">
        <v>0</v>
      </c>
      <c r="DP22">
        <v>0.96690036585365857</v>
      </c>
      <c r="DQ22">
        <v>0.216742139372823</v>
      </c>
      <c r="DR22">
        <v>2.667775409583532E-2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357</v>
      </c>
      <c r="EA22">
        <v>3.29616</v>
      </c>
      <c r="EB22">
        <v>2.6252599999999999</v>
      </c>
      <c r="EC22">
        <v>9.4082499999999999E-3</v>
      </c>
      <c r="ED22">
        <v>1.0785400000000001E-2</v>
      </c>
      <c r="EE22">
        <v>0.14218900000000001</v>
      </c>
      <c r="EF22">
        <v>0.13809199999999999</v>
      </c>
      <c r="EG22">
        <v>29986.6</v>
      </c>
      <c r="EH22">
        <v>30484</v>
      </c>
      <c r="EI22">
        <v>28164.9</v>
      </c>
      <c r="EJ22">
        <v>29662.2</v>
      </c>
      <c r="EK22">
        <v>33232.9</v>
      </c>
      <c r="EL22">
        <v>35474</v>
      </c>
      <c r="EM22">
        <v>39749</v>
      </c>
      <c r="EN22">
        <v>42383.3</v>
      </c>
      <c r="EO22">
        <v>2.1334499999999998</v>
      </c>
      <c r="EP22">
        <v>2.1453000000000002</v>
      </c>
      <c r="EQ22">
        <v>0.15848899999999999</v>
      </c>
      <c r="ER22">
        <v>0</v>
      </c>
      <c r="ES22">
        <v>31.0611</v>
      </c>
      <c r="ET22">
        <v>999.9</v>
      </c>
      <c r="EU22">
        <v>64.400000000000006</v>
      </c>
      <c r="EV22">
        <v>38.4</v>
      </c>
      <c r="EW22">
        <v>43.423999999999999</v>
      </c>
      <c r="EX22">
        <v>57.045499999999997</v>
      </c>
      <c r="EY22">
        <v>-2.3117000000000001</v>
      </c>
      <c r="EZ22">
        <v>2</v>
      </c>
      <c r="FA22">
        <v>0.48707800000000001</v>
      </c>
      <c r="FB22">
        <v>0.40472999999999998</v>
      </c>
      <c r="FC22">
        <v>20.270800000000001</v>
      </c>
      <c r="FD22">
        <v>5.2180400000000002</v>
      </c>
      <c r="FE22">
        <v>12.0059</v>
      </c>
      <c r="FF22">
        <v>4.98705</v>
      </c>
      <c r="FG22">
        <v>3.2845800000000001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1.8623000000000001</v>
      </c>
      <c r="FN22">
        <v>1.86432</v>
      </c>
      <c r="FO22">
        <v>1.8603499999999999</v>
      </c>
      <c r="FP22">
        <v>1.86111</v>
      </c>
      <c r="FQ22">
        <v>1.8602000000000001</v>
      </c>
      <c r="FR22">
        <v>1.8619399999999999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-2.7090000000000001</v>
      </c>
      <c r="GH22">
        <v>0.1792</v>
      </c>
      <c r="GI22">
        <v>-2.6361240079568109</v>
      </c>
      <c r="GJ22">
        <v>-2.3075681364705448E-3</v>
      </c>
      <c r="GK22">
        <v>1.0095546511955911E-6</v>
      </c>
      <c r="GL22">
        <v>-2.6335145029951209E-10</v>
      </c>
      <c r="GM22">
        <v>-0.12866561632214321</v>
      </c>
      <c r="GN22">
        <v>3.0410185143115191E-3</v>
      </c>
      <c r="GO22">
        <v>4.3982203677445331E-4</v>
      </c>
      <c r="GP22">
        <v>-7.8719321042963501E-6</v>
      </c>
      <c r="GQ22">
        <v>4</v>
      </c>
      <c r="GR22">
        <v>2088</v>
      </c>
      <c r="GS22">
        <v>5</v>
      </c>
      <c r="GT22">
        <v>35</v>
      </c>
      <c r="GU22">
        <v>137.80000000000001</v>
      </c>
      <c r="GV22">
        <v>137.80000000000001</v>
      </c>
      <c r="GW22">
        <v>0.27221699999999999</v>
      </c>
      <c r="GX22">
        <v>2.66357</v>
      </c>
      <c r="GY22">
        <v>2.04834</v>
      </c>
      <c r="GZ22">
        <v>2.6049799999999999</v>
      </c>
      <c r="HA22">
        <v>2.1972700000000001</v>
      </c>
      <c r="HB22">
        <v>2.3290999999999999</v>
      </c>
      <c r="HC22">
        <v>42.297499999999999</v>
      </c>
      <c r="HD22">
        <v>15.9358</v>
      </c>
      <c r="HE22">
        <v>18</v>
      </c>
      <c r="HF22">
        <v>635.17200000000003</v>
      </c>
      <c r="HG22">
        <v>714.45100000000002</v>
      </c>
      <c r="HH22">
        <v>30.9985</v>
      </c>
      <c r="HI22">
        <v>33.573700000000002</v>
      </c>
      <c r="HJ22">
        <v>29.999400000000001</v>
      </c>
      <c r="HK22">
        <v>33.417900000000003</v>
      </c>
      <c r="HL22">
        <v>33.397100000000002</v>
      </c>
      <c r="HM22">
        <v>5.4697699999999996</v>
      </c>
      <c r="HN22">
        <v>27.479900000000001</v>
      </c>
      <c r="HO22">
        <v>47.723700000000001</v>
      </c>
      <c r="HP22">
        <v>31</v>
      </c>
      <c r="HQ22">
        <v>53.52</v>
      </c>
      <c r="HR22">
        <v>34.146000000000001</v>
      </c>
      <c r="HS22">
        <v>99.234999999999999</v>
      </c>
      <c r="HT22">
        <v>98.296899999999994</v>
      </c>
    </row>
    <row r="23" spans="1:228" x14ac:dyDescent="0.2">
      <c r="A23">
        <v>8</v>
      </c>
      <c r="B23">
        <v>1669828592</v>
      </c>
      <c r="C23">
        <v>28</v>
      </c>
      <c r="D23" t="s">
        <v>374</v>
      </c>
      <c r="E23" t="s">
        <v>375</v>
      </c>
      <c r="F23">
        <v>4</v>
      </c>
      <c r="G23">
        <v>1669828590</v>
      </c>
      <c r="H23">
        <f t="shared" si="0"/>
        <v>2.2437270648122923E-3</v>
      </c>
      <c r="I23">
        <f t="shared" si="1"/>
        <v>2.2437270648122922</v>
      </c>
      <c r="J23">
        <f t="shared" si="2"/>
        <v>-1.5771791286472057</v>
      </c>
      <c r="K23">
        <f t="shared" si="3"/>
        <v>32.134228571428572</v>
      </c>
      <c r="L23">
        <f t="shared" si="4"/>
        <v>50.504290313265287</v>
      </c>
      <c r="M23">
        <f t="shared" si="5"/>
        <v>5.1003260486737014</v>
      </c>
      <c r="N23">
        <f t="shared" si="6"/>
        <v>3.2451706977821595</v>
      </c>
      <c r="O23">
        <f t="shared" si="7"/>
        <v>0.13149224912076884</v>
      </c>
      <c r="P23">
        <f t="shared" si="8"/>
        <v>3.6752808802491366</v>
      </c>
      <c r="Q23">
        <f t="shared" si="9"/>
        <v>0.12893352958008841</v>
      </c>
      <c r="R23">
        <f t="shared" si="10"/>
        <v>8.0809199707675416E-2</v>
      </c>
      <c r="S23">
        <f t="shared" si="11"/>
        <v>226.11501258369032</v>
      </c>
      <c r="T23">
        <f t="shared" si="12"/>
        <v>33.631054382639938</v>
      </c>
      <c r="U23">
        <f t="shared" si="13"/>
        <v>33.635671428571428</v>
      </c>
      <c r="V23">
        <f t="shared" si="14"/>
        <v>5.2353824346498685</v>
      </c>
      <c r="W23">
        <f t="shared" si="15"/>
        <v>70.249502521100027</v>
      </c>
      <c r="X23">
        <f t="shared" si="16"/>
        <v>3.5544507017695164</v>
      </c>
      <c r="Y23">
        <f t="shared" si="17"/>
        <v>5.05975213233988</v>
      </c>
      <c r="Z23">
        <f t="shared" si="18"/>
        <v>1.6809317328803521</v>
      </c>
      <c r="AA23">
        <f t="shared" si="19"/>
        <v>-98.948363558222084</v>
      </c>
      <c r="AB23">
        <f t="shared" si="20"/>
        <v>-120.62020123739936</v>
      </c>
      <c r="AC23">
        <f t="shared" si="21"/>
        <v>-7.5407621322403742</v>
      </c>
      <c r="AD23">
        <f t="shared" si="22"/>
        <v>-0.99431434417151365</v>
      </c>
      <c r="AE23">
        <f t="shared" si="23"/>
        <v>19.438536105754089</v>
      </c>
      <c r="AF23">
        <f t="shared" si="24"/>
        <v>2.3919978823837607</v>
      </c>
      <c r="AG23">
        <f t="shared" si="25"/>
        <v>-1.5771791286472057</v>
      </c>
      <c r="AH23">
        <v>40.957075409383123</v>
      </c>
      <c r="AI23">
        <v>35.624161818181811</v>
      </c>
      <c r="AJ23">
        <v>1.541547167594608</v>
      </c>
      <c r="AK23">
        <v>63.956336690443521</v>
      </c>
      <c r="AL23">
        <f t="shared" si="26"/>
        <v>2.2437270648122922</v>
      </c>
      <c r="AM23">
        <v>34.242575280899459</v>
      </c>
      <c r="AN23">
        <v>35.189929411764709</v>
      </c>
      <c r="AO23">
        <v>-7.6997309278451359E-3</v>
      </c>
      <c r="AP23">
        <v>102.6306689991156</v>
      </c>
      <c r="AQ23">
        <v>46</v>
      </c>
      <c r="AR23">
        <v>7</v>
      </c>
      <c r="AS23">
        <f t="shared" si="27"/>
        <v>1</v>
      </c>
      <c r="AT23">
        <f t="shared" si="28"/>
        <v>0</v>
      </c>
      <c r="AU23">
        <f t="shared" si="29"/>
        <v>47239.095065940404</v>
      </c>
      <c r="AV23">
        <f t="shared" si="30"/>
        <v>1200.012857142857</v>
      </c>
      <c r="AW23">
        <f t="shared" si="31"/>
        <v>1025.9346137739328</v>
      </c>
      <c r="AX23">
        <f t="shared" si="32"/>
        <v>0.85493635144594049</v>
      </c>
      <c r="AY23">
        <f t="shared" si="33"/>
        <v>0.18842715829066503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1669828590</v>
      </c>
      <c r="BF23">
        <v>32.134228571428572</v>
      </c>
      <c r="BG23">
        <v>40.240271428571432</v>
      </c>
      <c r="BH23">
        <v>35.196771428571431</v>
      </c>
      <c r="BI23">
        <v>34.238185714285713</v>
      </c>
      <c r="BJ23">
        <v>34.84957142857143</v>
      </c>
      <c r="BK23">
        <v>35.017642857142853</v>
      </c>
      <c r="BL23">
        <v>650.02842857142866</v>
      </c>
      <c r="BM23">
        <v>100.8878571428572</v>
      </c>
      <c r="BN23">
        <v>0.10011867142857141</v>
      </c>
      <c r="BO23">
        <v>33.026914285714277</v>
      </c>
      <c r="BP23">
        <v>33.635671428571428</v>
      </c>
      <c r="BQ23">
        <v>999.89999999999986</v>
      </c>
      <c r="BR23">
        <v>0</v>
      </c>
      <c r="BS23">
        <v>0</v>
      </c>
      <c r="BT23">
        <v>9006.4299999999985</v>
      </c>
      <c r="BU23">
        <v>0</v>
      </c>
      <c r="BV23">
        <v>1528.282857142857</v>
      </c>
      <c r="BW23">
        <v>-8.1060328571428588</v>
      </c>
      <c r="BX23">
        <v>33.3065</v>
      </c>
      <c r="BY23">
        <v>41.666857142857147</v>
      </c>
      <c r="BZ23">
        <v>0.95856899999999989</v>
      </c>
      <c r="CA23">
        <v>40.240271428571432</v>
      </c>
      <c r="CB23">
        <v>34.238185714285713</v>
      </c>
      <c r="CC23">
        <v>3.5509242857142849</v>
      </c>
      <c r="CD23">
        <v>3.4542142857142859</v>
      </c>
      <c r="CE23">
        <v>26.865185714285708</v>
      </c>
      <c r="CF23">
        <v>26.396371428571431</v>
      </c>
      <c r="CG23">
        <v>1200.012857142857</v>
      </c>
      <c r="CH23">
        <v>0.50003957142857147</v>
      </c>
      <c r="CI23">
        <v>0.49996042857142847</v>
      </c>
      <c r="CJ23">
        <v>0</v>
      </c>
      <c r="CK23">
        <v>808.32671428571427</v>
      </c>
      <c r="CL23">
        <v>4.9990899999999998</v>
      </c>
      <c r="CM23">
        <v>8743.7742857142857</v>
      </c>
      <c r="CN23">
        <v>9558.1</v>
      </c>
      <c r="CO23">
        <v>43.25</v>
      </c>
      <c r="CP23">
        <v>45.186999999999998</v>
      </c>
      <c r="CQ23">
        <v>44.125</v>
      </c>
      <c r="CR23">
        <v>44</v>
      </c>
      <c r="CS23">
        <v>44.616</v>
      </c>
      <c r="CT23">
        <v>597.5542857142857</v>
      </c>
      <c r="CU23">
        <v>597.46142857142854</v>
      </c>
      <c r="CV23">
        <v>0</v>
      </c>
      <c r="CW23">
        <v>1669828601.5999999</v>
      </c>
      <c r="CX23">
        <v>0</v>
      </c>
      <c r="CY23">
        <v>1669820322</v>
      </c>
      <c r="CZ23" t="s">
        <v>356</v>
      </c>
      <c r="DA23">
        <v>1669820322</v>
      </c>
      <c r="DB23">
        <v>1669820322</v>
      </c>
      <c r="DC23">
        <v>1</v>
      </c>
      <c r="DD23">
        <v>-0.14899999999999999</v>
      </c>
      <c r="DE23">
        <v>5.0999999999999997E-2</v>
      </c>
      <c r="DF23">
        <v>-3.706</v>
      </c>
      <c r="DG23">
        <v>0.122</v>
      </c>
      <c r="DH23">
        <v>414</v>
      </c>
      <c r="DI23">
        <v>30</v>
      </c>
      <c r="DJ23">
        <v>0.26</v>
      </c>
      <c r="DK23">
        <v>0.21</v>
      </c>
      <c r="DL23">
        <v>-5.6276102195121958</v>
      </c>
      <c r="DM23">
        <v>-21.090798606271779</v>
      </c>
      <c r="DN23">
        <v>2.1397833389371801</v>
      </c>
      <c r="DO23">
        <v>0</v>
      </c>
      <c r="DP23">
        <v>0.97251209756097579</v>
      </c>
      <c r="DQ23">
        <v>7.3036996515680311E-2</v>
      </c>
      <c r="DR23">
        <v>2.2170704358377501E-2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365</v>
      </c>
      <c r="EA23">
        <v>3.2964699999999998</v>
      </c>
      <c r="EB23">
        <v>2.62561</v>
      </c>
      <c r="EC23">
        <v>1.1153100000000001E-2</v>
      </c>
      <c r="ED23">
        <v>1.2666E-2</v>
      </c>
      <c r="EE23">
        <v>0.14214199999999999</v>
      </c>
      <c r="EF23">
        <v>0.13813300000000001</v>
      </c>
      <c r="EG23">
        <v>29934.3</v>
      </c>
      <c r="EH23">
        <v>30426.7</v>
      </c>
      <c r="EI23">
        <v>28165.3</v>
      </c>
      <c r="EJ23">
        <v>29662.7</v>
      </c>
      <c r="EK23">
        <v>33235.300000000003</v>
      </c>
      <c r="EL23">
        <v>35473.1</v>
      </c>
      <c r="EM23">
        <v>39749.5</v>
      </c>
      <c r="EN23">
        <v>42384.1</v>
      </c>
      <c r="EO23">
        <v>2.13375</v>
      </c>
      <c r="EP23">
        <v>2.1452</v>
      </c>
      <c r="EQ23">
        <v>0.15992700000000001</v>
      </c>
      <c r="ER23">
        <v>0</v>
      </c>
      <c r="ES23">
        <v>31.049299999999999</v>
      </c>
      <c r="ET23">
        <v>999.9</v>
      </c>
      <c r="EU23">
        <v>64.400000000000006</v>
      </c>
      <c r="EV23">
        <v>38.4</v>
      </c>
      <c r="EW23">
        <v>43.4251</v>
      </c>
      <c r="EX23">
        <v>57.465499999999999</v>
      </c>
      <c r="EY23">
        <v>-2.4158599999999999</v>
      </c>
      <c r="EZ23">
        <v>2</v>
      </c>
      <c r="FA23">
        <v>0.48674800000000001</v>
      </c>
      <c r="FB23">
        <v>0.39856999999999998</v>
      </c>
      <c r="FC23">
        <v>20.270800000000001</v>
      </c>
      <c r="FD23">
        <v>5.2178899999999997</v>
      </c>
      <c r="FE23">
        <v>12.007099999999999</v>
      </c>
      <c r="FF23">
        <v>4.9871499999999997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1.8623000000000001</v>
      </c>
      <c r="FN23">
        <v>1.86432</v>
      </c>
      <c r="FO23">
        <v>1.8603499999999999</v>
      </c>
      <c r="FP23">
        <v>1.86111</v>
      </c>
      <c r="FQ23">
        <v>1.8602099999999999</v>
      </c>
      <c r="FR23">
        <v>1.8619699999999999</v>
      </c>
      <c r="FS23">
        <v>1.85849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-2.722</v>
      </c>
      <c r="GH23">
        <v>0.17910000000000001</v>
      </c>
      <c r="GI23">
        <v>-2.6361240079568109</v>
      </c>
      <c r="GJ23">
        <v>-2.3075681364705448E-3</v>
      </c>
      <c r="GK23">
        <v>1.0095546511955911E-6</v>
      </c>
      <c r="GL23">
        <v>-2.6335145029951209E-10</v>
      </c>
      <c r="GM23">
        <v>-0.12866561632214321</v>
      </c>
      <c r="GN23">
        <v>3.0410185143115191E-3</v>
      </c>
      <c r="GO23">
        <v>4.3982203677445331E-4</v>
      </c>
      <c r="GP23">
        <v>-7.8719321042963501E-6</v>
      </c>
      <c r="GQ23">
        <v>4</v>
      </c>
      <c r="GR23">
        <v>2088</v>
      </c>
      <c r="GS23">
        <v>5</v>
      </c>
      <c r="GT23">
        <v>35</v>
      </c>
      <c r="GU23">
        <v>137.80000000000001</v>
      </c>
      <c r="GV23">
        <v>137.80000000000001</v>
      </c>
      <c r="GW23">
        <v>0.29174800000000001</v>
      </c>
      <c r="GX23">
        <v>2.65747</v>
      </c>
      <c r="GY23">
        <v>2.04834</v>
      </c>
      <c r="GZ23">
        <v>2.6037599999999999</v>
      </c>
      <c r="HA23">
        <v>2.1972700000000001</v>
      </c>
      <c r="HB23">
        <v>2.32422</v>
      </c>
      <c r="HC23">
        <v>42.297499999999999</v>
      </c>
      <c r="HD23">
        <v>15.9445</v>
      </c>
      <c r="HE23">
        <v>18</v>
      </c>
      <c r="HF23">
        <v>635.37</v>
      </c>
      <c r="HG23">
        <v>714.33100000000002</v>
      </c>
      <c r="HH23">
        <v>30.9984</v>
      </c>
      <c r="HI23">
        <v>33.567900000000002</v>
      </c>
      <c r="HJ23">
        <v>29.999600000000001</v>
      </c>
      <c r="HK23">
        <v>33.414400000000001</v>
      </c>
      <c r="HL23">
        <v>33.3949</v>
      </c>
      <c r="HM23">
        <v>5.8654999999999999</v>
      </c>
      <c r="HN23">
        <v>27.479900000000001</v>
      </c>
      <c r="HO23">
        <v>47.723700000000001</v>
      </c>
      <c r="HP23">
        <v>31</v>
      </c>
      <c r="HQ23">
        <v>60.199199999999998</v>
      </c>
      <c r="HR23">
        <v>34.138399999999997</v>
      </c>
      <c r="HS23">
        <v>99.236500000000007</v>
      </c>
      <c r="HT23">
        <v>98.298699999999997</v>
      </c>
    </row>
    <row r="24" spans="1:228" x14ac:dyDescent="0.2">
      <c r="A24">
        <v>9</v>
      </c>
      <c r="B24">
        <v>1669828596</v>
      </c>
      <c r="C24">
        <v>32</v>
      </c>
      <c r="D24" t="s">
        <v>376</v>
      </c>
      <c r="E24" t="s">
        <v>377</v>
      </c>
      <c r="F24">
        <v>4</v>
      </c>
      <c r="G24">
        <v>1669828593.6875</v>
      </c>
      <c r="H24">
        <f t="shared" si="0"/>
        <v>2.2738915083867265E-3</v>
      </c>
      <c r="I24">
        <f t="shared" si="1"/>
        <v>2.2738915083867264</v>
      </c>
      <c r="J24">
        <f t="shared" si="2"/>
        <v>-1.3476687364628908</v>
      </c>
      <c r="K24">
        <f t="shared" si="3"/>
        <v>37.725450000000002</v>
      </c>
      <c r="L24">
        <f t="shared" si="4"/>
        <v>52.937990447349542</v>
      </c>
      <c r="M24">
        <f t="shared" si="5"/>
        <v>5.3461746682925328</v>
      </c>
      <c r="N24">
        <f t="shared" si="6"/>
        <v>3.8098696878289693</v>
      </c>
      <c r="O24">
        <f t="shared" si="7"/>
        <v>0.13315189217845083</v>
      </c>
      <c r="P24">
        <f t="shared" si="8"/>
        <v>3.6791945854562673</v>
      </c>
      <c r="Q24">
        <f t="shared" si="9"/>
        <v>0.13053160008291262</v>
      </c>
      <c r="R24">
        <f t="shared" si="10"/>
        <v>8.1813378054324731E-2</v>
      </c>
      <c r="S24">
        <f t="shared" si="11"/>
        <v>226.11248994879449</v>
      </c>
      <c r="T24">
        <f t="shared" si="12"/>
        <v>33.62117325921448</v>
      </c>
      <c r="U24">
        <f t="shared" si="13"/>
        <v>33.638874999999999</v>
      </c>
      <c r="V24">
        <f t="shared" si="14"/>
        <v>5.2363205328775217</v>
      </c>
      <c r="W24">
        <f t="shared" si="15"/>
        <v>70.244791916187083</v>
      </c>
      <c r="X24">
        <f t="shared" si="16"/>
        <v>3.5536230300479756</v>
      </c>
      <c r="Y24">
        <f t="shared" si="17"/>
        <v>5.0589131707984816</v>
      </c>
      <c r="Z24">
        <f t="shared" si="18"/>
        <v>1.6826975028295461</v>
      </c>
      <c r="AA24">
        <f t="shared" si="19"/>
        <v>-100.27861551985464</v>
      </c>
      <c r="AB24">
        <f t="shared" si="20"/>
        <v>-121.96957830741889</v>
      </c>
      <c r="AC24">
        <f t="shared" si="21"/>
        <v>-7.6170189688618333</v>
      </c>
      <c r="AD24">
        <f t="shared" si="22"/>
        <v>-3.7527228473408627</v>
      </c>
      <c r="AE24">
        <f t="shared" si="23"/>
        <v>20.456113375260358</v>
      </c>
      <c r="AF24">
        <f t="shared" si="24"/>
        <v>2.3136659376063742</v>
      </c>
      <c r="AG24">
        <f t="shared" si="25"/>
        <v>-1.3476687364628908</v>
      </c>
      <c r="AH24">
        <v>47.708956145488138</v>
      </c>
      <c r="AI24">
        <v>42.015400000000007</v>
      </c>
      <c r="AJ24">
        <v>1.6086881638620689</v>
      </c>
      <c r="AK24">
        <v>63.956336690443521</v>
      </c>
      <c r="AL24">
        <f t="shared" si="26"/>
        <v>2.2738915083867264</v>
      </c>
      <c r="AM24">
        <v>34.239277184411442</v>
      </c>
      <c r="AN24">
        <v>35.188110000000023</v>
      </c>
      <c r="AO24">
        <v>-6.0042524226910027E-3</v>
      </c>
      <c r="AP24">
        <v>102.6306689991156</v>
      </c>
      <c r="AQ24">
        <v>45</v>
      </c>
      <c r="AR24">
        <v>7</v>
      </c>
      <c r="AS24">
        <f t="shared" si="27"/>
        <v>1</v>
      </c>
      <c r="AT24">
        <f t="shared" si="28"/>
        <v>0</v>
      </c>
      <c r="AU24">
        <f t="shared" si="29"/>
        <v>47309.473331833819</v>
      </c>
      <c r="AV24">
        <f t="shared" si="30"/>
        <v>1200</v>
      </c>
      <c r="AW24">
        <f t="shared" si="31"/>
        <v>1025.9235699216551</v>
      </c>
      <c r="AX24">
        <f t="shared" si="32"/>
        <v>0.8549363082680459</v>
      </c>
      <c r="AY24">
        <f t="shared" si="33"/>
        <v>0.18842707495732874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1669828593.6875</v>
      </c>
      <c r="BF24">
        <v>37.725450000000002</v>
      </c>
      <c r="BG24">
        <v>46.258462499999993</v>
      </c>
      <c r="BH24">
        <v>35.188087499999988</v>
      </c>
      <c r="BI24">
        <v>34.260887500000003</v>
      </c>
      <c r="BJ24">
        <v>40.453299999999999</v>
      </c>
      <c r="BK24">
        <v>35.009012499999997</v>
      </c>
      <c r="BL24">
        <v>650.03037499999994</v>
      </c>
      <c r="BM24">
        <v>100.88925</v>
      </c>
      <c r="BN24">
        <v>0.100126875</v>
      </c>
      <c r="BO24">
        <v>33.023962500000003</v>
      </c>
      <c r="BP24">
        <v>33.638874999999999</v>
      </c>
      <c r="BQ24">
        <v>999.9</v>
      </c>
      <c r="BR24">
        <v>0</v>
      </c>
      <c r="BS24">
        <v>0</v>
      </c>
      <c r="BT24">
        <v>9019.8449999999993</v>
      </c>
      <c r="BU24">
        <v>0</v>
      </c>
      <c r="BV24">
        <v>1296.6624999999999</v>
      </c>
      <c r="BW24">
        <v>-8.5330037499999989</v>
      </c>
      <c r="BX24">
        <v>39.101349999999996</v>
      </c>
      <c r="BY24">
        <v>47.899549999999998</v>
      </c>
      <c r="BZ24">
        <v>0.92720212499999999</v>
      </c>
      <c r="CA24">
        <v>46.258462499999993</v>
      </c>
      <c r="CB24">
        <v>34.260887500000003</v>
      </c>
      <c r="CC24">
        <v>3.5501</v>
      </c>
      <c r="CD24">
        <v>3.4565562500000002</v>
      </c>
      <c r="CE24">
        <v>26.861262499999999</v>
      </c>
      <c r="CF24">
        <v>26.40785</v>
      </c>
      <c r="CG24">
        <v>1200</v>
      </c>
      <c r="CH24">
        <v>0.5000405</v>
      </c>
      <c r="CI24">
        <v>0.49995937499999998</v>
      </c>
      <c r="CJ24">
        <v>0</v>
      </c>
      <c r="CK24">
        <v>808.09525000000008</v>
      </c>
      <c r="CL24">
        <v>4.9990899999999998</v>
      </c>
      <c r="CM24">
        <v>8684.9512500000001</v>
      </c>
      <c r="CN24">
        <v>9557.9862499999999</v>
      </c>
      <c r="CO24">
        <v>43.234250000000003</v>
      </c>
      <c r="CP24">
        <v>45.140500000000003</v>
      </c>
      <c r="CQ24">
        <v>44.125</v>
      </c>
      <c r="CR24">
        <v>44</v>
      </c>
      <c r="CS24">
        <v>44.569875000000003</v>
      </c>
      <c r="CT24">
        <v>597.54874999999993</v>
      </c>
      <c r="CU24">
        <v>597.4525000000001</v>
      </c>
      <c r="CV24">
        <v>0</v>
      </c>
      <c r="CW24">
        <v>1669828605.2</v>
      </c>
      <c r="CX24">
        <v>0</v>
      </c>
      <c r="CY24">
        <v>1669820322</v>
      </c>
      <c r="CZ24" t="s">
        <v>356</v>
      </c>
      <c r="DA24">
        <v>1669820322</v>
      </c>
      <c r="DB24">
        <v>1669820322</v>
      </c>
      <c r="DC24">
        <v>1</v>
      </c>
      <c r="DD24">
        <v>-0.14899999999999999</v>
      </c>
      <c r="DE24">
        <v>5.0999999999999997E-2</v>
      </c>
      <c r="DF24">
        <v>-3.706</v>
      </c>
      <c r="DG24">
        <v>0.122</v>
      </c>
      <c r="DH24">
        <v>414</v>
      </c>
      <c r="DI24">
        <v>30</v>
      </c>
      <c r="DJ24">
        <v>0.26</v>
      </c>
      <c r="DK24">
        <v>0.21</v>
      </c>
      <c r="DL24">
        <v>-6.8658643902439014</v>
      </c>
      <c r="DM24">
        <v>-14.466799860627169</v>
      </c>
      <c r="DN24">
        <v>1.4723017338815041</v>
      </c>
      <c r="DO24">
        <v>0</v>
      </c>
      <c r="DP24">
        <v>0.970990219512195</v>
      </c>
      <c r="DQ24">
        <v>-0.1964751428571431</v>
      </c>
      <c r="DR24">
        <v>2.4887259131896291E-2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357</v>
      </c>
      <c r="EA24">
        <v>3.2963</v>
      </c>
      <c r="EB24">
        <v>2.6255600000000001</v>
      </c>
      <c r="EC24">
        <v>1.2967599999999999E-2</v>
      </c>
      <c r="ED24">
        <v>1.4562800000000001E-2</v>
      </c>
      <c r="EE24">
        <v>0.14214299999999999</v>
      </c>
      <c r="EF24">
        <v>0.138155</v>
      </c>
      <c r="EG24">
        <v>29879.9</v>
      </c>
      <c r="EH24">
        <v>30368.5</v>
      </c>
      <c r="EI24">
        <v>28165.7</v>
      </c>
      <c r="EJ24">
        <v>29662.9</v>
      </c>
      <c r="EK24">
        <v>33236.199999999997</v>
      </c>
      <c r="EL24">
        <v>35472.300000000003</v>
      </c>
      <c r="EM24">
        <v>39750.400000000001</v>
      </c>
      <c r="EN24">
        <v>42384.1</v>
      </c>
      <c r="EO24">
        <v>2.13395</v>
      </c>
      <c r="EP24">
        <v>2.14527</v>
      </c>
      <c r="EQ24">
        <v>0.16025500000000001</v>
      </c>
      <c r="ER24">
        <v>0</v>
      </c>
      <c r="ES24">
        <v>31.0395</v>
      </c>
      <c r="ET24">
        <v>999.9</v>
      </c>
      <c r="EU24">
        <v>64.400000000000006</v>
      </c>
      <c r="EV24">
        <v>38.4</v>
      </c>
      <c r="EW24">
        <v>43.4236</v>
      </c>
      <c r="EX24">
        <v>56.775500000000001</v>
      </c>
      <c r="EY24">
        <v>-2.26362</v>
      </c>
      <c r="EZ24">
        <v>2</v>
      </c>
      <c r="FA24">
        <v>0.48591000000000001</v>
      </c>
      <c r="FB24">
        <v>0.39329799999999998</v>
      </c>
      <c r="FC24">
        <v>20.270900000000001</v>
      </c>
      <c r="FD24">
        <v>5.2180400000000002</v>
      </c>
      <c r="FE24">
        <v>12.007400000000001</v>
      </c>
      <c r="FF24">
        <v>4.9870000000000001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1.86585</v>
      </c>
      <c r="FM24">
        <v>1.8623000000000001</v>
      </c>
      <c r="FN24">
        <v>1.86432</v>
      </c>
      <c r="FO24">
        <v>1.8603499999999999</v>
      </c>
      <c r="FP24">
        <v>1.86111</v>
      </c>
      <c r="FQ24">
        <v>1.8602099999999999</v>
      </c>
      <c r="FR24">
        <v>1.8619399999999999</v>
      </c>
      <c r="FS24">
        <v>1.8584700000000001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-2.7360000000000002</v>
      </c>
      <c r="GH24">
        <v>0.17910000000000001</v>
      </c>
      <c r="GI24">
        <v>-2.6361240079568109</v>
      </c>
      <c r="GJ24">
        <v>-2.3075681364705448E-3</v>
      </c>
      <c r="GK24">
        <v>1.0095546511955911E-6</v>
      </c>
      <c r="GL24">
        <v>-2.6335145029951209E-10</v>
      </c>
      <c r="GM24">
        <v>-0.12866561632214321</v>
      </c>
      <c r="GN24">
        <v>3.0410185143115191E-3</v>
      </c>
      <c r="GO24">
        <v>4.3982203677445331E-4</v>
      </c>
      <c r="GP24">
        <v>-7.8719321042963501E-6</v>
      </c>
      <c r="GQ24">
        <v>4</v>
      </c>
      <c r="GR24">
        <v>2088</v>
      </c>
      <c r="GS24">
        <v>5</v>
      </c>
      <c r="GT24">
        <v>35</v>
      </c>
      <c r="GU24">
        <v>137.9</v>
      </c>
      <c r="GV24">
        <v>137.9</v>
      </c>
      <c r="GW24">
        <v>0.31127899999999997</v>
      </c>
      <c r="GX24">
        <v>2.6452599999999999</v>
      </c>
      <c r="GY24">
        <v>2.04834</v>
      </c>
      <c r="GZ24">
        <v>2.6037599999999999</v>
      </c>
      <c r="HA24">
        <v>2.1972700000000001</v>
      </c>
      <c r="HB24">
        <v>2.36694</v>
      </c>
      <c r="HC24">
        <v>42.297499999999999</v>
      </c>
      <c r="HD24">
        <v>15.9533</v>
      </c>
      <c r="HE24">
        <v>18</v>
      </c>
      <c r="HF24">
        <v>635.49199999999996</v>
      </c>
      <c r="HG24">
        <v>714.36599999999999</v>
      </c>
      <c r="HH24">
        <v>30.9985</v>
      </c>
      <c r="HI24">
        <v>33.562600000000003</v>
      </c>
      <c r="HJ24">
        <v>29.999300000000002</v>
      </c>
      <c r="HK24">
        <v>33.411200000000001</v>
      </c>
      <c r="HL24">
        <v>33.3919</v>
      </c>
      <c r="HM24">
        <v>6.2640099999999999</v>
      </c>
      <c r="HN24">
        <v>27.770099999999999</v>
      </c>
      <c r="HO24">
        <v>47.723700000000001</v>
      </c>
      <c r="HP24">
        <v>31</v>
      </c>
      <c r="HQ24">
        <v>66.878299999999996</v>
      </c>
      <c r="HR24">
        <v>34.118299999999998</v>
      </c>
      <c r="HS24">
        <v>99.238399999999999</v>
      </c>
      <c r="HT24">
        <v>98.2988</v>
      </c>
    </row>
    <row r="25" spans="1:228" x14ac:dyDescent="0.2">
      <c r="A25">
        <v>10</v>
      </c>
      <c r="B25">
        <v>1669828600</v>
      </c>
      <c r="C25">
        <v>36</v>
      </c>
      <c r="D25" t="s">
        <v>378</v>
      </c>
      <c r="E25" t="s">
        <v>379</v>
      </c>
      <c r="F25">
        <v>4</v>
      </c>
      <c r="G25">
        <v>1669828598</v>
      </c>
      <c r="H25">
        <f t="shared" si="0"/>
        <v>2.2877164184503702E-3</v>
      </c>
      <c r="I25">
        <f t="shared" si="1"/>
        <v>2.2877164184503704</v>
      </c>
      <c r="J25">
        <f t="shared" si="2"/>
        <v>-0.96332265019800278</v>
      </c>
      <c r="K25">
        <f t="shared" si="3"/>
        <v>44.50581428571428</v>
      </c>
      <c r="L25">
        <f t="shared" si="4"/>
        <v>54.839359752295834</v>
      </c>
      <c r="M25">
        <f t="shared" si="5"/>
        <v>5.5383179958738697</v>
      </c>
      <c r="N25">
        <f t="shared" si="6"/>
        <v>4.4947160815325287</v>
      </c>
      <c r="O25">
        <f t="shared" si="7"/>
        <v>0.13383913871654315</v>
      </c>
      <c r="P25">
        <f t="shared" si="8"/>
        <v>3.6725908459676258</v>
      </c>
      <c r="Q25">
        <f t="shared" si="9"/>
        <v>0.13118735978706855</v>
      </c>
      <c r="R25">
        <f t="shared" si="10"/>
        <v>8.2225975593331835E-2</v>
      </c>
      <c r="S25">
        <f t="shared" si="11"/>
        <v>226.11070251842591</v>
      </c>
      <c r="T25">
        <f t="shared" si="12"/>
        <v>33.62232785972494</v>
      </c>
      <c r="U25">
        <f t="shared" si="13"/>
        <v>33.643985714285712</v>
      </c>
      <c r="V25">
        <f t="shared" si="14"/>
        <v>5.2378174002748965</v>
      </c>
      <c r="W25">
        <f t="shared" si="15"/>
        <v>70.226806864015686</v>
      </c>
      <c r="X25">
        <f t="shared" si="16"/>
        <v>3.5533223192470933</v>
      </c>
      <c r="Y25">
        <f t="shared" si="17"/>
        <v>5.0597805566293248</v>
      </c>
      <c r="Z25">
        <f t="shared" si="18"/>
        <v>1.6844950810278032</v>
      </c>
      <c r="AA25">
        <f t="shared" si="19"/>
        <v>-100.88829405366133</v>
      </c>
      <c r="AB25">
        <f t="shared" si="20"/>
        <v>-122.1583177642992</v>
      </c>
      <c r="AC25">
        <f t="shared" si="21"/>
        <v>-7.6428287639047658</v>
      </c>
      <c r="AD25">
        <f t="shared" si="22"/>
        <v>-4.5787380634393742</v>
      </c>
      <c r="AE25">
        <f t="shared" si="23"/>
        <v>21.317336919410238</v>
      </c>
      <c r="AF25">
        <f t="shared" si="24"/>
        <v>2.4019450316102757</v>
      </c>
      <c r="AG25">
        <f t="shared" si="25"/>
        <v>-0.96332265019800278</v>
      </c>
      <c r="AH25">
        <v>54.581722203657037</v>
      </c>
      <c r="AI25">
        <v>48.591033939393917</v>
      </c>
      <c r="AJ25">
        <v>1.642503970261858</v>
      </c>
      <c r="AK25">
        <v>63.956336690443521</v>
      </c>
      <c r="AL25">
        <f t="shared" si="26"/>
        <v>2.2877164184503704</v>
      </c>
      <c r="AM25">
        <v>34.265740361218612</v>
      </c>
      <c r="AN25">
        <v>35.180654117647038</v>
      </c>
      <c r="AO25">
        <v>2.9896763552314629E-4</v>
      </c>
      <c r="AP25">
        <v>102.6306689991156</v>
      </c>
      <c r="AQ25">
        <v>45</v>
      </c>
      <c r="AR25">
        <v>7</v>
      </c>
      <c r="AS25">
        <f t="shared" si="27"/>
        <v>1</v>
      </c>
      <c r="AT25">
        <f t="shared" si="28"/>
        <v>0</v>
      </c>
      <c r="AU25">
        <f t="shared" si="29"/>
        <v>47191.060802206062</v>
      </c>
      <c r="AV25">
        <f t="shared" si="30"/>
        <v>1199.99</v>
      </c>
      <c r="AW25">
        <f t="shared" si="31"/>
        <v>1025.9150707349356</v>
      </c>
      <c r="AX25">
        <f t="shared" si="32"/>
        <v>0.85493635008203039</v>
      </c>
      <c r="AY25">
        <f t="shared" si="33"/>
        <v>0.18842715565831875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1669828598</v>
      </c>
      <c r="BF25">
        <v>44.50581428571428</v>
      </c>
      <c r="BG25">
        <v>53.404471428571433</v>
      </c>
      <c r="BH25">
        <v>35.184314285714287</v>
      </c>
      <c r="BI25">
        <v>34.221757142857143</v>
      </c>
      <c r="BJ25">
        <v>47.248742857142851</v>
      </c>
      <c r="BK25">
        <v>35.00525714285714</v>
      </c>
      <c r="BL25">
        <v>650.04685714285711</v>
      </c>
      <c r="BM25">
        <v>100.8917142857143</v>
      </c>
      <c r="BN25">
        <v>9.9946099999999996E-2</v>
      </c>
      <c r="BO25">
        <v>33.027014285714287</v>
      </c>
      <c r="BP25">
        <v>33.643985714285712</v>
      </c>
      <c r="BQ25">
        <v>999.89999999999986</v>
      </c>
      <c r="BR25">
        <v>0</v>
      </c>
      <c r="BS25">
        <v>0</v>
      </c>
      <c r="BT25">
        <v>8996.7842857142859</v>
      </c>
      <c r="BU25">
        <v>0</v>
      </c>
      <c r="BV25">
        <v>1088.8242857142859</v>
      </c>
      <c r="BW25">
        <v>-8.8986628571428561</v>
      </c>
      <c r="BX25">
        <v>46.128814285714292</v>
      </c>
      <c r="BY25">
        <v>55.296799999999998</v>
      </c>
      <c r="BZ25">
        <v>0.96256685714285706</v>
      </c>
      <c r="CA25">
        <v>53.404471428571433</v>
      </c>
      <c r="CB25">
        <v>34.221757142857143</v>
      </c>
      <c r="CC25">
        <v>3.5498071428571429</v>
      </c>
      <c r="CD25">
        <v>3.4526914285714279</v>
      </c>
      <c r="CE25">
        <v>26.859842857142858</v>
      </c>
      <c r="CF25">
        <v>26.3889</v>
      </c>
      <c r="CG25">
        <v>1199.99</v>
      </c>
      <c r="CH25">
        <v>0.50003942857142858</v>
      </c>
      <c r="CI25">
        <v>0.49996057142857148</v>
      </c>
      <c r="CJ25">
        <v>0</v>
      </c>
      <c r="CK25">
        <v>807.6174285714286</v>
      </c>
      <c r="CL25">
        <v>4.9990899999999998</v>
      </c>
      <c r="CM25">
        <v>8700.011428571428</v>
      </c>
      <c r="CN25">
        <v>9557.908571428572</v>
      </c>
      <c r="CO25">
        <v>43.186999999999998</v>
      </c>
      <c r="CP25">
        <v>45.125</v>
      </c>
      <c r="CQ25">
        <v>44.125</v>
      </c>
      <c r="CR25">
        <v>43.946000000000012</v>
      </c>
      <c r="CS25">
        <v>44.561999999999998</v>
      </c>
      <c r="CT25">
        <v>597.54142857142858</v>
      </c>
      <c r="CU25">
        <v>597.44857142857143</v>
      </c>
      <c r="CV25">
        <v>0</v>
      </c>
      <c r="CW25">
        <v>1669828609.4000001</v>
      </c>
      <c r="CX25">
        <v>0</v>
      </c>
      <c r="CY25">
        <v>1669820322</v>
      </c>
      <c r="CZ25" t="s">
        <v>356</v>
      </c>
      <c r="DA25">
        <v>1669820322</v>
      </c>
      <c r="DB25">
        <v>1669820322</v>
      </c>
      <c r="DC25">
        <v>1</v>
      </c>
      <c r="DD25">
        <v>-0.14899999999999999</v>
      </c>
      <c r="DE25">
        <v>5.0999999999999997E-2</v>
      </c>
      <c r="DF25">
        <v>-3.706</v>
      </c>
      <c r="DG25">
        <v>0.122</v>
      </c>
      <c r="DH25">
        <v>414</v>
      </c>
      <c r="DI25">
        <v>30</v>
      </c>
      <c r="DJ25">
        <v>0.26</v>
      </c>
      <c r="DK25">
        <v>0.21</v>
      </c>
      <c r="DL25">
        <v>-7.7215717073170724</v>
      </c>
      <c r="DM25">
        <v>-9.88312724738676</v>
      </c>
      <c r="DN25">
        <v>1.004346838332165</v>
      </c>
      <c r="DO25">
        <v>0</v>
      </c>
      <c r="DP25">
        <v>0.96480336585365856</v>
      </c>
      <c r="DQ25">
        <v>-0.20495249477351679</v>
      </c>
      <c r="DR25">
        <v>2.573930409709509E-2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357</v>
      </c>
      <c r="EA25">
        <v>3.2961399999999998</v>
      </c>
      <c r="EB25">
        <v>2.62513</v>
      </c>
      <c r="EC25">
        <v>1.48276E-2</v>
      </c>
      <c r="ED25">
        <v>1.64738E-2</v>
      </c>
      <c r="EE25">
        <v>0.14211599999999999</v>
      </c>
      <c r="EF25">
        <v>0.13797699999999999</v>
      </c>
      <c r="EG25">
        <v>29824.2</v>
      </c>
      <c r="EH25">
        <v>30310.2</v>
      </c>
      <c r="EI25">
        <v>28166.2</v>
      </c>
      <c r="EJ25">
        <v>29663.4</v>
      </c>
      <c r="EK25">
        <v>33237.4</v>
      </c>
      <c r="EL25">
        <v>35480.5</v>
      </c>
      <c r="EM25">
        <v>39750.5</v>
      </c>
      <c r="EN25">
        <v>42384.9</v>
      </c>
      <c r="EO25">
        <v>2.1338699999999999</v>
      </c>
      <c r="EP25">
        <v>2.1453500000000001</v>
      </c>
      <c r="EQ25">
        <v>0.16104399999999999</v>
      </c>
      <c r="ER25">
        <v>0</v>
      </c>
      <c r="ES25">
        <v>31.034199999999998</v>
      </c>
      <c r="ET25">
        <v>999.9</v>
      </c>
      <c r="EU25">
        <v>64.400000000000006</v>
      </c>
      <c r="EV25">
        <v>38.4</v>
      </c>
      <c r="EW25">
        <v>43.421599999999998</v>
      </c>
      <c r="EX25">
        <v>57.555500000000002</v>
      </c>
      <c r="EY25">
        <v>-2.2876599999999998</v>
      </c>
      <c r="EZ25">
        <v>2</v>
      </c>
      <c r="FA25">
        <v>0.48540899999999998</v>
      </c>
      <c r="FB25">
        <v>0.389295</v>
      </c>
      <c r="FC25">
        <v>20.270800000000001</v>
      </c>
      <c r="FD25">
        <v>5.2168400000000004</v>
      </c>
      <c r="FE25">
        <v>12.0067</v>
      </c>
      <c r="FF25">
        <v>4.98665</v>
      </c>
      <c r="FG25">
        <v>3.2844799999999998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1.8622700000000001</v>
      </c>
      <c r="FN25">
        <v>1.86432</v>
      </c>
      <c r="FO25">
        <v>1.8603499999999999</v>
      </c>
      <c r="FP25">
        <v>1.86111</v>
      </c>
      <c r="FQ25">
        <v>1.8602000000000001</v>
      </c>
      <c r="FR25">
        <v>1.8619399999999999</v>
      </c>
      <c r="FS25">
        <v>1.8584700000000001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-2.75</v>
      </c>
      <c r="GH25">
        <v>0.17910000000000001</v>
      </c>
      <c r="GI25">
        <v>-2.6361240079568109</v>
      </c>
      <c r="GJ25">
        <v>-2.3075681364705448E-3</v>
      </c>
      <c r="GK25">
        <v>1.0095546511955911E-6</v>
      </c>
      <c r="GL25">
        <v>-2.6335145029951209E-10</v>
      </c>
      <c r="GM25">
        <v>-0.12866561632214321</v>
      </c>
      <c r="GN25">
        <v>3.0410185143115191E-3</v>
      </c>
      <c r="GO25">
        <v>4.3982203677445331E-4</v>
      </c>
      <c r="GP25">
        <v>-7.8719321042963501E-6</v>
      </c>
      <c r="GQ25">
        <v>4</v>
      </c>
      <c r="GR25">
        <v>2088</v>
      </c>
      <c r="GS25">
        <v>5</v>
      </c>
      <c r="GT25">
        <v>35</v>
      </c>
      <c r="GU25">
        <v>138</v>
      </c>
      <c r="GV25">
        <v>138</v>
      </c>
      <c r="GW25">
        <v>0.33203100000000002</v>
      </c>
      <c r="GX25">
        <v>2.65015</v>
      </c>
      <c r="GY25">
        <v>2.04834</v>
      </c>
      <c r="GZ25">
        <v>2.6037599999999999</v>
      </c>
      <c r="HA25">
        <v>2.1972700000000001</v>
      </c>
      <c r="HB25">
        <v>2.35107</v>
      </c>
      <c r="HC25">
        <v>42.297499999999999</v>
      </c>
      <c r="HD25">
        <v>15.9358</v>
      </c>
      <c r="HE25">
        <v>18</v>
      </c>
      <c r="HF25">
        <v>635.404</v>
      </c>
      <c r="HG25">
        <v>714.404</v>
      </c>
      <c r="HH25">
        <v>30.998699999999999</v>
      </c>
      <c r="HI25">
        <v>33.557899999999997</v>
      </c>
      <c r="HJ25">
        <v>29.999400000000001</v>
      </c>
      <c r="HK25">
        <v>33.408299999999997</v>
      </c>
      <c r="HL25">
        <v>33.389400000000002</v>
      </c>
      <c r="HM25">
        <v>6.6652500000000003</v>
      </c>
      <c r="HN25">
        <v>27.770099999999999</v>
      </c>
      <c r="HO25">
        <v>47.35</v>
      </c>
      <c r="HP25">
        <v>31</v>
      </c>
      <c r="HQ25">
        <v>73.557599999999994</v>
      </c>
      <c r="HR25">
        <v>34.121499999999997</v>
      </c>
      <c r="HS25">
        <v>99.239099999999993</v>
      </c>
      <c r="HT25">
        <v>98.300700000000006</v>
      </c>
    </row>
    <row r="26" spans="1:228" x14ac:dyDescent="0.2">
      <c r="A26">
        <v>11</v>
      </c>
      <c r="B26">
        <v>1669828604</v>
      </c>
      <c r="C26">
        <v>40</v>
      </c>
      <c r="D26" t="s">
        <v>380</v>
      </c>
      <c r="E26" t="s">
        <v>381</v>
      </c>
      <c r="F26">
        <v>4</v>
      </c>
      <c r="G26">
        <v>1669828601.6875</v>
      </c>
      <c r="H26">
        <f t="shared" si="0"/>
        <v>2.3490904931273478E-3</v>
      </c>
      <c r="I26">
        <f t="shared" si="1"/>
        <v>2.3490904931273477</v>
      </c>
      <c r="J26">
        <f t="shared" si="2"/>
        <v>-0.49531698870913321</v>
      </c>
      <c r="K26">
        <f t="shared" si="3"/>
        <v>50.354837500000002</v>
      </c>
      <c r="L26">
        <f t="shared" si="4"/>
        <v>54.764470462605018</v>
      </c>
      <c r="M26">
        <f t="shared" si="5"/>
        <v>5.5308181887124608</v>
      </c>
      <c r="N26">
        <f t="shared" si="6"/>
        <v>5.0854769302449778</v>
      </c>
      <c r="O26">
        <f t="shared" si="7"/>
        <v>0.13732007981263225</v>
      </c>
      <c r="P26">
        <f t="shared" si="8"/>
        <v>3.6710581178083235</v>
      </c>
      <c r="Q26">
        <f t="shared" si="9"/>
        <v>0.13452898014260975</v>
      </c>
      <c r="R26">
        <f t="shared" si="10"/>
        <v>8.432665674739509E-2</v>
      </c>
      <c r="S26">
        <f t="shared" si="11"/>
        <v>226.10830044858011</v>
      </c>
      <c r="T26">
        <f t="shared" si="12"/>
        <v>33.616286533783025</v>
      </c>
      <c r="U26">
        <f t="shared" si="13"/>
        <v>33.646262500000013</v>
      </c>
      <c r="V26">
        <f t="shared" si="14"/>
        <v>5.2384843635400102</v>
      </c>
      <c r="W26">
        <f t="shared" si="15"/>
        <v>70.16935973964857</v>
      </c>
      <c r="X26">
        <f t="shared" si="16"/>
        <v>3.5517343534229422</v>
      </c>
      <c r="Y26">
        <f t="shared" si="17"/>
        <v>5.0616599133881879</v>
      </c>
      <c r="Z26">
        <f t="shared" si="18"/>
        <v>1.686750010117068</v>
      </c>
      <c r="AA26">
        <f t="shared" si="19"/>
        <v>-103.59489074691604</v>
      </c>
      <c r="AB26">
        <f t="shared" si="20"/>
        <v>-121.24959040068438</v>
      </c>
      <c r="AC26">
        <f t="shared" si="21"/>
        <v>-7.589471719641856</v>
      </c>
      <c r="AD26">
        <f t="shared" si="22"/>
        <v>-6.3256524186621732</v>
      </c>
      <c r="AE26">
        <f t="shared" si="23"/>
        <v>21.924263296327677</v>
      </c>
      <c r="AF26">
        <f t="shared" si="24"/>
        <v>2.4567222288115982</v>
      </c>
      <c r="AG26">
        <f t="shared" si="25"/>
        <v>-0.49531698870913321</v>
      </c>
      <c r="AH26">
        <v>61.432736560308683</v>
      </c>
      <c r="AI26">
        <v>55.190167878787882</v>
      </c>
      <c r="AJ26">
        <v>1.655377725702055</v>
      </c>
      <c r="AK26">
        <v>63.956336690443521</v>
      </c>
      <c r="AL26">
        <f t="shared" si="26"/>
        <v>2.3490904931273477</v>
      </c>
      <c r="AM26">
        <v>34.213855777098317</v>
      </c>
      <c r="AN26">
        <v>35.15839088235294</v>
      </c>
      <c r="AO26">
        <v>-4.8929147163548077E-4</v>
      </c>
      <c r="AP26">
        <v>102.6306689991156</v>
      </c>
      <c r="AQ26">
        <v>45</v>
      </c>
      <c r="AR26">
        <v>7</v>
      </c>
      <c r="AS26">
        <f t="shared" si="27"/>
        <v>1</v>
      </c>
      <c r="AT26">
        <f t="shared" si="28"/>
        <v>0</v>
      </c>
      <c r="AU26">
        <f t="shared" si="29"/>
        <v>47162.674884780361</v>
      </c>
      <c r="AV26">
        <f t="shared" si="30"/>
        <v>1199.9737500000001</v>
      </c>
      <c r="AW26">
        <f t="shared" si="31"/>
        <v>1025.9015199215439</v>
      </c>
      <c r="AX26">
        <f t="shared" si="32"/>
        <v>0.85493663500684403</v>
      </c>
      <c r="AY26">
        <f t="shared" si="33"/>
        <v>0.18842770556320926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1669828601.6875</v>
      </c>
      <c r="BF26">
        <v>50.354837500000002</v>
      </c>
      <c r="BG26">
        <v>59.513262500000003</v>
      </c>
      <c r="BH26">
        <v>35.168187500000002</v>
      </c>
      <c r="BI26">
        <v>34.183587500000002</v>
      </c>
      <c r="BJ26">
        <v>53.110700000000001</v>
      </c>
      <c r="BK26">
        <v>34.989212500000008</v>
      </c>
      <c r="BL26">
        <v>649.99737499999992</v>
      </c>
      <c r="BM26">
        <v>100.892625</v>
      </c>
      <c r="BN26">
        <v>0.100192825</v>
      </c>
      <c r="BO26">
        <v>33.033625000000001</v>
      </c>
      <c r="BP26">
        <v>33.646262500000013</v>
      </c>
      <c r="BQ26">
        <v>999.9</v>
      </c>
      <c r="BR26">
        <v>0</v>
      </c>
      <c r="BS26">
        <v>0</v>
      </c>
      <c r="BT26">
        <v>8991.4049999999988</v>
      </c>
      <c r="BU26">
        <v>0</v>
      </c>
      <c r="BV26">
        <v>1166.665</v>
      </c>
      <c r="BW26">
        <v>-9.1584312499999996</v>
      </c>
      <c r="BX26">
        <v>52.190275</v>
      </c>
      <c r="BY26">
        <v>61.619637500000003</v>
      </c>
      <c r="BZ26">
        <v>0.98460487500000005</v>
      </c>
      <c r="CA26">
        <v>59.513262500000003</v>
      </c>
      <c r="CB26">
        <v>34.183587500000002</v>
      </c>
      <c r="CC26">
        <v>3.54821125</v>
      </c>
      <c r="CD26">
        <v>3.4488699999999999</v>
      </c>
      <c r="CE26">
        <v>26.8522125</v>
      </c>
      <c r="CF26">
        <v>26.370137499999998</v>
      </c>
      <c r="CG26">
        <v>1199.9737500000001</v>
      </c>
      <c r="CH26">
        <v>0.50002925000000009</v>
      </c>
      <c r="CI26">
        <v>0.49997075000000002</v>
      </c>
      <c r="CJ26">
        <v>0</v>
      </c>
      <c r="CK26">
        <v>807.31150000000002</v>
      </c>
      <c r="CL26">
        <v>4.9990899999999998</v>
      </c>
      <c r="CM26">
        <v>8680.6200000000008</v>
      </c>
      <c r="CN26">
        <v>9557.7474999999995</v>
      </c>
      <c r="CO26">
        <v>43.186999999999998</v>
      </c>
      <c r="CP26">
        <v>45.125</v>
      </c>
      <c r="CQ26">
        <v>44.125</v>
      </c>
      <c r="CR26">
        <v>43.952749999999988</v>
      </c>
      <c r="CS26">
        <v>44.561999999999998</v>
      </c>
      <c r="CT26">
        <v>597.52249999999992</v>
      </c>
      <c r="CU26">
        <v>597.4525000000001</v>
      </c>
      <c r="CV26">
        <v>0</v>
      </c>
      <c r="CW26">
        <v>1669828613.5999999</v>
      </c>
      <c r="CX26">
        <v>0</v>
      </c>
      <c r="CY26">
        <v>1669820322</v>
      </c>
      <c r="CZ26" t="s">
        <v>356</v>
      </c>
      <c r="DA26">
        <v>1669820322</v>
      </c>
      <c r="DB26">
        <v>1669820322</v>
      </c>
      <c r="DC26">
        <v>1</v>
      </c>
      <c r="DD26">
        <v>-0.14899999999999999</v>
      </c>
      <c r="DE26">
        <v>5.0999999999999997E-2</v>
      </c>
      <c r="DF26">
        <v>-3.706</v>
      </c>
      <c r="DG26">
        <v>0.122</v>
      </c>
      <c r="DH26">
        <v>414</v>
      </c>
      <c r="DI26">
        <v>30</v>
      </c>
      <c r="DJ26">
        <v>0.26</v>
      </c>
      <c r="DK26">
        <v>0.21</v>
      </c>
      <c r="DL26">
        <v>-8.2944674999999997</v>
      </c>
      <c r="DM26">
        <v>-6.9945257786116128</v>
      </c>
      <c r="DN26">
        <v>0.68756995226213158</v>
      </c>
      <c r="DO26">
        <v>0</v>
      </c>
      <c r="DP26">
        <v>0.9620810500000001</v>
      </c>
      <c r="DQ26">
        <v>-3.3656037523455203E-2</v>
      </c>
      <c r="DR26">
        <v>2.3402450363103001E-2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365</v>
      </c>
      <c r="EA26">
        <v>3.29643</v>
      </c>
      <c r="EB26">
        <v>2.6254400000000002</v>
      </c>
      <c r="EC26">
        <v>1.6683300000000002E-2</v>
      </c>
      <c r="ED26">
        <v>1.83789E-2</v>
      </c>
      <c r="EE26">
        <v>0.142065</v>
      </c>
      <c r="EF26">
        <v>0.137932</v>
      </c>
      <c r="EG26">
        <v>29768.7</v>
      </c>
      <c r="EH26">
        <v>30252.3</v>
      </c>
      <c r="EI26">
        <v>28166.799999999999</v>
      </c>
      <c r="EJ26">
        <v>29664.1</v>
      </c>
      <c r="EK26">
        <v>33240.6</v>
      </c>
      <c r="EL26">
        <v>35483.1</v>
      </c>
      <c r="EM26">
        <v>39751.800000000003</v>
      </c>
      <c r="EN26">
        <v>42385.7</v>
      </c>
      <c r="EO26">
        <v>2.1345000000000001</v>
      </c>
      <c r="EP26">
        <v>2.1453000000000002</v>
      </c>
      <c r="EQ26">
        <v>0.16136500000000001</v>
      </c>
      <c r="ER26">
        <v>0</v>
      </c>
      <c r="ES26">
        <v>31.033300000000001</v>
      </c>
      <c r="ET26">
        <v>999.9</v>
      </c>
      <c r="EU26">
        <v>64.400000000000006</v>
      </c>
      <c r="EV26">
        <v>38.4</v>
      </c>
      <c r="EW26">
        <v>43.4255</v>
      </c>
      <c r="EX26">
        <v>57.795499999999997</v>
      </c>
      <c r="EY26">
        <v>-2.2876599999999998</v>
      </c>
      <c r="EZ26">
        <v>2</v>
      </c>
      <c r="FA26">
        <v>0.48500500000000002</v>
      </c>
      <c r="FB26">
        <v>0.38866000000000001</v>
      </c>
      <c r="FC26">
        <v>20.270900000000001</v>
      </c>
      <c r="FD26">
        <v>5.21699</v>
      </c>
      <c r="FE26">
        <v>12.007300000000001</v>
      </c>
      <c r="FF26">
        <v>4.9868499999999996</v>
      </c>
      <c r="FG26">
        <v>3.28443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1.86226</v>
      </c>
      <c r="FN26">
        <v>1.86432</v>
      </c>
      <c r="FO26">
        <v>1.8603499999999999</v>
      </c>
      <c r="FP26">
        <v>1.86111</v>
      </c>
      <c r="FQ26">
        <v>1.8602000000000001</v>
      </c>
      <c r="FR26">
        <v>1.86192</v>
      </c>
      <c r="FS26">
        <v>1.8584799999999999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-2.7639999999999998</v>
      </c>
      <c r="GH26">
        <v>0.1789</v>
      </c>
      <c r="GI26">
        <v>-2.6361240079568109</v>
      </c>
      <c r="GJ26">
        <v>-2.3075681364705448E-3</v>
      </c>
      <c r="GK26">
        <v>1.0095546511955911E-6</v>
      </c>
      <c r="GL26">
        <v>-2.6335145029951209E-10</v>
      </c>
      <c r="GM26">
        <v>-0.12866561632214321</v>
      </c>
      <c r="GN26">
        <v>3.0410185143115191E-3</v>
      </c>
      <c r="GO26">
        <v>4.3982203677445331E-4</v>
      </c>
      <c r="GP26">
        <v>-7.8719321042963501E-6</v>
      </c>
      <c r="GQ26">
        <v>4</v>
      </c>
      <c r="GR26">
        <v>2088</v>
      </c>
      <c r="GS26">
        <v>5</v>
      </c>
      <c r="GT26">
        <v>35</v>
      </c>
      <c r="GU26">
        <v>138</v>
      </c>
      <c r="GV26">
        <v>138</v>
      </c>
      <c r="GW26">
        <v>0.35156199999999999</v>
      </c>
      <c r="GX26">
        <v>2.65625</v>
      </c>
      <c r="GY26">
        <v>2.04834</v>
      </c>
      <c r="GZ26">
        <v>2.6049799999999999</v>
      </c>
      <c r="HA26">
        <v>2.1972700000000001</v>
      </c>
      <c r="HB26">
        <v>2.31934</v>
      </c>
      <c r="HC26">
        <v>42.271000000000001</v>
      </c>
      <c r="HD26">
        <v>15.927</v>
      </c>
      <c r="HE26">
        <v>18</v>
      </c>
      <c r="HF26">
        <v>635.85799999999995</v>
      </c>
      <c r="HG26">
        <v>714.327</v>
      </c>
      <c r="HH26">
        <v>30.999400000000001</v>
      </c>
      <c r="HI26">
        <v>33.5535</v>
      </c>
      <c r="HJ26">
        <v>29.999600000000001</v>
      </c>
      <c r="HK26">
        <v>33.405299999999997</v>
      </c>
      <c r="HL26">
        <v>33.386699999999998</v>
      </c>
      <c r="HM26">
        <v>7.0657800000000002</v>
      </c>
      <c r="HN26">
        <v>27.770099999999999</v>
      </c>
      <c r="HO26">
        <v>47.35</v>
      </c>
      <c r="HP26">
        <v>31</v>
      </c>
      <c r="HQ26">
        <v>80.239099999999993</v>
      </c>
      <c r="HR26">
        <v>34.125599999999999</v>
      </c>
      <c r="HS26">
        <v>99.241900000000001</v>
      </c>
      <c r="HT26">
        <v>98.302700000000002</v>
      </c>
    </row>
    <row r="27" spans="1:228" x14ac:dyDescent="0.2">
      <c r="A27">
        <v>12</v>
      </c>
      <c r="B27">
        <v>1669828608</v>
      </c>
      <c r="C27">
        <v>44</v>
      </c>
      <c r="D27" t="s">
        <v>382</v>
      </c>
      <c r="E27" t="s">
        <v>383</v>
      </c>
      <c r="F27">
        <v>4</v>
      </c>
      <c r="G27">
        <v>1669828606</v>
      </c>
      <c r="H27">
        <f t="shared" si="0"/>
        <v>2.3535856671392588E-3</v>
      </c>
      <c r="I27">
        <f t="shared" si="1"/>
        <v>2.3535856671392588</v>
      </c>
      <c r="J27">
        <f t="shared" si="2"/>
        <v>-0.40191958354131696</v>
      </c>
      <c r="K27">
        <f t="shared" si="3"/>
        <v>57.315714285714293</v>
      </c>
      <c r="L27">
        <f t="shared" si="4"/>
        <v>60.440018952166348</v>
      </c>
      <c r="M27">
        <f t="shared" si="5"/>
        <v>6.1041215216283362</v>
      </c>
      <c r="N27">
        <f t="shared" si="6"/>
        <v>5.7885833122557164</v>
      </c>
      <c r="O27">
        <f t="shared" si="7"/>
        <v>0.13725439821334404</v>
      </c>
      <c r="P27">
        <f t="shared" si="8"/>
        <v>3.6767738045661313</v>
      </c>
      <c r="Q27">
        <f t="shared" si="9"/>
        <v>0.13447017872125799</v>
      </c>
      <c r="R27">
        <f t="shared" si="10"/>
        <v>8.428930871658441E-2</v>
      </c>
      <c r="S27">
        <f t="shared" si="11"/>
        <v>226.11088629549903</v>
      </c>
      <c r="T27">
        <f t="shared" si="12"/>
        <v>33.626033045917282</v>
      </c>
      <c r="U27">
        <f t="shared" si="13"/>
        <v>33.653014285714278</v>
      </c>
      <c r="V27">
        <f t="shared" si="14"/>
        <v>5.2404626709153312</v>
      </c>
      <c r="W27">
        <f t="shared" si="15"/>
        <v>70.084003794931462</v>
      </c>
      <c r="X27">
        <f t="shared" si="16"/>
        <v>3.5497126258839149</v>
      </c>
      <c r="Y27">
        <f t="shared" si="17"/>
        <v>5.0649398345883796</v>
      </c>
      <c r="Z27">
        <f t="shared" si="18"/>
        <v>1.6907500450314163</v>
      </c>
      <c r="AA27">
        <f t="shared" si="19"/>
        <v>-103.79312792084131</v>
      </c>
      <c r="AB27">
        <f t="shared" si="20"/>
        <v>-120.49079798453823</v>
      </c>
      <c r="AC27">
        <f t="shared" si="21"/>
        <v>-7.5309258000352015</v>
      </c>
      <c r="AD27">
        <f t="shared" si="22"/>
        <v>-5.7039654099157104</v>
      </c>
      <c r="AE27">
        <f t="shared" si="23"/>
        <v>22.419378591677916</v>
      </c>
      <c r="AF27">
        <f t="shared" si="24"/>
        <v>2.4220210052441766</v>
      </c>
      <c r="AG27">
        <f t="shared" si="25"/>
        <v>-0.40191958354131696</v>
      </c>
      <c r="AH27">
        <v>68.327723090792972</v>
      </c>
      <c r="AI27">
        <v>61.93123212121214</v>
      </c>
      <c r="AJ27">
        <v>1.6846217864294191</v>
      </c>
      <c r="AK27">
        <v>63.956336690443521</v>
      </c>
      <c r="AL27">
        <f t="shared" si="26"/>
        <v>2.3535856671392588</v>
      </c>
      <c r="AM27">
        <v>34.179739473528898</v>
      </c>
      <c r="AN27">
        <v>35.140532058823531</v>
      </c>
      <c r="AO27">
        <v>-2.800914596984355E-3</v>
      </c>
      <c r="AP27">
        <v>102.6306689991156</v>
      </c>
      <c r="AQ27">
        <v>45</v>
      </c>
      <c r="AR27">
        <v>7</v>
      </c>
      <c r="AS27">
        <f t="shared" si="27"/>
        <v>1</v>
      </c>
      <c r="AT27">
        <f t="shared" si="28"/>
        <v>0</v>
      </c>
      <c r="AU27">
        <f t="shared" si="29"/>
        <v>47262.994509382042</v>
      </c>
      <c r="AV27">
        <f t="shared" si="30"/>
        <v>1199.982857142857</v>
      </c>
      <c r="AW27">
        <f t="shared" si="31"/>
        <v>1025.9097566297921</v>
      </c>
      <c r="AX27">
        <f t="shared" si="32"/>
        <v>0.85493701057735894</v>
      </c>
      <c r="AY27">
        <f t="shared" si="33"/>
        <v>0.18842843041430274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1669828606</v>
      </c>
      <c r="BF27">
        <v>57.315714285714293</v>
      </c>
      <c r="BG27">
        <v>66.685814285714301</v>
      </c>
      <c r="BH27">
        <v>35.147514285714287</v>
      </c>
      <c r="BI27">
        <v>34.176828571428572</v>
      </c>
      <c r="BJ27">
        <v>60.086914285714279</v>
      </c>
      <c r="BK27">
        <v>34.968614285714288</v>
      </c>
      <c r="BL27">
        <v>650.01585714285716</v>
      </c>
      <c r="BM27">
        <v>100.8947142857143</v>
      </c>
      <c r="BN27">
        <v>9.9984714285714288E-2</v>
      </c>
      <c r="BO27">
        <v>33.045157142857143</v>
      </c>
      <c r="BP27">
        <v>33.653014285714278</v>
      </c>
      <c r="BQ27">
        <v>999.89999999999986</v>
      </c>
      <c r="BR27">
        <v>0</v>
      </c>
      <c r="BS27">
        <v>0</v>
      </c>
      <c r="BT27">
        <v>9010.9814285714292</v>
      </c>
      <c r="BU27">
        <v>0</v>
      </c>
      <c r="BV27">
        <v>1016.301428571428</v>
      </c>
      <c r="BW27">
        <v>-9.3700871428571428</v>
      </c>
      <c r="BX27">
        <v>59.403599999999997</v>
      </c>
      <c r="BY27">
        <v>69.045571428571421</v>
      </c>
      <c r="BZ27">
        <v>0.97070357142857144</v>
      </c>
      <c r="CA27">
        <v>66.685814285714301</v>
      </c>
      <c r="CB27">
        <v>34.176828571428572</v>
      </c>
      <c r="CC27">
        <v>3.5461999999999998</v>
      </c>
      <c r="CD27">
        <v>3.4482585714285721</v>
      </c>
      <c r="CE27">
        <v>26.84254285714286</v>
      </c>
      <c r="CF27">
        <v>26.367142857142859</v>
      </c>
      <c r="CG27">
        <v>1199.982857142857</v>
      </c>
      <c r="CH27">
        <v>0.50001700000000004</v>
      </c>
      <c r="CI27">
        <v>0.49998300000000001</v>
      </c>
      <c r="CJ27">
        <v>0</v>
      </c>
      <c r="CK27">
        <v>806.75314285714296</v>
      </c>
      <c r="CL27">
        <v>4.9990899999999998</v>
      </c>
      <c r="CM27">
        <v>8607.6785714285706</v>
      </c>
      <c r="CN27">
        <v>9557.7628571428559</v>
      </c>
      <c r="CO27">
        <v>43.186999999999998</v>
      </c>
      <c r="CP27">
        <v>45.125</v>
      </c>
      <c r="CQ27">
        <v>44.125</v>
      </c>
      <c r="CR27">
        <v>43.936999999999998</v>
      </c>
      <c r="CS27">
        <v>44.561999999999998</v>
      </c>
      <c r="CT27">
        <v>597.51285714285711</v>
      </c>
      <c r="CU27">
        <v>597.47285714285715</v>
      </c>
      <c r="CV27">
        <v>0</v>
      </c>
      <c r="CW27">
        <v>1669828617.2</v>
      </c>
      <c r="CX27">
        <v>0</v>
      </c>
      <c r="CY27">
        <v>1669820322</v>
      </c>
      <c r="CZ27" t="s">
        <v>356</v>
      </c>
      <c r="DA27">
        <v>1669820322</v>
      </c>
      <c r="DB27">
        <v>1669820322</v>
      </c>
      <c r="DC27">
        <v>1</v>
      </c>
      <c r="DD27">
        <v>-0.14899999999999999</v>
      </c>
      <c r="DE27">
        <v>5.0999999999999997E-2</v>
      </c>
      <c r="DF27">
        <v>-3.706</v>
      </c>
      <c r="DG27">
        <v>0.122</v>
      </c>
      <c r="DH27">
        <v>414</v>
      </c>
      <c r="DI27">
        <v>30</v>
      </c>
      <c r="DJ27">
        <v>0.26</v>
      </c>
      <c r="DK27">
        <v>0.21</v>
      </c>
      <c r="DL27">
        <v>-8.7173545000000008</v>
      </c>
      <c r="DM27">
        <v>-5.1822729455909684</v>
      </c>
      <c r="DN27">
        <v>0.50628364722727315</v>
      </c>
      <c r="DO27">
        <v>0</v>
      </c>
      <c r="DP27">
        <v>0.96079197500000002</v>
      </c>
      <c r="DQ27">
        <v>0.1045490093808608</v>
      </c>
      <c r="DR27">
        <v>2.218286631894929E-2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357</v>
      </c>
      <c r="EA27">
        <v>3.2961999999999998</v>
      </c>
      <c r="EB27">
        <v>2.6253099999999998</v>
      </c>
      <c r="EC27">
        <v>1.8561999999999999E-2</v>
      </c>
      <c r="ED27">
        <v>2.0270400000000001E-2</v>
      </c>
      <c r="EE27">
        <v>0.142015</v>
      </c>
      <c r="EF27">
        <v>0.13794300000000001</v>
      </c>
      <c r="EG27">
        <v>29712.400000000001</v>
      </c>
      <c r="EH27">
        <v>30194.2</v>
      </c>
      <c r="EI27">
        <v>28167.3</v>
      </c>
      <c r="EJ27">
        <v>29664.3</v>
      </c>
      <c r="EK27">
        <v>33243</v>
      </c>
      <c r="EL27">
        <v>35483.1</v>
      </c>
      <c r="EM27">
        <v>39752.199999999997</v>
      </c>
      <c r="EN27">
        <v>42386</v>
      </c>
      <c r="EO27">
        <v>2.1346500000000002</v>
      </c>
      <c r="EP27">
        <v>2.1453799999999998</v>
      </c>
      <c r="EQ27">
        <v>0.161774</v>
      </c>
      <c r="ER27">
        <v>0</v>
      </c>
      <c r="ES27">
        <v>31.035499999999999</v>
      </c>
      <c r="ET27">
        <v>999.9</v>
      </c>
      <c r="EU27">
        <v>64.400000000000006</v>
      </c>
      <c r="EV27">
        <v>38.4</v>
      </c>
      <c r="EW27">
        <v>43.423999999999999</v>
      </c>
      <c r="EX27">
        <v>57.795499999999997</v>
      </c>
      <c r="EY27">
        <v>-2.2556099999999999</v>
      </c>
      <c r="EZ27">
        <v>2</v>
      </c>
      <c r="FA27">
        <v>0.48452000000000001</v>
      </c>
      <c r="FB27">
        <v>0.38941999999999999</v>
      </c>
      <c r="FC27">
        <v>20.270800000000001</v>
      </c>
      <c r="FD27">
        <v>5.2166899999999998</v>
      </c>
      <c r="FE27">
        <v>12.0067</v>
      </c>
      <c r="FF27">
        <v>4.9866999999999999</v>
      </c>
      <c r="FG27">
        <v>3.28443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1.8622700000000001</v>
      </c>
      <c r="FN27">
        <v>1.8643099999999999</v>
      </c>
      <c r="FO27">
        <v>1.86036</v>
      </c>
      <c r="FP27">
        <v>1.86111</v>
      </c>
      <c r="FQ27">
        <v>1.8602000000000001</v>
      </c>
      <c r="FR27">
        <v>1.86191</v>
      </c>
      <c r="FS27">
        <v>1.85846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-2.778</v>
      </c>
      <c r="GH27">
        <v>0.1789</v>
      </c>
      <c r="GI27">
        <v>-2.6361240079568109</v>
      </c>
      <c r="GJ27">
        <v>-2.3075681364705448E-3</v>
      </c>
      <c r="GK27">
        <v>1.0095546511955911E-6</v>
      </c>
      <c r="GL27">
        <v>-2.6335145029951209E-10</v>
      </c>
      <c r="GM27">
        <v>-0.12866561632214321</v>
      </c>
      <c r="GN27">
        <v>3.0410185143115191E-3</v>
      </c>
      <c r="GO27">
        <v>4.3982203677445331E-4</v>
      </c>
      <c r="GP27">
        <v>-7.8719321042963501E-6</v>
      </c>
      <c r="GQ27">
        <v>4</v>
      </c>
      <c r="GR27">
        <v>2088</v>
      </c>
      <c r="GS27">
        <v>5</v>
      </c>
      <c r="GT27">
        <v>35</v>
      </c>
      <c r="GU27">
        <v>138.1</v>
      </c>
      <c r="GV27">
        <v>138.1</v>
      </c>
      <c r="GW27">
        <v>0.37231399999999998</v>
      </c>
      <c r="GX27">
        <v>2.63916</v>
      </c>
      <c r="GY27">
        <v>2.04834</v>
      </c>
      <c r="GZ27">
        <v>2.6049799999999999</v>
      </c>
      <c r="HA27">
        <v>2.1972700000000001</v>
      </c>
      <c r="HB27">
        <v>2.3535200000000001</v>
      </c>
      <c r="HC27">
        <v>42.271000000000001</v>
      </c>
      <c r="HD27">
        <v>15.9445</v>
      </c>
      <c r="HE27">
        <v>18</v>
      </c>
      <c r="HF27">
        <v>635.95000000000005</v>
      </c>
      <c r="HG27">
        <v>714.38800000000003</v>
      </c>
      <c r="HH27">
        <v>30.9999</v>
      </c>
      <c r="HI27">
        <v>33.549599999999998</v>
      </c>
      <c r="HJ27">
        <v>29.999500000000001</v>
      </c>
      <c r="HK27">
        <v>33.402900000000002</v>
      </c>
      <c r="HL27">
        <v>33.386000000000003</v>
      </c>
      <c r="HM27">
        <v>7.4687400000000004</v>
      </c>
      <c r="HN27">
        <v>27.770099999999999</v>
      </c>
      <c r="HO27">
        <v>47.35</v>
      </c>
      <c r="HP27">
        <v>31</v>
      </c>
      <c r="HQ27">
        <v>86.917599999999993</v>
      </c>
      <c r="HR27">
        <v>34.132300000000001</v>
      </c>
      <c r="HS27">
        <v>99.243200000000002</v>
      </c>
      <c r="HT27">
        <v>98.303399999999996</v>
      </c>
    </row>
    <row r="28" spans="1:228" x14ac:dyDescent="0.2">
      <c r="A28">
        <v>13</v>
      </c>
      <c r="B28">
        <v>1669828612</v>
      </c>
      <c r="C28">
        <v>48</v>
      </c>
      <c r="D28" t="s">
        <v>384</v>
      </c>
      <c r="E28" t="s">
        <v>385</v>
      </c>
      <c r="F28">
        <v>4</v>
      </c>
      <c r="G28">
        <v>1669828609.6875</v>
      </c>
      <c r="H28">
        <f t="shared" si="0"/>
        <v>2.287361264701312E-3</v>
      </c>
      <c r="I28">
        <f t="shared" si="1"/>
        <v>2.2873612647013122</v>
      </c>
      <c r="J28">
        <f t="shared" si="2"/>
        <v>2.5729183403195605E-2</v>
      </c>
      <c r="K28">
        <f t="shared" si="3"/>
        <v>63.2785875</v>
      </c>
      <c r="L28">
        <f t="shared" si="4"/>
        <v>61.219428362521029</v>
      </c>
      <c r="M28">
        <f t="shared" si="5"/>
        <v>6.1827109129003786</v>
      </c>
      <c r="N28">
        <f t="shared" si="6"/>
        <v>6.3906708042489218</v>
      </c>
      <c r="O28">
        <f t="shared" si="7"/>
        <v>0.13286487620945131</v>
      </c>
      <c r="P28">
        <f t="shared" si="8"/>
        <v>3.6862380799128731</v>
      </c>
      <c r="Q28">
        <f t="shared" si="9"/>
        <v>0.13026062910246183</v>
      </c>
      <c r="R28">
        <f t="shared" si="10"/>
        <v>8.1642622880069932E-2</v>
      </c>
      <c r="S28">
        <f t="shared" si="11"/>
        <v>226.11538712648024</v>
      </c>
      <c r="T28">
        <f t="shared" si="12"/>
        <v>33.647325758331043</v>
      </c>
      <c r="U28">
        <f t="shared" si="13"/>
        <v>33.666625000000003</v>
      </c>
      <c r="V28">
        <f t="shared" si="14"/>
        <v>5.2444526544395931</v>
      </c>
      <c r="W28">
        <f t="shared" si="15"/>
        <v>70.020010337991963</v>
      </c>
      <c r="X28">
        <f t="shared" si="16"/>
        <v>3.5482333085386086</v>
      </c>
      <c r="Y28">
        <f t="shared" si="17"/>
        <v>5.067456133483863</v>
      </c>
      <c r="Z28">
        <f t="shared" si="18"/>
        <v>1.6962193459009844</v>
      </c>
      <c r="AA28">
        <f t="shared" si="19"/>
        <v>-100.87263177332785</v>
      </c>
      <c r="AB28">
        <f t="shared" si="20"/>
        <v>-121.74847781903176</v>
      </c>
      <c r="AC28">
        <f t="shared" si="21"/>
        <v>-7.5908308229987069</v>
      </c>
      <c r="AD28">
        <f t="shared" si="22"/>
        <v>-4.09655328887807</v>
      </c>
      <c r="AE28">
        <f t="shared" si="23"/>
        <v>22.822130947193195</v>
      </c>
      <c r="AF28">
        <f t="shared" si="24"/>
        <v>2.3854818369907802</v>
      </c>
      <c r="AG28">
        <f t="shared" si="25"/>
        <v>2.5729183403195605E-2</v>
      </c>
      <c r="AH28">
        <v>75.219808620709102</v>
      </c>
      <c r="AI28">
        <v>68.63630363636365</v>
      </c>
      <c r="AJ28">
        <v>1.685371875179118</v>
      </c>
      <c r="AK28">
        <v>63.956336690443521</v>
      </c>
      <c r="AL28">
        <f t="shared" si="26"/>
        <v>2.2873612647013122</v>
      </c>
      <c r="AM28">
        <v>34.17768795208007</v>
      </c>
      <c r="AN28">
        <v>35.128937647058812</v>
      </c>
      <c r="AO28">
        <v>-5.504773206118997E-3</v>
      </c>
      <c r="AP28">
        <v>102.6306689991156</v>
      </c>
      <c r="AQ28">
        <v>45</v>
      </c>
      <c r="AR28">
        <v>7</v>
      </c>
      <c r="AS28">
        <f t="shared" si="27"/>
        <v>1</v>
      </c>
      <c r="AT28">
        <f t="shared" si="28"/>
        <v>0</v>
      </c>
      <c r="AU28">
        <f t="shared" si="29"/>
        <v>47430.697193644839</v>
      </c>
      <c r="AV28">
        <f t="shared" si="30"/>
        <v>1200.0050000000001</v>
      </c>
      <c r="AW28">
        <f t="shared" si="31"/>
        <v>1025.9288575784872</v>
      </c>
      <c r="AX28">
        <f t="shared" si="32"/>
        <v>0.8549371524106042</v>
      </c>
      <c r="AY28">
        <f t="shared" si="33"/>
        <v>0.18842870415246621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1669828609.6875</v>
      </c>
      <c r="BF28">
        <v>63.2785875</v>
      </c>
      <c r="BG28">
        <v>72.82171249999999</v>
      </c>
      <c r="BH28">
        <v>35.133587499999997</v>
      </c>
      <c r="BI28">
        <v>34.177462499999997</v>
      </c>
      <c r="BJ28">
        <v>66.06280000000001</v>
      </c>
      <c r="BK28">
        <v>34.954787499999988</v>
      </c>
      <c r="BL28">
        <v>649.96862499999997</v>
      </c>
      <c r="BM28">
        <v>100.892875</v>
      </c>
      <c r="BN28">
        <v>9.9752312499999995E-2</v>
      </c>
      <c r="BO28">
        <v>33.054000000000002</v>
      </c>
      <c r="BP28">
        <v>33.666625000000003</v>
      </c>
      <c r="BQ28">
        <v>999.9</v>
      </c>
      <c r="BR28">
        <v>0</v>
      </c>
      <c r="BS28">
        <v>0</v>
      </c>
      <c r="BT28">
        <v>9043.90625</v>
      </c>
      <c r="BU28">
        <v>0</v>
      </c>
      <c r="BV28">
        <v>512.36500000000001</v>
      </c>
      <c r="BW28">
        <v>-9.5431387500000007</v>
      </c>
      <c r="BX28">
        <v>65.582724999999996</v>
      </c>
      <c r="BY28">
        <v>75.398650000000004</v>
      </c>
      <c r="BZ28">
        <v>0.95614587500000003</v>
      </c>
      <c r="CA28">
        <v>72.82171249999999</v>
      </c>
      <c r="CB28">
        <v>34.177462499999997</v>
      </c>
      <c r="CC28">
        <v>3.5447350000000002</v>
      </c>
      <c r="CD28">
        <v>3.4482662500000001</v>
      </c>
      <c r="CE28">
        <v>26.835537500000001</v>
      </c>
      <c r="CF28">
        <v>26.367162499999999</v>
      </c>
      <c r="CG28">
        <v>1200.0050000000001</v>
      </c>
      <c r="CH28">
        <v>0.50001150000000005</v>
      </c>
      <c r="CI28">
        <v>0.4999885</v>
      </c>
      <c r="CJ28">
        <v>0</v>
      </c>
      <c r="CK28">
        <v>806.46699999999987</v>
      </c>
      <c r="CL28">
        <v>4.9990899999999998</v>
      </c>
      <c r="CM28">
        <v>8563.6425000000017</v>
      </c>
      <c r="CN28">
        <v>9557.92</v>
      </c>
      <c r="CO28">
        <v>43.186999999999998</v>
      </c>
      <c r="CP28">
        <v>45.125</v>
      </c>
      <c r="CQ28">
        <v>44.125</v>
      </c>
      <c r="CR28">
        <v>43.936999999999998</v>
      </c>
      <c r="CS28">
        <v>44.546499999999988</v>
      </c>
      <c r="CT28">
        <v>597.51874999999995</v>
      </c>
      <c r="CU28">
        <v>597.49</v>
      </c>
      <c r="CV28">
        <v>0</v>
      </c>
      <c r="CW28">
        <v>1669828621.4000001</v>
      </c>
      <c r="CX28">
        <v>0</v>
      </c>
      <c r="CY28">
        <v>1669820322</v>
      </c>
      <c r="CZ28" t="s">
        <v>356</v>
      </c>
      <c r="DA28">
        <v>1669820322</v>
      </c>
      <c r="DB28">
        <v>1669820322</v>
      </c>
      <c r="DC28">
        <v>1</v>
      </c>
      <c r="DD28">
        <v>-0.14899999999999999</v>
      </c>
      <c r="DE28">
        <v>5.0999999999999997E-2</v>
      </c>
      <c r="DF28">
        <v>-3.706</v>
      </c>
      <c r="DG28">
        <v>0.122</v>
      </c>
      <c r="DH28">
        <v>414</v>
      </c>
      <c r="DI28">
        <v>30</v>
      </c>
      <c r="DJ28">
        <v>0.26</v>
      </c>
      <c r="DK28">
        <v>0.21</v>
      </c>
      <c r="DL28">
        <v>-9.0459534146341483</v>
      </c>
      <c r="DM28">
        <v>-3.9231999303135949</v>
      </c>
      <c r="DN28">
        <v>0.39157346106794633</v>
      </c>
      <c r="DO28">
        <v>0</v>
      </c>
      <c r="DP28">
        <v>0.95895773170731713</v>
      </c>
      <c r="DQ28">
        <v>0.111703839721254</v>
      </c>
      <c r="DR28">
        <v>2.1666341389830951E-2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357</v>
      </c>
      <c r="EA28">
        <v>3.2962699999999998</v>
      </c>
      <c r="EB28">
        <v>2.62554</v>
      </c>
      <c r="EC28">
        <v>2.0433099999999999E-2</v>
      </c>
      <c r="ED28">
        <v>2.2151199999999999E-2</v>
      </c>
      <c r="EE28">
        <v>0.141982</v>
      </c>
      <c r="EF28">
        <v>0.13792199999999999</v>
      </c>
      <c r="EG28">
        <v>29656.2</v>
      </c>
      <c r="EH28">
        <v>30136.5</v>
      </c>
      <c r="EI28">
        <v>28167.599999999999</v>
      </c>
      <c r="EJ28">
        <v>29664.400000000001</v>
      </c>
      <c r="EK28">
        <v>33244.9</v>
      </c>
      <c r="EL28">
        <v>35484.199999999997</v>
      </c>
      <c r="EM28">
        <v>39752.800000000003</v>
      </c>
      <c r="EN28">
        <v>42386.1</v>
      </c>
      <c r="EO28">
        <v>2.1341700000000001</v>
      </c>
      <c r="EP28">
        <v>2.1455799999999998</v>
      </c>
      <c r="EQ28">
        <v>0.16244500000000001</v>
      </c>
      <c r="ER28">
        <v>0</v>
      </c>
      <c r="ES28">
        <v>31.0427</v>
      </c>
      <c r="ET28">
        <v>999.9</v>
      </c>
      <c r="EU28">
        <v>64.400000000000006</v>
      </c>
      <c r="EV28">
        <v>38.4</v>
      </c>
      <c r="EW28">
        <v>43.422800000000002</v>
      </c>
      <c r="EX28">
        <v>57.705500000000001</v>
      </c>
      <c r="EY28">
        <v>-2.2475999999999998</v>
      </c>
      <c r="EZ28">
        <v>2</v>
      </c>
      <c r="FA28">
        <v>0.48404000000000003</v>
      </c>
      <c r="FB28">
        <v>0.39108100000000001</v>
      </c>
      <c r="FC28">
        <v>20.270800000000001</v>
      </c>
      <c r="FD28">
        <v>5.2171399999999997</v>
      </c>
      <c r="FE28">
        <v>12.007099999999999</v>
      </c>
      <c r="FF28">
        <v>4.9868499999999996</v>
      </c>
      <c r="FG28">
        <v>3.2845499999999999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1.86226</v>
      </c>
      <c r="FN28">
        <v>1.86432</v>
      </c>
      <c r="FO28">
        <v>1.8603499999999999</v>
      </c>
      <c r="FP28">
        <v>1.86111</v>
      </c>
      <c r="FQ28">
        <v>1.8602000000000001</v>
      </c>
      <c r="FR28">
        <v>1.8619399999999999</v>
      </c>
      <c r="FS28">
        <v>1.8584499999999999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-2.7930000000000001</v>
      </c>
      <c r="GH28">
        <v>0.17879999999999999</v>
      </c>
      <c r="GI28">
        <v>-2.6361240079568109</v>
      </c>
      <c r="GJ28">
        <v>-2.3075681364705448E-3</v>
      </c>
      <c r="GK28">
        <v>1.0095546511955911E-6</v>
      </c>
      <c r="GL28">
        <v>-2.6335145029951209E-10</v>
      </c>
      <c r="GM28">
        <v>-0.12866561632214321</v>
      </c>
      <c r="GN28">
        <v>3.0410185143115191E-3</v>
      </c>
      <c r="GO28">
        <v>4.3982203677445331E-4</v>
      </c>
      <c r="GP28">
        <v>-7.8719321042963501E-6</v>
      </c>
      <c r="GQ28">
        <v>4</v>
      </c>
      <c r="GR28">
        <v>2088</v>
      </c>
      <c r="GS28">
        <v>5</v>
      </c>
      <c r="GT28">
        <v>35</v>
      </c>
      <c r="GU28">
        <v>138.19999999999999</v>
      </c>
      <c r="GV28">
        <v>138.19999999999999</v>
      </c>
      <c r="GW28">
        <v>0.39184600000000003</v>
      </c>
      <c r="GX28">
        <v>2.6403799999999999</v>
      </c>
      <c r="GY28">
        <v>2.04834</v>
      </c>
      <c r="GZ28">
        <v>2.6049799999999999</v>
      </c>
      <c r="HA28">
        <v>2.1972700000000001</v>
      </c>
      <c r="HB28">
        <v>2.3974600000000001</v>
      </c>
      <c r="HC28">
        <v>42.271000000000001</v>
      </c>
      <c r="HD28">
        <v>15.9445</v>
      </c>
      <c r="HE28">
        <v>18</v>
      </c>
      <c r="HF28">
        <v>635.55399999999997</v>
      </c>
      <c r="HG28">
        <v>714.54300000000001</v>
      </c>
      <c r="HH28">
        <v>31.0002</v>
      </c>
      <c r="HI28">
        <v>33.545900000000003</v>
      </c>
      <c r="HJ28">
        <v>29.999500000000001</v>
      </c>
      <c r="HK28">
        <v>33.400100000000002</v>
      </c>
      <c r="HL28">
        <v>33.383400000000002</v>
      </c>
      <c r="HM28">
        <v>7.8720999999999997</v>
      </c>
      <c r="HN28">
        <v>27.770099999999999</v>
      </c>
      <c r="HO28">
        <v>47.35</v>
      </c>
      <c r="HP28">
        <v>31</v>
      </c>
      <c r="HQ28">
        <v>93.600499999999997</v>
      </c>
      <c r="HR28">
        <v>34.132300000000001</v>
      </c>
      <c r="HS28">
        <v>99.244600000000005</v>
      </c>
      <c r="HT28">
        <v>98.303799999999995</v>
      </c>
    </row>
    <row r="29" spans="1:228" x14ac:dyDescent="0.2">
      <c r="A29">
        <v>14</v>
      </c>
      <c r="B29">
        <v>1669828616</v>
      </c>
      <c r="C29">
        <v>52</v>
      </c>
      <c r="D29" t="s">
        <v>386</v>
      </c>
      <c r="E29" t="s">
        <v>387</v>
      </c>
      <c r="F29">
        <v>4</v>
      </c>
      <c r="G29">
        <v>1669828614</v>
      </c>
      <c r="H29">
        <f t="shared" si="0"/>
        <v>2.3390235125370319E-3</v>
      </c>
      <c r="I29">
        <f t="shared" si="1"/>
        <v>2.339023512537032</v>
      </c>
      <c r="J29">
        <f t="shared" si="2"/>
        <v>0.19258097106004898</v>
      </c>
      <c r="K29">
        <f t="shared" si="3"/>
        <v>70.315271428571421</v>
      </c>
      <c r="L29">
        <f t="shared" si="4"/>
        <v>66.08658171679987</v>
      </c>
      <c r="M29">
        <f t="shared" si="5"/>
        <v>6.6740934842953781</v>
      </c>
      <c r="N29">
        <f t="shared" si="6"/>
        <v>7.1011494723533435</v>
      </c>
      <c r="O29">
        <f t="shared" si="7"/>
        <v>0.13555997009123799</v>
      </c>
      <c r="P29">
        <f t="shared" si="8"/>
        <v>3.6742253762909356</v>
      </c>
      <c r="Q29">
        <f t="shared" si="9"/>
        <v>0.13284149289408972</v>
      </c>
      <c r="R29">
        <f t="shared" si="10"/>
        <v>8.3265636849685729E-2</v>
      </c>
      <c r="S29">
        <f t="shared" si="11"/>
        <v>226.11438845935436</v>
      </c>
      <c r="T29">
        <f t="shared" si="12"/>
        <v>33.646060767498774</v>
      </c>
      <c r="U29">
        <f t="shared" si="13"/>
        <v>33.678257142857142</v>
      </c>
      <c r="V29">
        <f t="shared" si="14"/>
        <v>5.2478647131161935</v>
      </c>
      <c r="W29">
        <f t="shared" si="15"/>
        <v>69.967154597119986</v>
      </c>
      <c r="X29">
        <f t="shared" si="16"/>
        <v>3.5470970683903995</v>
      </c>
      <c r="Y29">
        <f t="shared" si="17"/>
        <v>5.0696603124924087</v>
      </c>
      <c r="Z29">
        <f t="shared" si="18"/>
        <v>1.700767644725794</v>
      </c>
      <c r="AA29">
        <f t="shared" si="19"/>
        <v>-103.1509369028831</v>
      </c>
      <c r="AB29">
        <f t="shared" si="20"/>
        <v>-122.12213271039447</v>
      </c>
      <c r="AC29">
        <f t="shared" si="21"/>
        <v>-7.6397464435686144</v>
      </c>
      <c r="AD29">
        <f t="shared" si="22"/>
        <v>-6.7984275974918233</v>
      </c>
      <c r="AE29">
        <f t="shared" si="23"/>
        <v>22.972450805489842</v>
      </c>
      <c r="AF29">
        <f t="shared" si="24"/>
        <v>2.3933954731900671</v>
      </c>
      <c r="AG29">
        <f t="shared" si="25"/>
        <v>0.19258097106004898</v>
      </c>
      <c r="AH29">
        <v>82.034035095930307</v>
      </c>
      <c r="AI29">
        <v>75.393921818181767</v>
      </c>
      <c r="AJ29">
        <v>1.681639786354914</v>
      </c>
      <c r="AK29">
        <v>63.956336690443521</v>
      </c>
      <c r="AL29">
        <f t="shared" si="26"/>
        <v>2.339023512537032</v>
      </c>
      <c r="AM29">
        <v>34.177052935093627</v>
      </c>
      <c r="AN29">
        <v>35.118661176470582</v>
      </c>
      <c r="AO29">
        <v>-6.59177515907918E-4</v>
      </c>
      <c r="AP29">
        <v>102.6306689991156</v>
      </c>
      <c r="AQ29">
        <v>45</v>
      </c>
      <c r="AR29">
        <v>7</v>
      </c>
      <c r="AS29">
        <f t="shared" si="27"/>
        <v>1</v>
      </c>
      <c r="AT29">
        <f t="shared" si="28"/>
        <v>0</v>
      </c>
      <c r="AU29">
        <f t="shared" si="29"/>
        <v>47214.884115668501</v>
      </c>
      <c r="AV29">
        <f t="shared" si="30"/>
        <v>1200.001428571429</v>
      </c>
      <c r="AW29">
        <f t="shared" si="31"/>
        <v>1025.9256354711683</v>
      </c>
      <c r="AX29">
        <f t="shared" si="32"/>
        <v>0.85493701177714987</v>
      </c>
      <c r="AY29">
        <f t="shared" si="33"/>
        <v>0.18842843272989912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1669828614</v>
      </c>
      <c r="BF29">
        <v>70.315271428571421</v>
      </c>
      <c r="BG29">
        <v>79.927685714285715</v>
      </c>
      <c r="BH29">
        <v>35.123199999999997</v>
      </c>
      <c r="BI29">
        <v>34.163928571428571</v>
      </c>
      <c r="BJ29">
        <v>73.114828571428589</v>
      </c>
      <c r="BK29">
        <v>34.94444285714286</v>
      </c>
      <c r="BL29">
        <v>649.99285714285713</v>
      </c>
      <c r="BM29">
        <v>100.89</v>
      </c>
      <c r="BN29">
        <v>0.1001452142857143</v>
      </c>
      <c r="BO29">
        <v>33.061742857142853</v>
      </c>
      <c r="BP29">
        <v>33.678257142857142</v>
      </c>
      <c r="BQ29">
        <v>999.89999999999986</v>
      </c>
      <c r="BR29">
        <v>0</v>
      </c>
      <c r="BS29">
        <v>0</v>
      </c>
      <c r="BT29">
        <v>9002.5885714285723</v>
      </c>
      <c r="BU29">
        <v>0</v>
      </c>
      <c r="BV29">
        <v>339.94900000000001</v>
      </c>
      <c r="BW29">
        <v>-9.6123999999999992</v>
      </c>
      <c r="BX29">
        <v>72.874900000000011</v>
      </c>
      <c r="BY29">
        <v>82.754928571428565</v>
      </c>
      <c r="BZ29">
        <v>0.95927042857142841</v>
      </c>
      <c r="CA29">
        <v>79.927685714285715</v>
      </c>
      <c r="CB29">
        <v>34.163928571428571</v>
      </c>
      <c r="CC29">
        <v>3.5435814285714282</v>
      </c>
      <c r="CD29">
        <v>3.4468014285714279</v>
      </c>
      <c r="CE29">
        <v>26.830014285714292</v>
      </c>
      <c r="CF29">
        <v>26.359957142857141</v>
      </c>
      <c r="CG29">
        <v>1200.001428571429</v>
      </c>
      <c r="CH29">
        <v>0.50001700000000004</v>
      </c>
      <c r="CI29">
        <v>0.49998300000000001</v>
      </c>
      <c r="CJ29">
        <v>0</v>
      </c>
      <c r="CK29">
        <v>805.93971428571433</v>
      </c>
      <c r="CL29">
        <v>4.9990899999999998</v>
      </c>
      <c r="CM29">
        <v>8551.3828571428585</v>
      </c>
      <c r="CN29">
        <v>9557.9185714285704</v>
      </c>
      <c r="CO29">
        <v>43.186999999999998</v>
      </c>
      <c r="CP29">
        <v>45.107000000000014</v>
      </c>
      <c r="CQ29">
        <v>44.125</v>
      </c>
      <c r="CR29">
        <v>43.936999999999998</v>
      </c>
      <c r="CS29">
        <v>44.508857142857153</v>
      </c>
      <c r="CT29">
        <v>597.52428571428572</v>
      </c>
      <c r="CU29">
        <v>597.48428571428565</v>
      </c>
      <c r="CV29">
        <v>0</v>
      </c>
      <c r="CW29">
        <v>1669828625.5999999</v>
      </c>
      <c r="CX29">
        <v>0</v>
      </c>
      <c r="CY29">
        <v>1669820322</v>
      </c>
      <c r="CZ29" t="s">
        <v>356</v>
      </c>
      <c r="DA29">
        <v>1669820322</v>
      </c>
      <c r="DB29">
        <v>1669820322</v>
      </c>
      <c r="DC29">
        <v>1</v>
      </c>
      <c r="DD29">
        <v>-0.14899999999999999</v>
      </c>
      <c r="DE29">
        <v>5.0999999999999997E-2</v>
      </c>
      <c r="DF29">
        <v>-3.706</v>
      </c>
      <c r="DG29">
        <v>0.122</v>
      </c>
      <c r="DH29">
        <v>414</v>
      </c>
      <c r="DI29">
        <v>30</v>
      </c>
      <c r="DJ29">
        <v>0.26</v>
      </c>
      <c r="DK29">
        <v>0.21</v>
      </c>
      <c r="DL29">
        <v>-9.2735546341463433</v>
      </c>
      <c r="DM29">
        <v>-2.9371415331010371</v>
      </c>
      <c r="DN29">
        <v>0.29673520261129899</v>
      </c>
      <c r="DO29">
        <v>0</v>
      </c>
      <c r="DP29">
        <v>0.96386192682926841</v>
      </c>
      <c r="DQ29">
        <v>6.7237421602816668E-3</v>
      </c>
      <c r="DR29">
        <v>1.72609020500092E-2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365</v>
      </c>
      <c r="EA29">
        <v>3.2961900000000002</v>
      </c>
      <c r="EB29">
        <v>2.6252499999999999</v>
      </c>
      <c r="EC29">
        <v>2.2297899999999999E-2</v>
      </c>
      <c r="ED29">
        <v>2.4005700000000001E-2</v>
      </c>
      <c r="EE29">
        <v>0.14194899999999999</v>
      </c>
      <c r="EF29">
        <v>0.13787099999999999</v>
      </c>
      <c r="EG29">
        <v>29600.7</v>
      </c>
      <c r="EH29">
        <v>30080.2</v>
      </c>
      <c r="EI29">
        <v>28168.400000000001</v>
      </c>
      <c r="EJ29">
        <v>29665.200000000001</v>
      </c>
      <c r="EK29">
        <v>33247.5</v>
      </c>
      <c r="EL29">
        <v>35487.699999999997</v>
      </c>
      <c r="EM29">
        <v>39754.199999999997</v>
      </c>
      <c r="EN29">
        <v>42387.6</v>
      </c>
      <c r="EO29">
        <v>2.1345200000000002</v>
      </c>
      <c r="EP29">
        <v>2.14547</v>
      </c>
      <c r="EQ29">
        <v>0.16211700000000001</v>
      </c>
      <c r="ER29">
        <v>0</v>
      </c>
      <c r="ES29">
        <v>31.0504</v>
      </c>
      <c r="ET29">
        <v>999.9</v>
      </c>
      <c r="EU29">
        <v>64.400000000000006</v>
      </c>
      <c r="EV29">
        <v>38.4</v>
      </c>
      <c r="EW29">
        <v>43.424100000000003</v>
      </c>
      <c r="EX29">
        <v>57.435499999999998</v>
      </c>
      <c r="EY29">
        <v>-2.1354099999999998</v>
      </c>
      <c r="EZ29">
        <v>2</v>
      </c>
      <c r="FA29">
        <v>0.48356700000000002</v>
      </c>
      <c r="FB29">
        <v>0.39068599999999998</v>
      </c>
      <c r="FC29">
        <v>20.270900000000001</v>
      </c>
      <c r="FD29">
        <v>5.2175900000000004</v>
      </c>
      <c r="FE29">
        <v>12.0062</v>
      </c>
      <c r="FF29">
        <v>4.9869500000000002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1.8622399999999999</v>
      </c>
      <c r="FN29">
        <v>1.86432</v>
      </c>
      <c r="FO29">
        <v>1.8603499999999999</v>
      </c>
      <c r="FP29">
        <v>1.86111</v>
      </c>
      <c r="FQ29">
        <v>1.8602000000000001</v>
      </c>
      <c r="FR29">
        <v>1.8619300000000001</v>
      </c>
      <c r="FS29">
        <v>1.8584700000000001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-2.8069999999999999</v>
      </c>
      <c r="GH29">
        <v>0.17879999999999999</v>
      </c>
      <c r="GI29">
        <v>-2.6361240079568109</v>
      </c>
      <c r="GJ29">
        <v>-2.3075681364705448E-3</v>
      </c>
      <c r="GK29">
        <v>1.0095546511955911E-6</v>
      </c>
      <c r="GL29">
        <v>-2.6335145029951209E-10</v>
      </c>
      <c r="GM29">
        <v>-0.12866561632214321</v>
      </c>
      <c r="GN29">
        <v>3.0410185143115191E-3</v>
      </c>
      <c r="GO29">
        <v>4.3982203677445331E-4</v>
      </c>
      <c r="GP29">
        <v>-7.8719321042963501E-6</v>
      </c>
      <c r="GQ29">
        <v>4</v>
      </c>
      <c r="GR29">
        <v>2088</v>
      </c>
      <c r="GS29">
        <v>5</v>
      </c>
      <c r="GT29">
        <v>35</v>
      </c>
      <c r="GU29">
        <v>138.19999999999999</v>
      </c>
      <c r="GV29">
        <v>138.19999999999999</v>
      </c>
      <c r="GW29">
        <v>0.41259800000000002</v>
      </c>
      <c r="GX29">
        <v>2.6452599999999999</v>
      </c>
      <c r="GY29">
        <v>2.04834</v>
      </c>
      <c r="GZ29">
        <v>2.6049799999999999</v>
      </c>
      <c r="HA29">
        <v>2.1972700000000001</v>
      </c>
      <c r="HB29">
        <v>2.3168899999999999</v>
      </c>
      <c r="HC29">
        <v>42.271000000000001</v>
      </c>
      <c r="HD29">
        <v>15.9358</v>
      </c>
      <c r="HE29">
        <v>18</v>
      </c>
      <c r="HF29">
        <v>635.80999999999995</v>
      </c>
      <c r="HG29">
        <v>714.43700000000001</v>
      </c>
      <c r="HH29">
        <v>31</v>
      </c>
      <c r="HI29">
        <v>33.542099999999998</v>
      </c>
      <c r="HJ29">
        <v>29.999500000000001</v>
      </c>
      <c r="HK29">
        <v>33.398600000000002</v>
      </c>
      <c r="HL29">
        <v>33.382199999999997</v>
      </c>
      <c r="HM29">
        <v>8.2787299999999995</v>
      </c>
      <c r="HN29">
        <v>27.770099999999999</v>
      </c>
      <c r="HO29">
        <v>47.35</v>
      </c>
      <c r="HP29">
        <v>31</v>
      </c>
      <c r="HQ29">
        <v>100.279</v>
      </c>
      <c r="HR29">
        <v>34.132300000000001</v>
      </c>
      <c r="HS29">
        <v>99.247900000000001</v>
      </c>
      <c r="HT29">
        <v>98.306899999999999</v>
      </c>
    </row>
    <row r="30" spans="1:228" x14ac:dyDescent="0.2">
      <c r="A30">
        <v>15</v>
      </c>
      <c r="B30">
        <v>1669828620</v>
      </c>
      <c r="C30">
        <v>56</v>
      </c>
      <c r="D30" t="s">
        <v>388</v>
      </c>
      <c r="E30" t="s">
        <v>389</v>
      </c>
      <c r="F30">
        <v>4</v>
      </c>
      <c r="G30">
        <v>1669828617.6875</v>
      </c>
      <c r="H30">
        <f t="shared" si="0"/>
        <v>2.3191968538735382E-3</v>
      </c>
      <c r="I30">
        <f t="shared" si="1"/>
        <v>2.3191968538735384</v>
      </c>
      <c r="J30">
        <f t="shared" si="2"/>
        <v>0.45492890531861674</v>
      </c>
      <c r="K30">
        <f t="shared" si="3"/>
        <v>76.291850000000011</v>
      </c>
      <c r="L30">
        <f t="shared" si="4"/>
        <v>68.736332068838522</v>
      </c>
      <c r="M30">
        <f t="shared" si="5"/>
        <v>6.9414924977236581</v>
      </c>
      <c r="N30">
        <f t="shared" si="6"/>
        <v>7.7045034041399258</v>
      </c>
      <c r="O30">
        <f t="shared" si="7"/>
        <v>0.13423372302087577</v>
      </c>
      <c r="P30">
        <f t="shared" si="8"/>
        <v>3.6875718121018579</v>
      </c>
      <c r="Q30">
        <f t="shared" si="9"/>
        <v>0.13157705782359957</v>
      </c>
      <c r="R30">
        <f t="shared" si="10"/>
        <v>8.2469972645721076E-2</v>
      </c>
      <c r="S30">
        <f t="shared" si="11"/>
        <v>226.11892337758746</v>
      </c>
      <c r="T30">
        <f t="shared" si="12"/>
        <v>33.646202229142609</v>
      </c>
      <c r="U30">
        <f t="shared" si="13"/>
        <v>33.678012499999987</v>
      </c>
      <c r="V30">
        <f t="shared" si="14"/>
        <v>5.247792932108676</v>
      </c>
      <c r="W30">
        <f t="shared" si="15"/>
        <v>69.939103710650159</v>
      </c>
      <c r="X30">
        <f t="shared" si="16"/>
        <v>3.545270688398062</v>
      </c>
      <c r="Y30">
        <f t="shared" si="17"/>
        <v>5.0690822448418036</v>
      </c>
      <c r="Z30">
        <f t="shared" si="18"/>
        <v>1.702522243710614</v>
      </c>
      <c r="AA30">
        <f t="shared" si="19"/>
        <v>-102.27658125582303</v>
      </c>
      <c r="AB30">
        <f t="shared" si="20"/>
        <v>-122.92074291949082</v>
      </c>
      <c r="AC30">
        <f t="shared" si="21"/>
        <v>-7.6617894330854828</v>
      </c>
      <c r="AD30">
        <f t="shared" si="22"/>
        <v>-6.7401902308118764</v>
      </c>
      <c r="AE30">
        <f t="shared" si="23"/>
        <v>23.292011275607187</v>
      </c>
      <c r="AF30">
        <f t="shared" si="24"/>
        <v>2.3953299104180297</v>
      </c>
      <c r="AG30">
        <f t="shared" si="25"/>
        <v>0.45492890531861674</v>
      </c>
      <c r="AH30">
        <v>88.913816104022089</v>
      </c>
      <c r="AI30">
        <v>82.128812121212135</v>
      </c>
      <c r="AJ30">
        <v>1.689709982936997</v>
      </c>
      <c r="AK30">
        <v>63.956336690443521</v>
      </c>
      <c r="AL30">
        <f t="shared" si="26"/>
        <v>2.3191968538735384</v>
      </c>
      <c r="AM30">
        <v>34.162319242164337</v>
      </c>
      <c r="AN30">
        <v>35.094467058823497</v>
      </c>
      <c r="AO30">
        <v>-3.9819741753480982E-4</v>
      </c>
      <c r="AP30">
        <v>102.6306689991156</v>
      </c>
      <c r="AQ30">
        <v>46</v>
      </c>
      <c r="AR30">
        <v>7</v>
      </c>
      <c r="AS30">
        <f t="shared" si="27"/>
        <v>1</v>
      </c>
      <c r="AT30">
        <f t="shared" si="28"/>
        <v>0</v>
      </c>
      <c r="AU30">
        <f t="shared" si="29"/>
        <v>47453.604705711594</v>
      </c>
      <c r="AV30">
        <f t="shared" si="30"/>
        <v>1200.0262499999999</v>
      </c>
      <c r="AW30">
        <f t="shared" si="31"/>
        <v>1025.9467825790609</v>
      </c>
      <c r="AX30">
        <f t="shared" si="32"/>
        <v>0.85493695040342743</v>
      </c>
      <c r="AY30">
        <f t="shared" si="33"/>
        <v>0.18842831427861473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1669828617.6875</v>
      </c>
      <c r="BF30">
        <v>76.291850000000011</v>
      </c>
      <c r="BG30">
        <v>86.044012500000008</v>
      </c>
      <c r="BH30">
        <v>35.106124999999999</v>
      </c>
      <c r="BI30">
        <v>34.145962500000003</v>
      </c>
      <c r="BJ30">
        <v>79.104300000000009</v>
      </c>
      <c r="BK30">
        <v>34.927437500000003</v>
      </c>
      <c r="BL30">
        <v>649.92599999999993</v>
      </c>
      <c r="BM30">
        <v>100.88775</v>
      </c>
      <c r="BN30">
        <v>9.9490500000000009E-2</v>
      </c>
      <c r="BO30">
        <v>33.059712500000003</v>
      </c>
      <c r="BP30">
        <v>33.678012499999987</v>
      </c>
      <c r="BQ30">
        <v>999.9</v>
      </c>
      <c r="BR30">
        <v>0</v>
      </c>
      <c r="BS30">
        <v>0</v>
      </c>
      <c r="BT30">
        <v>9048.9862499999981</v>
      </c>
      <c r="BU30">
        <v>0</v>
      </c>
      <c r="BV30">
        <v>310.93225000000001</v>
      </c>
      <c r="BW30">
        <v>-9.7521687499999992</v>
      </c>
      <c r="BX30">
        <v>79.067600000000013</v>
      </c>
      <c r="BY30">
        <v>89.085912500000006</v>
      </c>
      <c r="BZ30">
        <v>0.96016837500000007</v>
      </c>
      <c r="CA30">
        <v>86.044012500000008</v>
      </c>
      <c r="CB30">
        <v>34.145962500000003</v>
      </c>
      <c r="CC30">
        <v>3.5417800000000002</v>
      </c>
      <c r="CD30">
        <v>3.4449112500000001</v>
      </c>
      <c r="CE30">
        <v>26.821362499999999</v>
      </c>
      <c r="CF30">
        <v>26.350662499999999</v>
      </c>
      <c r="CG30">
        <v>1200.0262499999999</v>
      </c>
      <c r="CH30">
        <v>0.50001874999999996</v>
      </c>
      <c r="CI30">
        <v>0.49998124999999999</v>
      </c>
      <c r="CJ30">
        <v>0</v>
      </c>
      <c r="CK30">
        <v>805.53324999999995</v>
      </c>
      <c r="CL30">
        <v>4.9990899999999998</v>
      </c>
      <c r="CM30">
        <v>8544.7000000000007</v>
      </c>
      <c r="CN30">
        <v>9558.1287499999999</v>
      </c>
      <c r="CO30">
        <v>43.186999999999998</v>
      </c>
      <c r="CP30">
        <v>45.061999999999998</v>
      </c>
      <c r="CQ30">
        <v>44.125</v>
      </c>
      <c r="CR30">
        <v>43.936999999999998</v>
      </c>
      <c r="CS30">
        <v>44.515500000000003</v>
      </c>
      <c r="CT30">
        <v>597.53750000000002</v>
      </c>
      <c r="CU30">
        <v>597.49250000000006</v>
      </c>
      <c r="CV30">
        <v>0</v>
      </c>
      <c r="CW30">
        <v>1669828629.2</v>
      </c>
      <c r="CX30">
        <v>0</v>
      </c>
      <c r="CY30">
        <v>1669820322</v>
      </c>
      <c r="CZ30" t="s">
        <v>356</v>
      </c>
      <c r="DA30">
        <v>1669820322</v>
      </c>
      <c r="DB30">
        <v>1669820322</v>
      </c>
      <c r="DC30">
        <v>1</v>
      </c>
      <c r="DD30">
        <v>-0.14899999999999999</v>
      </c>
      <c r="DE30">
        <v>5.0999999999999997E-2</v>
      </c>
      <c r="DF30">
        <v>-3.706</v>
      </c>
      <c r="DG30">
        <v>0.122</v>
      </c>
      <c r="DH30">
        <v>414</v>
      </c>
      <c r="DI30">
        <v>30</v>
      </c>
      <c r="DJ30">
        <v>0.26</v>
      </c>
      <c r="DK30">
        <v>0.21</v>
      </c>
      <c r="DL30">
        <v>-9.4563680487804866</v>
      </c>
      <c r="DM30">
        <v>-2.2836737979094091</v>
      </c>
      <c r="DN30">
        <v>0.23012347493931171</v>
      </c>
      <c r="DO30">
        <v>0</v>
      </c>
      <c r="DP30">
        <v>0.96745251219512207</v>
      </c>
      <c r="DQ30">
        <v>-9.5403156794426347E-2</v>
      </c>
      <c r="DR30">
        <v>1.1529484724216809E-2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365</v>
      </c>
      <c r="EA30">
        <v>3.2962600000000002</v>
      </c>
      <c r="EB30">
        <v>2.6253000000000002</v>
      </c>
      <c r="EC30">
        <v>2.4155699999999999E-2</v>
      </c>
      <c r="ED30">
        <v>2.5857000000000002E-2</v>
      </c>
      <c r="EE30">
        <v>0.141873</v>
      </c>
      <c r="EF30">
        <v>0.13782</v>
      </c>
      <c r="EG30">
        <v>29544.5</v>
      </c>
      <c r="EH30">
        <v>30023.4</v>
      </c>
      <c r="EI30">
        <v>28168.5</v>
      </c>
      <c r="EJ30">
        <v>29665.5</v>
      </c>
      <c r="EK30">
        <v>33250.800000000003</v>
      </c>
      <c r="EL30">
        <v>35489.800000000003</v>
      </c>
      <c r="EM30">
        <v>39754.400000000001</v>
      </c>
      <c r="EN30">
        <v>42387.5</v>
      </c>
      <c r="EO30">
        <v>2.13375</v>
      </c>
      <c r="EP30">
        <v>2.1456</v>
      </c>
      <c r="EQ30">
        <v>0.16202800000000001</v>
      </c>
      <c r="ER30">
        <v>0</v>
      </c>
      <c r="ES30">
        <v>31.055800000000001</v>
      </c>
      <c r="ET30">
        <v>999.9</v>
      </c>
      <c r="EU30">
        <v>64.3</v>
      </c>
      <c r="EV30">
        <v>38.4</v>
      </c>
      <c r="EW30">
        <v>43.359900000000003</v>
      </c>
      <c r="EX30">
        <v>57.585500000000003</v>
      </c>
      <c r="EY30">
        <v>-2.26362</v>
      </c>
      <c r="EZ30">
        <v>2</v>
      </c>
      <c r="FA30">
        <v>0.48320600000000002</v>
      </c>
      <c r="FB30">
        <v>0.388102</v>
      </c>
      <c r="FC30">
        <v>20.270700000000001</v>
      </c>
      <c r="FD30">
        <v>5.2178899999999997</v>
      </c>
      <c r="FE30">
        <v>12.006500000000001</v>
      </c>
      <c r="FF30">
        <v>4.9871999999999996</v>
      </c>
      <c r="FG30">
        <v>3.2846500000000001</v>
      </c>
      <c r="FH30">
        <v>9999</v>
      </c>
      <c r="FI30">
        <v>9999</v>
      </c>
      <c r="FJ30">
        <v>9999</v>
      </c>
      <c r="FK30">
        <v>999.9</v>
      </c>
      <c r="FL30">
        <v>1.86585</v>
      </c>
      <c r="FM30">
        <v>1.86222</v>
      </c>
      <c r="FN30">
        <v>1.86432</v>
      </c>
      <c r="FO30">
        <v>1.8603499999999999</v>
      </c>
      <c r="FP30">
        <v>1.86111</v>
      </c>
      <c r="FQ30">
        <v>1.8602000000000001</v>
      </c>
      <c r="FR30">
        <v>1.8619399999999999</v>
      </c>
      <c r="FS30">
        <v>1.8584700000000001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-2.8210000000000002</v>
      </c>
      <c r="GH30">
        <v>0.17860000000000001</v>
      </c>
      <c r="GI30">
        <v>-2.6361240079568109</v>
      </c>
      <c r="GJ30">
        <v>-2.3075681364705448E-3</v>
      </c>
      <c r="GK30">
        <v>1.0095546511955911E-6</v>
      </c>
      <c r="GL30">
        <v>-2.6335145029951209E-10</v>
      </c>
      <c r="GM30">
        <v>-0.12866561632214321</v>
      </c>
      <c r="GN30">
        <v>3.0410185143115191E-3</v>
      </c>
      <c r="GO30">
        <v>4.3982203677445331E-4</v>
      </c>
      <c r="GP30">
        <v>-7.8719321042963501E-6</v>
      </c>
      <c r="GQ30">
        <v>4</v>
      </c>
      <c r="GR30">
        <v>2088</v>
      </c>
      <c r="GS30">
        <v>5</v>
      </c>
      <c r="GT30">
        <v>35</v>
      </c>
      <c r="GU30">
        <v>138.30000000000001</v>
      </c>
      <c r="GV30">
        <v>138.30000000000001</v>
      </c>
      <c r="GW30">
        <v>0.43212899999999999</v>
      </c>
      <c r="GX30">
        <v>2.6355</v>
      </c>
      <c r="GY30">
        <v>2.04834</v>
      </c>
      <c r="GZ30">
        <v>2.6049799999999999</v>
      </c>
      <c r="HA30">
        <v>2.1972700000000001</v>
      </c>
      <c r="HB30">
        <v>2.33643</v>
      </c>
      <c r="HC30">
        <v>42.271000000000001</v>
      </c>
      <c r="HD30">
        <v>15.9358</v>
      </c>
      <c r="HE30">
        <v>18</v>
      </c>
      <c r="HF30">
        <v>635.18799999999999</v>
      </c>
      <c r="HG30">
        <v>714.53099999999995</v>
      </c>
      <c r="HH30">
        <v>30.999600000000001</v>
      </c>
      <c r="HI30">
        <v>33.538499999999999</v>
      </c>
      <c r="HJ30">
        <v>29.999600000000001</v>
      </c>
      <c r="HK30">
        <v>33.396299999999997</v>
      </c>
      <c r="HL30">
        <v>33.380499999999998</v>
      </c>
      <c r="HM30">
        <v>8.6881900000000005</v>
      </c>
      <c r="HN30">
        <v>27.770099999999999</v>
      </c>
      <c r="HO30">
        <v>46.9786</v>
      </c>
      <c r="HP30">
        <v>31</v>
      </c>
      <c r="HQ30">
        <v>106.959</v>
      </c>
      <c r="HR30">
        <v>34.137300000000003</v>
      </c>
      <c r="HS30">
        <v>99.248199999999997</v>
      </c>
      <c r="HT30">
        <v>98.307100000000005</v>
      </c>
    </row>
    <row r="31" spans="1:228" x14ac:dyDescent="0.2">
      <c r="A31">
        <v>16</v>
      </c>
      <c r="B31">
        <v>1669828624</v>
      </c>
      <c r="C31">
        <v>60</v>
      </c>
      <c r="D31" t="s">
        <v>390</v>
      </c>
      <c r="E31" t="s">
        <v>391</v>
      </c>
      <c r="F31">
        <v>4</v>
      </c>
      <c r="G31">
        <v>1669828622</v>
      </c>
      <c r="H31">
        <f t="shared" si="0"/>
        <v>2.1797367089912197E-3</v>
      </c>
      <c r="I31">
        <f t="shared" si="1"/>
        <v>2.1797367089912196</v>
      </c>
      <c r="J31">
        <f t="shared" si="2"/>
        <v>0.70822792510569565</v>
      </c>
      <c r="K31">
        <f t="shared" si="3"/>
        <v>83.312985714285716</v>
      </c>
      <c r="L31">
        <f t="shared" si="4"/>
        <v>71.934878686806471</v>
      </c>
      <c r="M31">
        <f t="shared" si="5"/>
        <v>7.2645473697734326</v>
      </c>
      <c r="N31">
        <f t="shared" si="6"/>
        <v>8.4135977190393287</v>
      </c>
      <c r="O31">
        <f t="shared" si="7"/>
        <v>0.12538484916120757</v>
      </c>
      <c r="P31">
        <f t="shared" si="8"/>
        <v>3.674630728463586</v>
      </c>
      <c r="Q31">
        <f t="shared" si="9"/>
        <v>0.12305562618495035</v>
      </c>
      <c r="R31">
        <f t="shared" si="10"/>
        <v>7.711543383274537E-2</v>
      </c>
      <c r="S31">
        <f t="shared" si="11"/>
        <v>226.11965280439529</v>
      </c>
      <c r="T31">
        <f t="shared" si="12"/>
        <v>33.662151032084971</v>
      </c>
      <c r="U31">
        <f t="shared" si="13"/>
        <v>33.69378571428571</v>
      </c>
      <c r="V31">
        <f t="shared" si="14"/>
        <v>5.2524227210497001</v>
      </c>
      <c r="W31">
        <f t="shared" si="15"/>
        <v>69.923847188916199</v>
      </c>
      <c r="X31">
        <f t="shared" si="16"/>
        <v>3.5414672248054497</v>
      </c>
      <c r="Y31">
        <f t="shared" si="17"/>
        <v>5.0647488191508092</v>
      </c>
      <c r="Z31">
        <f t="shared" si="18"/>
        <v>1.7109554962442504</v>
      </c>
      <c r="AA31">
        <f t="shared" si="19"/>
        <v>-96.126388866512784</v>
      </c>
      <c r="AB31">
        <f t="shared" si="20"/>
        <v>-128.63067500712006</v>
      </c>
      <c r="AC31">
        <f t="shared" si="21"/>
        <v>-8.0459545671969597</v>
      </c>
      <c r="AD31">
        <f t="shared" si="22"/>
        <v>-6.683365636434516</v>
      </c>
      <c r="AE31">
        <f t="shared" si="23"/>
        <v>23.561017583471557</v>
      </c>
      <c r="AF31">
        <f t="shared" si="24"/>
        <v>2.3633868961991258</v>
      </c>
      <c r="AG31">
        <f t="shared" si="25"/>
        <v>0.70822792510569565</v>
      </c>
      <c r="AH31">
        <v>95.742758556249868</v>
      </c>
      <c r="AI31">
        <v>88.868778787878753</v>
      </c>
      <c r="AJ31">
        <v>1.684764417677231</v>
      </c>
      <c r="AK31">
        <v>63.956336690443521</v>
      </c>
      <c r="AL31">
        <f t="shared" si="26"/>
        <v>2.1797367089912196</v>
      </c>
      <c r="AM31">
        <v>34.143041047639578</v>
      </c>
      <c r="AN31">
        <v>35.051724999999969</v>
      </c>
      <c r="AO31">
        <v>-5.5967021656949459E-3</v>
      </c>
      <c r="AP31">
        <v>102.6306689991156</v>
      </c>
      <c r="AQ31">
        <v>46</v>
      </c>
      <c r="AR31">
        <v>7</v>
      </c>
      <c r="AS31">
        <f t="shared" si="27"/>
        <v>1</v>
      </c>
      <c r="AT31">
        <f t="shared" si="28"/>
        <v>0</v>
      </c>
      <c r="AU31">
        <f t="shared" si="29"/>
        <v>47224.769782027121</v>
      </c>
      <c r="AV31">
        <f t="shared" si="30"/>
        <v>1200.035714285714</v>
      </c>
      <c r="AW31">
        <f t="shared" si="31"/>
        <v>1025.9543278779247</v>
      </c>
      <c r="AX31">
        <f t="shared" si="32"/>
        <v>0.85493649535971838</v>
      </c>
      <c r="AY31">
        <f t="shared" si="33"/>
        <v>0.18842743604425671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1669828622</v>
      </c>
      <c r="BF31">
        <v>83.312985714285716</v>
      </c>
      <c r="BG31">
        <v>93.181342857142837</v>
      </c>
      <c r="BH31">
        <v>35.068257142857142</v>
      </c>
      <c r="BI31">
        <v>34.121000000000002</v>
      </c>
      <c r="BJ31">
        <v>86.140557142857148</v>
      </c>
      <c r="BK31">
        <v>34.889742857142863</v>
      </c>
      <c r="BL31">
        <v>650.02085714285727</v>
      </c>
      <c r="BM31">
        <v>100.8877142857143</v>
      </c>
      <c r="BN31">
        <v>0.1001166857142857</v>
      </c>
      <c r="BO31">
        <v>33.044485714285713</v>
      </c>
      <c r="BP31">
        <v>33.69378571428571</v>
      </c>
      <c r="BQ31">
        <v>999.89999999999986</v>
      </c>
      <c r="BR31">
        <v>0</v>
      </c>
      <c r="BS31">
        <v>0</v>
      </c>
      <c r="BT31">
        <v>9004.1942857142876</v>
      </c>
      <c r="BU31">
        <v>0</v>
      </c>
      <c r="BV31">
        <v>293.459</v>
      </c>
      <c r="BW31">
        <v>-9.868371428571427</v>
      </c>
      <c r="BX31">
        <v>86.340814285714288</v>
      </c>
      <c r="BY31">
        <v>96.473085714285702</v>
      </c>
      <c r="BZ31">
        <v>0.94722628571428569</v>
      </c>
      <c r="CA31">
        <v>93.181342857142837</v>
      </c>
      <c r="CB31">
        <v>34.121000000000002</v>
      </c>
      <c r="CC31">
        <v>3.5379585714285708</v>
      </c>
      <c r="CD31">
        <v>3.442398571428571</v>
      </c>
      <c r="CE31">
        <v>26.80302857142857</v>
      </c>
      <c r="CF31">
        <v>26.3383</v>
      </c>
      <c r="CG31">
        <v>1200.035714285714</v>
      </c>
      <c r="CH31">
        <v>0.50003314285714284</v>
      </c>
      <c r="CI31">
        <v>0.49996685714285721</v>
      </c>
      <c r="CJ31">
        <v>0</v>
      </c>
      <c r="CK31">
        <v>805.13157142857142</v>
      </c>
      <c r="CL31">
        <v>4.9990899999999998</v>
      </c>
      <c r="CM31">
        <v>8538.0842857142852</v>
      </c>
      <c r="CN31">
        <v>9558.25</v>
      </c>
      <c r="CO31">
        <v>43.186999999999998</v>
      </c>
      <c r="CP31">
        <v>45.061999999999998</v>
      </c>
      <c r="CQ31">
        <v>44.061999999999998</v>
      </c>
      <c r="CR31">
        <v>43.901571428571422</v>
      </c>
      <c r="CS31">
        <v>44.517714285714291</v>
      </c>
      <c r="CT31">
        <v>597.55857142857144</v>
      </c>
      <c r="CU31">
        <v>597.47714285714289</v>
      </c>
      <c r="CV31">
        <v>0</v>
      </c>
      <c r="CW31">
        <v>1669828633.4000001</v>
      </c>
      <c r="CX31">
        <v>0</v>
      </c>
      <c r="CY31">
        <v>1669820322</v>
      </c>
      <c r="CZ31" t="s">
        <v>356</v>
      </c>
      <c r="DA31">
        <v>1669820322</v>
      </c>
      <c r="DB31">
        <v>1669820322</v>
      </c>
      <c r="DC31">
        <v>1</v>
      </c>
      <c r="DD31">
        <v>-0.14899999999999999</v>
      </c>
      <c r="DE31">
        <v>5.0999999999999997E-2</v>
      </c>
      <c r="DF31">
        <v>-3.706</v>
      </c>
      <c r="DG31">
        <v>0.122</v>
      </c>
      <c r="DH31">
        <v>414</v>
      </c>
      <c r="DI31">
        <v>30</v>
      </c>
      <c r="DJ31">
        <v>0.26</v>
      </c>
      <c r="DK31">
        <v>0.21</v>
      </c>
      <c r="DL31">
        <v>-9.6012473170731703</v>
      </c>
      <c r="DM31">
        <v>-1.8276999303135939</v>
      </c>
      <c r="DN31">
        <v>0.18261883685898539</v>
      </c>
      <c r="DO31">
        <v>0</v>
      </c>
      <c r="DP31">
        <v>0.96047634146341454</v>
      </c>
      <c r="DQ31">
        <v>-7.8362069686408922E-2</v>
      </c>
      <c r="DR31">
        <v>9.8894517434406776E-3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365</v>
      </c>
      <c r="EA31">
        <v>3.2964699999999998</v>
      </c>
      <c r="EB31">
        <v>2.62554</v>
      </c>
      <c r="EC31">
        <v>2.5996200000000001E-2</v>
      </c>
      <c r="ED31">
        <v>2.7720100000000001E-2</v>
      </c>
      <c r="EE31">
        <v>0.141761</v>
      </c>
      <c r="EF31">
        <v>0.13771700000000001</v>
      </c>
      <c r="EG31">
        <v>29489.200000000001</v>
      </c>
      <c r="EH31">
        <v>29966.799999999999</v>
      </c>
      <c r="EI31">
        <v>28168.799999999999</v>
      </c>
      <c r="EJ31">
        <v>29666.3</v>
      </c>
      <c r="EK31">
        <v>33255.4</v>
      </c>
      <c r="EL31">
        <v>35494.9</v>
      </c>
      <c r="EM31">
        <v>39754.6</v>
      </c>
      <c r="EN31">
        <v>42388.4</v>
      </c>
      <c r="EO31">
        <v>2.1341000000000001</v>
      </c>
      <c r="EP31">
        <v>2.14527</v>
      </c>
      <c r="EQ31">
        <v>0.16264600000000001</v>
      </c>
      <c r="ER31">
        <v>0</v>
      </c>
      <c r="ES31">
        <v>31.0566</v>
      </c>
      <c r="ET31">
        <v>999.9</v>
      </c>
      <c r="EU31">
        <v>64.3</v>
      </c>
      <c r="EV31">
        <v>38.4</v>
      </c>
      <c r="EW31">
        <v>43.358199999999997</v>
      </c>
      <c r="EX31">
        <v>57.345500000000001</v>
      </c>
      <c r="EY31">
        <v>-2.2716400000000001</v>
      </c>
      <c r="EZ31">
        <v>2</v>
      </c>
      <c r="FA31">
        <v>0.48277700000000001</v>
      </c>
      <c r="FB31">
        <v>0.38341999999999998</v>
      </c>
      <c r="FC31">
        <v>20.270600000000002</v>
      </c>
      <c r="FD31">
        <v>5.2175900000000004</v>
      </c>
      <c r="FE31">
        <v>12.006399999999999</v>
      </c>
      <c r="FF31">
        <v>4.9869000000000003</v>
      </c>
      <c r="FG31">
        <v>3.2846500000000001</v>
      </c>
      <c r="FH31">
        <v>9999</v>
      </c>
      <c r="FI31">
        <v>9999</v>
      </c>
      <c r="FJ31">
        <v>9999</v>
      </c>
      <c r="FK31">
        <v>999.9</v>
      </c>
      <c r="FL31">
        <v>1.86585</v>
      </c>
      <c r="FM31">
        <v>1.8622700000000001</v>
      </c>
      <c r="FN31">
        <v>1.86432</v>
      </c>
      <c r="FO31">
        <v>1.8603499999999999</v>
      </c>
      <c r="FP31">
        <v>1.86111</v>
      </c>
      <c r="FQ31">
        <v>1.8602099999999999</v>
      </c>
      <c r="FR31">
        <v>1.8619399999999999</v>
      </c>
      <c r="FS31">
        <v>1.8585100000000001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-2.835</v>
      </c>
      <c r="GH31">
        <v>0.17829999999999999</v>
      </c>
      <c r="GI31">
        <v>-2.6361240079568109</v>
      </c>
      <c r="GJ31">
        <v>-2.3075681364705448E-3</v>
      </c>
      <c r="GK31">
        <v>1.0095546511955911E-6</v>
      </c>
      <c r="GL31">
        <v>-2.6335145029951209E-10</v>
      </c>
      <c r="GM31">
        <v>-0.12866561632214321</v>
      </c>
      <c r="GN31">
        <v>3.0410185143115191E-3</v>
      </c>
      <c r="GO31">
        <v>4.3982203677445331E-4</v>
      </c>
      <c r="GP31">
        <v>-7.8719321042963501E-6</v>
      </c>
      <c r="GQ31">
        <v>4</v>
      </c>
      <c r="GR31">
        <v>2088</v>
      </c>
      <c r="GS31">
        <v>5</v>
      </c>
      <c r="GT31">
        <v>35</v>
      </c>
      <c r="GU31">
        <v>138.4</v>
      </c>
      <c r="GV31">
        <v>138.4</v>
      </c>
      <c r="GW31">
        <v>0.45288099999999998</v>
      </c>
      <c r="GX31">
        <v>2.6281699999999999</v>
      </c>
      <c r="GY31">
        <v>2.04834</v>
      </c>
      <c r="GZ31">
        <v>2.6037599999999999</v>
      </c>
      <c r="HA31">
        <v>2.1972700000000001</v>
      </c>
      <c r="HB31">
        <v>2.3730500000000001</v>
      </c>
      <c r="HC31">
        <v>42.271000000000001</v>
      </c>
      <c r="HD31">
        <v>15.9445</v>
      </c>
      <c r="HE31">
        <v>18</v>
      </c>
      <c r="HF31">
        <v>635.42899999999997</v>
      </c>
      <c r="HG31">
        <v>714.20699999999999</v>
      </c>
      <c r="HH31">
        <v>30.999099999999999</v>
      </c>
      <c r="HI31">
        <v>33.534599999999998</v>
      </c>
      <c r="HJ31">
        <v>29.999500000000001</v>
      </c>
      <c r="HK31">
        <v>33.393300000000004</v>
      </c>
      <c r="HL31">
        <v>33.378500000000003</v>
      </c>
      <c r="HM31">
        <v>9.0948899999999995</v>
      </c>
      <c r="HN31">
        <v>27.770099999999999</v>
      </c>
      <c r="HO31">
        <v>46.9786</v>
      </c>
      <c r="HP31">
        <v>31</v>
      </c>
      <c r="HQ31">
        <v>113.64</v>
      </c>
      <c r="HR31">
        <v>34.175400000000003</v>
      </c>
      <c r="HS31">
        <v>99.248999999999995</v>
      </c>
      <c r="HT31">
        <v>98.309399999999997</v>
      </c>
    </row>
    <row r="32" spans="1:228" x14ac:dyDescent="0.2">
      <c r="A32">
        <v>17</v>
      </c>
      <c r="B32">
        <v>1669828628</v>
      </c>
      <c r="C32">
        <v>64</v>
      </c>
      <c r="D32" t="s">
        <v>392</v>
      </c>
      <c r="E32" t="s">
        <v>393</v>
      </c>
      <c r="F32">
        <v>4</v>
      </c>
      <c r="G32">
        <v>1669828625.6875</v>
      </c>
      <c r="H32">
        <f t="shared" si="0"/>
        <v>2.0741346152705654E-3</v>
      </c>
      <c r="I32">
        <f t="shared" si="1"/>
        <v>2.0741346152705655</v>
      </c>
      <c r="J32">
        <f t="shared" si="2"/>
        <v>1.165958043345044</v>
      </c>
      <c r="K32">
        <f t="shared" si="3"/>
        <v>89.316587499999997</v>
      </c>
      <c r="L32">
        <f t="shared" si="4"/>
        <v>71.152356656230609</v>
      </c>
      <c r="M32">
        <f t="shared" si="5"/>
        <v>7.1856414828592099</v>
      </c>
      <c r="N32">
        <f t="shared" si="6"/>
        <v>9.0200382166993762</v>
      </c>
      <c r="O32">
        <f t="shared" si="7"/>
        <v>0.11917117781128866</v>
      </c>
      <c r="P32">
        <f t="shared" si="8"/>
        <v>3.6740640364163677</v>
      </c>
      <c r="Q32">
        <f t="shared" si="9"/>
        <v>0.11706468353319606</v>
      </c>
      <c r="R32">
        <f t="shared" si="10"/>
        <v>7.335158590969168E-2</v>
      </c>
      <c r="S32">
        <f t="shared" si="11"/>
        <v>226.11350647361539</v>
      </c>
      <c r="T32">
        <f t="shared" si="12"/>
        <v>33.666513632836299</v>
      </c>
      <c r="U32">
        <f t="shared" si="13"/>
        <v>33.6828875</v>
      </c>
      <c r="V32">
        <f t="shared" si="14"/>
        <v>5.2492234738187937</v>
      </c>
      <c r="W32">
        <f t="shared" si="15"/>
        <v>69.920462435654997</v>
      </c>
      <c r="X32">
        <f t="shared" si="16"/>
        <v>3.5377495643117918</v>
      </c>
      <c r="Y32">
        <f t="shared" si="17"/>
        <v>5.059677011672286</v>
      </c>
      <c r="Z32">
        <f t="shared" si="18"/>
        <v>1.711473909507002</v>
      </c>
      <c r="AA32">
        <f t="shared" si="19"/>
        <v>-91.469336533431942</v>
      </c>
      <c r="AB32">
        <f t="shared" si="20"/>
        <v>-129.98499114064848</v>
      </c>
      <c r="AC32">
        <f t="shared" si="21"/>
        <v>-8.130778468194249</v>
      </c>
      <c r="AD32">
        <f t="shared" si="22"/>
        <v>-3.4715996686592803</v>
      </c>
      <c r="AE32">
        <f t="shared" si="23"/>
        <v>24.021763296333646</v>
      </c>
      <c r="AF32">
        <f t="shared" si="24"/>
        <v>2.3699721550824004</v>
      </c>
      <c r="AG32">
        <f t="shared" si="25"/>
        <v>1.165958043345044</v>
      </c>
      <c r="AH32">
        <v>102.71031877810761</v>
      </c>
      <c r="AI32">
        <v>95.621427272727217</v>
      </c>
      <c r="AJ32">
        <v>1.6895364033130771</v>
      </c>
      <c r="AK32">
        <v>63.956336690443521</v>
      </c>
      <c r="AL32">
        <f t="shared" si="26"/>
        <v>2.0741346152705655</v>
      </c>
      <c r="AM32">
        <v>34.117121950097783</v>
      </c>
      <c r="AN32">
        <v>35.012474705882347</v>
      </c>
      <c r="AO32">
        <v>-1.0244562046565349E-2</v>
      </c>
      <c r="AP32">
        <v>102.6306689991156</v>
      </c>
      <c r="AQ32">
        <v>45</v>
      </c>
      <c r="AR32">
        <v>7</v>
      </c>
      <c r="AS32">
        <f t="shared" si="27"/>
        <v>1</v>
      </c>
      <c r="AT32">
        <f t="shared" si="28"/>
        <v>0</v>
      </c>
      <c r="AU32">
        <f t="shared" si="29"/>
        <v>47217.410434988764</v>
      </c>
      <c r="AV32">
        <f t="shared" si="30"/>
        <v>1200.0074999999999</v>
      </c>
      <c r="AW32">
        <f t="shared" si="31"/>
        <v>1025.9297764111996</v>
      </c>
      <c r="AX32">
        <f t="shared" si="32"/>
        <v>0.85493613699181015</v>
      </c>
      <c r="AY32">
        <f t="shared" si="33"/>
        <v>0.18842674439419371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1669828625.6875</v>
      </c>
      <c r="BF32">
        <v>89.316587499999997</v>
      </c>
      <c r="BG32">
        <v>99.381050000000002</v>
      </c>
      <c r="BH32">
        <v>35.030862499999998</v>
      </c>
      <c r="BI32">
        <v>34.081062500000002</v>
      </c>
      <c r="BJ32">
        <v>92.156987499999985</v>
      </c>
      <c r="BK32">
        <v>34.852575000000002</v>
      </c>
      <c r="BL32">
        <v>650.11212500000011</v>
      </c>
      <c r="BM32">
        <v>100.88912500000001</v>
      </c>
      <c r="BN32">
        <v>0.100382875</v>
      </c>
      <c r="BO32">
        <v>33.026649999999997</v>
      </c>
      <c r="BP32">
        <v>33.6828875</v>
      </c>
      <c r="BQ32">
        <v>999.9</v>
      </c>
      <c r="BR32">
        <v>0</v>
      </c>
      <c r="BS32">
        <v>0</v>
      </c>
      <c r="BT32">
        <v>9002.1087499999994</v>
      </c>
      <c r="BU32">
        <v>0</v>
      </c>
      <c r="BV32">
        <v>287.87625000000003</v>
      </c>
      <c r="BW32">
        <v>-10.0645925</v>
      </c>
      <c r="BX32">
        <v>92.558975000000004</v>
      </c>
      <c r="BY32">
        <v>102.8877375</v>
      </c>
      <c r="BZ32">
        <v>0.94980087499999999</v>
      </c>
      <c r="CA32">
        <v>99.381050000000002</v>
      </c>
      <c r="CB32">
        <v>34.081062500000002</v>
      </c>
      <c r="CC32">
        <v>3.5342312499999999</v>
      </c>
      <c r="CD32">
        <v>3.4384062499999999</v>
      </c>
      <c r="CE32">
        <v>26.785087499999999</v>
      </c>
      <c r="CF32">
        <v>26.318637500000001</v>
      </c>
      <c r="CG32">
        <v>1200.0074999999999</v>
      </c>
      <c r="CH32">
        <v>0.50004599999999999</v>
      </c>
      <c r="CI32">
        <v>0.49995400000000001</v>
      </c>
      <c r="CJ32">
        <v>0</v>
      </c>
      <c r="CK32">
        <v>804.86712499999999</v>
      </c>
      <c r="CL32">
        <v>4.9990899999999998</v>
      </c>
      <c r="CM32">
        <v>8534.1112499999999</v>
      </c>
      <c r="CN32">
        <v>9558.0875000000015</v>
      </c>
      <c r="CO32">
        <v>43.171499999999988</v>
      </c>
      <c r="CP32">
        <v>45.061999999999998</v>
      </c>
      <c r="CQ32">
        <v>44.061999999999998</v>
      </c>
      <c r="CR32">
        <v>43.875</v>
      </c>
      <c r="CS32">
        <v>44.5</v>
      </c>
      <c r="CT32">
        <v>597.56124999999997</v>
      </c>
      <c r="CU32">
        <v>597.45125000000007</v>
      </c>
      <c r="CV32">
        <v>0</v>
      </c>
      <c r="CW32">
        <v>1669828637.5999999</v>
      </c>
      <c r="CX32">
        <v>0</v>
      </c>
      <c r="CY32">
        <v>1669820322</v>
      </c>
      <c r="CZ32" t="s">
        <v>356</v>
      </c>
      <c r="DA32">
        <v>1669820322</v>
      </c>
      <c r="DB32">
        <v>1669820322</v>
      </c>
      <c r="DC32">
        <v>1</v>
      </c>
      <c r="DD32">
        <v>-0.14899999999999999</v>
      </c>
      <c r="DE32">
        <v>5.0999999999999997E-2</v>
      </c>
      <c r="DF32">
        <v>-3.706</v>
      </c>
      <c r="DG32">
        <v>0.122</v>
      </c>
      <c r="DH32">
        <v>414</v>
      </c>
      <c r="DI32">
        <v>30</v>
      </c>
      <c r="DJ32">
        <v>0.26</v>
      </c>
      <c r="DK32">
        <v>0.21</v>
      </c>
      <c r="DL32">
        <v>-9.7419607317073176</v>
      </c>
      <c r="DM32">
        <v>-1.93032878048784</v>
      </c>
      <c r="DN32">
        <v>0.1939343806095026</v>
      </c>
      <c r="DO32">
        <v>0</v>
      </c>
      <c r="DP32">
        <v>0.95523821951219523</v>
      </c>
      <c r="DQ32">
        <v>-3.5294801393727683E-2</v>
      </c>
      <c r="DR32">
        <v>5.3903937885572762E-3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365</v>
      </c>
      <c r="EA32">
        <v>3.2965399999999998</v>
      </c>
      <c r="EB32">
        <v>2.6254900000000001</v>
      </c>
      <c r="EC32">
        <v>2.7832800000000001E-2</v>
      </c>
      <c r="ED32">
        <v>2.9563800000000001E-2</v>
      </c>
      <c r="EE32">
        <v>0.141653</v>
      </c>
      <c r="EF32">
        <v>0.13763300000000001</v>
      </c>
      <c r="EG32">
        <v>29433.3</v>
      </c>
      <c r="EH32">
        <v>29910.3</v>
      </c>
      <c r="EI32">
        <v>28168.5</v>
      </c>
      <c r="EJ32">
        <v>29666.400000000001</v>
      </c>
      <c r="EK32">
        <v>33259.199999999997</v>
      </c>
      <c r="EL32">
        <v>35498.699999999997</v>
      </c>
      <c r="EM32">
        <v>39754</v>
      </c>
      <c r="EN32">
        <v>42388.6</v>
      </c>
      <c r="EO32">
        <v>2.1349300000000002</v>
      </c>
      <c r="EP32">
        <v>2.1452499999999999</v>
      </c>
      <c r="EQ32">
        <v>0.161387</v>
      </c>
      <c r="ER32">
        <v>0</v>
      </c>
      <c r="ES32">
        <v>31.051100000000002</v>
      </c>
      <c r="ET32">
        <v>999.9</v>
      </c>
      <c r="EU32">
        <v>64.2</v>
      </c>
      <c r="EV32">
        <v>38.4</v>
      </c>
      <c r="EW32">
        <v>43.286200000000001</v>
      </c>
      <c r="EX32">
        <v>57.345500000000001</v>
      </c>
      <c r="EY32">
        <v>-2.4799699999999998</v>
      </c>
      <c r="EZ32">
        <v>2</v>
      </c>
      <c r="FA32">
        <v>0.48235</v>
      </c>
      <c r="FB32">
        <v>0.37507400000000002</v>
      </c>
      <c r="FC32">
        <v>20.270800000000001</v>
      </c>
      <c r="FD32">
        <v>5.2174399999999999</v>
      </c>
      <c r="FE32">
        <v>12.0059</v>
      </c>
      <c r="FF32">
        <v>4.9865500000000003</v>
      </c>
      <c r="FG32">
        <v>3.2846500000000001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1.86226</v>
      </c>
      <c r="FN32">
        <v>1.86432</v>
      </c>
      <c r="FO32">
        <v>1.86036</v>
      </c>
      <c r="FP32">
        <v>1.86111</v>
      </c>
      <c r="FQ32">
        <v>1.8602099999999999</v>
      </c>
      <c r="FR32">
        <v>1.86195</v>
      </c>
      <c r="FS32">
        <v>1.8584700000000001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-2.8479999999999999</v>
      </c>
      <c r="GH32">
        <v>0.1782</v>
      </c>
      <c r="GI32">
        <v>-2.6361240079568109</v>
      </c>
      <c r="GJ32">
        <v>-2.3075681364705448E-3</v>
      </c>
      <c r="GK32">
        <v>1.0095546511955911E-6</v>
      </c>
      <c r="GL32">
        <v>-2.6335145029951209E-10</v>
      </c>
      <c r="GM32">
        <v>-0.12866561632214321</v>
      </c>
      <c r="GN32">
        <v>3.0410185143115191E-3</v>
      </c>
      <c r="GO32">
        <v>4.3982203677445331E-4</v>
      </c>
      <c r="GP32">
        <v>-7.8719321042963501E-6</v>
      </c>
      <c r="GQ32">
        <v>4</v>
      </c>
      <c r="GR32">
        <v>2088</v>
      </c>
      <c r="GS32">
        <v>5</v>
      </c>
      <c r="GT32">
        <v>35</v>
      </c>
      <c r="GU32">
        <v>138.4</v>
      </c>
      <c r="GV32">
        <v>138.4</v>
      </c>
      <c r="GW32">
        <v>0.47363300000000003</v>
      </c>
      <c r="GX32">
        <v>2.6440399999999999</v>
      </c>
      <c r="GY32">
        <v>2.04834</v>
      </c>
      <c r="GZ32">
        <v>2.6049799999999999</v>
      </c>
      <c r="HA32">
        <v>2.1972700000000001</v>
      </c>
      <c r="HB32">
        <v>2.3034699999999999</v>
      </c>
      <c r="HC32">
        <v>42.271000000000001</v>
      </c>
      <c r="HD32">
        <v>15.927</v>
      </c>
      <c r="HE32">
        <v>18</v>
      </c>
      <c r="HF32">
        <v>636.04399999999998</v>
      </c>
      <c r="HG32">
        <v>714.149</v>
      </c>
      <c r="HH32">
        <v>30.9983</v>
      </c>
      <c r="HI32">
        <v>33.530799999999999</v>
      </c>
      <c r="HJ32">
        <v>29.999600000000001</v>
      </c>
      <c r="HK32">
        <v>33.390999999999998</v>
      </c>
      <c r="HL32">
        <v>33.375500000000002</v>
      </c>
      <c r="HM32">
        <v>9.5033399999999997</v>
      </c>
      <c r="HN32">
        <v>27.770099999999999</v>
      </c>
      <c r="HO32">
        <v>46.9786</v>
      </c>
      <c r="HP32">
        <v>31</v>
      </c>
      <c r="HQ32">
        <v>120.324</v>
      </c>
      <c r="HR32">
        <v>34.225299999999997</v>
      </c>
      <c r="HS32">
        <v>99.247600000000006</v>
      </c>
      <c r="HT32">
        <v>98.309899999999999</v>
      </c>
    </row>
    <row r="33" spans="1:228" x14ac:dyDescent="0.2">
      <c r="A33">
        <v>18</v>
      </c>
      <c r="B33">
        <v>1669828632</v>
      </c>
      <c r="C33">
        <v>68</v>
      </c>
      <c r="D33" t="s">
        <v>394</v>
      </c>
      <c r="E33" t="s">
        <v>395</v>
      </c>
      <c r="F33">
        <v>4</v>
      </c>
      <c r="G33">
        <v>1669828630</v>
      </c>
      <c r="H33">
        <f t="shared" si="0"/>
        <v>2.0829279633669895E-3</v>
      </c>
      <c r="I33">
        <f t="shared" si="1"/>
        <v>2.0829279633669895</v>
      </c>
      <c r="J33">
        <f t="shared" si="2"/>
        <v>1.2830431774591833</v>
      </c>
      <c r="K33">
        <f t="shared" si="3"/>
        <v>96.372885714285729</v>
      </c>
      <c r="L33">
        <f t="shared" si="4"/>
        <v>76.533088279834459</v>
      </c>
      <c r="M33">
        <f t="shared" si="5"/>
        <v>7.72903923176675</v>
      </c>
      <c r="N33">
        <f t="shared" si="6"/>
        <v>9.7326506914337081</v>
      </c>
      <c r="O33">
        <f t="shared" si="7"/>
        <v>0.11981940166131551</v>
      </c>
      <c r="P33">
        <f t="shared" si="8"/>
        <v>3.6811047338624592</v>
      </c>
      <c r="Q33">
        <f t="shared" si="9"/>
        <v>0.11769414413215705</v>
      </c>
      <c r="R33">
        <f t="shared" si="10"/>
        <v>7.3746646175494535E-2</v>
      </c>
      <c r="S33">
        <f t="shared" si="11"/>
        <v>226.10939868915489</v>
      </c>
      <c r="T33">
        <f t="shared" si="12"/>
        <v>33.654441491638728</v>
      </c>
      <c r="U33">
        <f t="shared" si="13"/>
        <v>33.662871428571428</v>
      </c>
      <c r="V33">
        <f t="shared" si="14"/>
        <v>5.2433520304760597</v>
      </c>
      <c r="W33">
        <f t="shared" si="15"/>
        <v>69.876531699395045</v>
      </c>
      <c r="X33">
        <f t="shared" si="16"/>
        <v>3.5337268973072673</v>
      </c>
      <c r="Y33">
        <f t="shared" si="17"/>
        <v>5.0571011631046083</v>
      </c>
      <c r="Z33">
        <f t="shared" si="18"/>
        <v>1.7096251331687924</v>
      </c>
      <c r="AA33">
        <f t="shared" si="19"/>
        <v>-91.857123184484237</v>
      </c>
      <c r="AB33">
        <f t="shared" si="20"/>
        <v>-128.06064000956852</v>
      </c>
      <c r="AC33">
        <f t="shared" si="21"/>
        <v>-7.9939472780766971</v>
      </c>
      <c r="AD33">
        <f t="shared" si="22"/>
        <v>-1.8023117829745559</v>
      </c>
      <c r="AE33">
        <f t="shared" si="23"/>
        <v>24.278638118922121</v>
      </c>
      <c r="AF33">
        <f t="shared" si="24"/>
        <v>2.3005557903361211</v>
      </c>
      <c r="AG33">
        <f t="shared" si="25"/>
        <v>1.2830431774591833</v>
      </c>
      <c r="AH33">
        <v>109.58802004627709</v>
      </c>
      <c r="AI33">
        <v>102.4147181818182</v>
      </c>
      <c r="AJ33">
        <v>1.697969678489843</v>
      </c>
      <c r="AK33">
        <v>63.956336690443521</v>
      </c>
      <c r="AL33">
        <f t="shared" si="26"/>
        <v>2.0829279633669895</v>
      </c>
      <c r="AM33">
        <v>34.072884122643138</v>
      </c>
      <c r="AN33">
        <v>34.980173529411758</v>
      </c>
      <c r="AO33">
        <v>-1.156468616303663E-2</v>
      </c>
      <c r="AP33">
        <v>102.6306689991156</v>
      </c>
      <c r="AQ33">
        <v>45</v>
      </c>
      <c r="AR33">
        <v>7</v>
      </c>
      <c r="AS33">
        <f t="shared" si="27"/>
        <v>1</v>
      </c>
      <c r="AT33">
        <f t="shared" si="28"/>
        <v>0</v>
      </c>
      <c r="AU33">
        <f t="shared" si="29"/>
        <v>47344.58856017566</v>
      </c>
      <c r="AV33">
        <f t="shared" si="30"/>
        <v>1199.985714285714</v>
      </c>
      <c r="AW33">
        <f t="shared" si="31"/>
        <v>1025.9111495798727</v>
      </c>
      <c r="AX33">
        <f t="shared" si="32"/>
        <v>0.85493613579436789</v>
      </c>
      <c r="AY33">
        <f t="shared" si="33"/>
        <v>0.18842674208313009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1669828630</v>
      </c>
      <c r="BF33">
        <v>96.372885714285729</v>
      </c>
      <c r="BG33">
        <v>106.5495714285714</v>
      </c>
      <c r="BH33">
        <v>34.991028571428558</v>
      </c>
      <c r="BI33">
        <v>34.068885714285713</v>
      </c>
      <c r="BJ33">
        <v>99.228242857142845</v>
      </c>
      <c r="BK33">
        <v>34.812914285714292</v>
      </c>
      <c r="BL33">
        <v>650.02442857142864</v>
      </c>
      <c r="BM33">
        <v>100.8895714285714</v>
      </c>
      <c r="BN33">
        <v>9.9940500000000002E-2</v>
      </c>
      <c r="BO33">
        <v>33.017585714285708</v>
      </c>
      <c r="BP33">
        <v>33.662871428571428</v>
      </c>
      <c r="BQ33">
        <v>999.89999999999986</v>
      </c>
      <c r="BR33">
        <v>0</v>
      </c>
      <c r="BS33">
        <v>0</v>
      </c>
      <c r="BT33">
        <v>9026.4271428571428</v>
      </c>
      <c r="BU33">
        <v>0</v>
      </c>
      <c r="BV33">
        <v>294.47428571428571</v>
      </c>
      <c r="BW33">
        <v>-10.17655714285714</v>
      </c>
      <c r="BX33">
        <v>99.867299999999986</v>
      </c>
      <c r="BY33">
        <v>110.30757142857141</v>
      </c>
      <c r="BZ33">
        <v>0.92212399999999994</v>
      </c>
      <c r="CA33">
        <v>106.5495714285714</v>
      </c>
      <c r="CB33">
        <v>34.068885714285713</v>
      </c>
      <c r="CC33">
        <v>3.5302228571428569</v>
      </c>
      <c r="CD33">
        <v>3.4371900000000002</v>
      </c>
      <c r="CE33">
        <v>26.765799999999999</v>
      </c>
      <c r="CF33">
        <v>26.312642857142858</v>
      </c>
      <c r="CG33">
        <v>1199.985714285714</v>
      </c>
      <c r="CH33">
        <v>0.5000460000000001</v>
      </c>
      <c r="CI33">
        <v>0.4999539999999999</v>
      </c>
      <c r="CJ33">
        <v>0</v>
      </c>
      <c r="CK33">
        <v>804.33385714285725</v>
      </c>
      <c r="CL33">
        <v>4.9990899999999998</v>
      </c>
      <c r="CM33">
        <v>8530.8914285714291</v>
      </c>
      <c r="CN33">
        <v>9557.8985714285718</v>
      </c>
      <c r="CO33">
        <v>43.160428571428582</v>
      </c>
      <c r="CP33">
        <v>45.061999999999998</v>
      </c>
      <c r="CQ33">
        <v>44.061999999999998</v>
      </c>
      <c r="CR33">
        <v>43.875</v>
      </c>
      <c r="CS33">
        <v>44.5</v>
      </c>
      <c r="CT33">
        <v>597.55000000000007</v>
      </c>
      <c r="CU33">
        <v>597.44000000000017</v>
      </c>
      <c r="CV33">
        <v>0</v>
      </c>
      <c r="CW33">
        <v>1669828641.2</v>
      </c>
      <c r="CX33">
        <v>0</v>
      </c>
      <c r="CY33">
        <v>1669820322</v>
      </c>
      <c r="CZ33" t="s">
        <v>356</v>
      </c>
      <c r="DA33">
        <v>1669820322</v>
      </c>
      <c r="DB33">
        <v>1669820322</v>
      </c>
      <c r="DC33">
        <v>1</v>
      </c>
      <c r="DD33">
        <v>-0.14899999999999999</v>
      </c>
      <c r="DE33">
        <v>5.0999999999999997E-2</v>
      </c>
      <c r="DF33">
        <v>-3.706</v>
      </c>
      <c r="DG33">
        <v>0.122</v>
      </c>
      <c r="DH33">
        <v>414</v>
      </c>
      <c r="DI33">
        <v>30</v>
      </c>
      <c r="DJ33">
        <v>0.26</v>
      </c>
      <c r="DK33">
        <v>0.21</v>
      </c>
      <c r="DL33">
        <v>-9.8711185365853655</v>
      </c>
      <c r="DM33">
        <v>-2.0800607665505488</v>
      </c>
      <c r="DN33">
        <v>0.20783503435459441</v>
      </c>
      <c r="DO33">
        <v>0</v>
      </c>
      <c r="DP33">
        <v>0.94995797560975603</v>
      </c>
      <c r="DQ33">
        <v>-9.4166341463415279E-2</v>
      </c>
      <c r="DR33">
        <v>1.1880241199177089E-2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365</v>
      </c>
      <c r="EA33">
        <v>3.2963800000000001</v>
      </c>
      <c r="EB33">
        <v>2.6255199999999999</v>
      </c>
      <c r="EC33">
        <v>2.9661799999999999E-2</v>
      </c>
      <c r="ED33">
        <v>3.1383399999999999E-2</v>
      </c>
      <c r="EE33">
        <v>0.141571</v>
      </c>
      <c r="EF33">
        <v>0.137715</v>
      </c>
      <c r="EG33">
        <v>29378.7</v>
      </c>
      <c r="EH33">
        <v>29854.400000000001</v>
      </c>
      <c r="EI33">
        <v>28169.200000000001</v>
      </c>
      <c r="EJ33">
        <v>29666.6</v>
      </c>
      <c r="EK33">
        <v>33263.300000000003</v>
      </c>
      <c r="EL33">
        <v>35495.5</v>
      </c>
      <c r="EM33">
        <v>39754.9</v>
      </c>
      <c r="EN33">
        <v>42388.7</v>
      </c>
      <c r="EO33">
        <v>2.1348699999999998</v>
      </c>
      <c r="EP33">
        <v>2.1458699999999999</v>
      </c>
      <c r="EQ33">
        <v>0.161693</v>
      </c>
      <c r="ER33">
        <v>0</v>
      </c>
      <c r="ES33">
        <v>31.041599999999999</v>
      </c>
      <c r="ET33">
        <v>999.9</v>
      </c>
      <c r="EU33">
        <v>64.2</v>
      </c>
      <c r="EV33">
        <v>38.4</v>
      </c>
      <c r="EW33">
        <v>43.290999999999997</v>
      </c>
      <c r="EX33">
        <v>57.3155</v>
      </c>
      <c r="EY33">
        <v>-2.4318900000000001</v>
      </c>
      <c r="EZ33">
        <v>2</v>
      </c>
      <c r="FA33">
        <v>0.48208099999999998</v>
      </c>
      <c r="FB33">
        <v>0.370558</v>
      </c>
      <c r="FC33">
        <v>20.270800000000001</v>
      </c>
      <c r="FD33">
        <v>5.2163899999999996</v>
      </c>
      <c r="FE33">
        <v>12.0059</v>
      </c>
      <c r="FF33">
        <v>4.9863999999999997</v>
      </c>
      <c r="FG33">
        <v>3.2844799999999998</v>
      </c>
      <c r="FH33">
        <v>9999</v>
      </c>
      <c r="FI33">
        <v>9999</v>
      </c>
      <c r="FJ33">
        <v>9999</v>
      </c>
      <c r="FK33">
        <v>999.9</v>
      </c>
      <c r="FL33">
        <v>1.8658600000000001</v>
      </c>
      <c r="FM33">
        <v>1.8622799999999999</v>
      </c>
      <c r="FN33">
        <v>1.86432</v>
      </c>
      <c r="FO33">
        <v>1.86036</v>
      </c>
      <c r="FP33">
        <v>1.86111</v>
      </c>
      <c r="FQ33">
        <v>1.8602000000000001</v>
      </c>
      <c r="FR33">
        <v>1.8619300000000001</v>
      </c>
      <c r="FS33">
        <v>1.8584400000000001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-2.8620000000000001</v>
      </c>
      <c r="GH33">
        <v>0.17810000000000001</v>
      </c>
      <c r="GI33">
        <v>-2.6361240079568109</v>
      </c>
      <c r="GJ33">
        <v>-2.3075681364705448E-3</v>
      </c>
      <c r="GK33">
        <v>1.0095546511955911E-6</v>
      </c>
      <c r="GL33">
        <v>-2.6335145029951209E-10</v>
      </c>
      <c r="GM33">
        <v>-0.12866561632214321</v>
      </c>
      <c r="GN33">
        <v>3.0410185143115191E-3</v>
      </c>
      <c r="GO33">
        <v>4.3982203677445331E-4</v>
      </c>
      <c r="GP33">
        <v>-7.8719321042963501E-6</v>
      </c>
      <c r="GQ33">
        <v>4</v>
      </c>
      <c r="GR33">
        <v>2088</v>
      </c>
      <c r="GS33">
        <v>5</v>
      </c>
      <c r="GT33">
        <v>35</v>
      </c>
      <c r="GU33">
        <v>138.5</v>
      </c>
      <c r="GV33">
        <v>138.5</v>
      </c>
      <c r="GW33">
        <v>0.49438500000000002</v>
      </c>
      <c r="GX33">
        <v>2.63306</v>
      </c>
      <c r="GY33">
        <v>2.04834</v>
      </c>
      <c r="GZ33">
        <v>2.6049799999999999</v>
      </c>
      <c r="HA33">
        <v>2.1972700000000001</v>
      </c>
      <c r="HB33">
        <v>2.31934</v>
      </c>
      <c r="HC33">
        <v>42.271000000000001</v>
      </c>
      <c r="HD33">
        <v>15.9358</v>
      </c>
      <c r="HE33">
        <v>18</v>
      </c>
      <c r="HF33">
        <v>635.97500000000002</v>
      </c>
      <c r="HG33">
        <v>714.71699999999998</v>
      </c>
      <c r="HH33">
        <v>30.9986</v>
      </c>
      <c r="HI33">
        <v>33.525300000000001</v>
      </c>
      <c r="HJ33">
        <v>29.999700000000001</v>
      </c>
      <c r="HK33">
        <v>33.387900000000002</v>
      </c>
      <c r="HL33">
        <v>33.374499999999998</v>
      </c>
      <c r="HM33">
        <v>9.9124499999999998</v>
      </c>
      <c r="HN33">
        <v>27.489899999999999</v>
      </c>
      <c r="HO33">
        <v>46.9786</v>
      </c>
      <c r="HP33">
        <v>31</v>
      </c>
      <c r="HQ33">
        <v>127.00700000000001</v>
      </c>
      <c r="HR33">
        <v>34.282899999999998</v>
      </c>
      <c r="HS33">
        <v>99.249899999999997</v>
      </c>
      <c r="HT33">
        <v>98.310199999999995</v>
      </c>
    </row>
    <row r="34" spans="1:228" x14ac:dyDescent="0.2">
      <c r="A34">
        <v>19</v>
      </c>
      <c r="B34">
        <v>1669828636</v>
      </c>
      <c r="C34">
        <v>72</v>
      </c>
      <c r="D34" t="s">
        <v>396</v>
      </c>
      <c r="E34" t="s">
        <v>397</v>
      </c>
      <c r="F34">
        <v>4</v>
      </c>
      <c r="G34">
        <v>1669828633.6875</v>
      </c>
      <c r="H34">
        <f t="shared" si="0"/>
        <v>2.1005415460506635E-3</v>
      </c>
      <c r="I34">
        <f t="shared" si="1"/>
        <v>2.1005415460506636</v>
      </c>
      <c r="J34">
        <f t="shared" si="2"/>
        <v>1.7201461695835933</v>
      </c>
      <c r="K34">
        <f t="shared" si="3"/>
        <v>102.39685</v>
      </c>
      <c r="L34">
        <f t="shared" si="4"/>
        <v>76.748192968993976</v>
      </c>
      <c r="M34">
        <f t="shared" si="5"/>
        <v>7.7507568773729583</v>
      </c>
      <c r="N34">
        <f t="shared" si="6"/>
        <v>10.341000337030222</v>
      </c>
      <c r="O34">
        <f t="shared" si="7"/>
        <v>0.1209045392332265</v>
      </c>
      <c r="P34">
        <f t="shared" si="8"/>
        <v>3.6719691627504956</v>
      </c>
      <c r="Q34">
        <f t="shared" si="9"/>
        <v>0.11873570881518396</v>
      </c>
      <c r="R34">
        <f t="shared" si="10"/>
        <v>7.4401438252279711E-2</v>
      </c>
      <c r="S34">
        <f t="shared" si="11"/>
        <v>226.10828391490634</v>
      </c>
      <c r="T34">
        <f t="shared" si="12"/>
        <v>33.651861165254772</v>
      </c>
      <c r="U34">
        <f t="shared" si="13"/>
        <v>33.655812500000003</v>
      </c>
      <c r="V34">
        <f t="shared" si="14"/>
        <v>5.2412827522986323</v>
      </c>
      <c r="W34">
        <f t="shared" si="15"/>
        <v>69.849680687581852</v>
      </c>
      <c r="X34">
        <f t="shared" si="16"/>
        <v>3.5322949501206717</v>
      </c>
      <c r="Y34">
        <f t="shared" si="17"/>
        <v>5.0569951291826838</v>
      </c>
      <c r="Z34">
        <f t="shared" si="18"/>
        <v>1.7089878021779605</v>
      </c>
      <c r="AA34">
        <f t="shared" si="19"/>
        <v>-92.633882180834263</v>
      </c>
      <c r="AB34">
        <f t="shared" si="20"/>
        <v>-126.4193004793087</v>
      </c>
      <c r="AC34">
        <f t="shared" si="21"/>
        <v>-7.9108350419516116</v>
      </c>
      <c r="AD34">
        <f t="shared" si="22"/>
        <v>-0.85573378718822823</v>
      </c>
      <c r="AE34">
        <f t="shared" si="23"/>
        <v>24.621574321306429</v>
      </c>
      <c r="AF34">
        <f t="shared" si="24"/>
        <v>2.1364902861783723</v>
      </c>
      <c r="AG34">
        <f t="shared" si="25"/>
        <v>1.7201461695835933</v>
      </c>
      <c r="AH34">
        <v>116.50642297537919</v>
      </c>
      <c r="AI34">
        <v>109.1727515151515</v>
      </c>
      <c r="AJ34">
        <v>1.6909778466593339</v>
      </c>
      <c r="AK34">
        <v>63.956336690443521</v>
      </c>
      <c r="AL34">
        <f t="shared" si="26"/>
        <v>2.1005415460506636</v>
      </c>
      <c r="AM34">
        <v>34.07116207388232</v>
      </c>
      <c r="AN34">
        <v>34.978654117647039</v>
      </c>
      <c r="AO34">
        <v>-1.0475798971482139E-2</v>
      </c>
      <c r="AP34">
        <v>102.6306689991156</v>
      </c>
      <c r="AQ34">
        <v>45</v>
      </c>
      <c r="AR34">
        <v>7</v>
      </c>
      <c r="AS34">
        <f t="shared" si="27"/>
        <v>1</v>
      </c>
      <c r="AT34">
        <f t="shared" si="28"/>
        <v>0</v>
      </c>
      <c r="AU34">
        <f t="shared" si="29"/>
        <v>47181.452495439742</v>
      </c>
      <c r="AV34">
        <f t="shared" si="30"/>
        <v>1199.9775</v>
      </c>
      <c r="AW34">
        <f t="shared" si="31"/>
        <v>1025.9043512512467</v>
      </c>
      <c r="AX34">
        <f t="shared" si="32"/>
        <v>0.85493632276542419</v>
      </c>
      <c r="AY34">
        <f t="shared" si="33"/>
        <v>0.18842710293726869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1669828633.6875</v>
      </c>
      <c r="BF34">
        <v>102.39685</v>
      </c>
      <c r="BG34">
        <v>112.71425000000001</v>
      </c>
      <c r="BH34">
        <v>34.976875</v>
      </c>
      <c r="BI34">
        <v>34.120525000000001</v>
      </c>
      <c r="BJ34">
        <v>105.265</v>
      </c>
      <c r="BK34">
        <v>34.798850000000002</v>
      </c>
      <c r="BL34">
        <v>650.05649999999991</v>
      </c>
      <c r="BM34">
        <v>100.889375</v>
      </c>
      <c r="BN34">
        <v>0.100063025</v>
      </c>
      <c r="BO34">
        <v>33.017212499999999</v>
      </c>
      <c r="BP34">
        <v>33.655812500000003</v>
      </c>
      <c r="BQ34">
        <v>999.9</v>
      </c>
      <c r="BR34">
        <v>0</v>
      </c>
      <c r="BS34">
        <v>0</v>
      </c>
      <c r="BT34">
        <v>8994.84375</v>
      </c>
      <c r="BU34">
        <v>0</v>
      </c>
      <c r="BV34">
        <v>305.361875</v>
      </c>
      <c r="BW34">
        <v>-10.3175375</v>
      </c>
      <c r="BX34">
        <v>106.10825</v>
      </c>
      <c r="BY34">
        <v>116.69625000000001</v>
      </c>
      <c r="BZ34">
        <v>0.85636412500000003</v>
      </c>
      <c r="CA34">
        <v>112.71425000000001</v>
      </c>
      <c r="CB34">
        <v>34.120525000000001</v>
      </c>
      <c r="CC34">
        <v>3.5287999999999999</v>
      </c>
      <c r="CD34">
        <v>3.4424000000000001</v>
      </c>
      <c r="CE34">
        <v>26.758937499999998</v>
      </c>
      <c r="CF34">
        <v>26.3383</v>
      </c>
      <c r="CG34">
        <v>1199.9775</v>
      </c>
      <c r="CH34">
        <v>0.50004025000000007</v>
      </c>
      <c r="CI34">
        <v>0.49995974999999998</v>
      </c>
      <c r="CJ34">
        <v>0</v>
      </c>
      <c r="CK34">
        <v>803.741625</v>
      </c>
      <c r="CL34">
        <v>4.9990899999999998</v>
      </c>
      <c r="CM34">
        <v>8529.2237499999992</v>
      </c>
      <c r="CN34">
        <v>9557.8012500000004</v>
      </c>
      <c r="CO34">
        <v>43.16375</v>
      </c>
      <c r="CP34">
        <v>45.061999999999998</v>
      </c>
      <c r="CQ34">
        <v>44.061999999999998</v>
      </c>
      <c r="CR34">
        <v>43.875</v>
      </c>
      <c r="CS34">
        <v>44.484250000000003</v>
      </c>
      <c r="CT34">
        <v>597.53749999999991</v>
      </c>
      <c r="CU34">
        <v>597.4425</v>
      </c>
      <c r="CV34">
        <v>0</v>
      </c>
      <c r="CW34">
        <v>1669828645.4000001</v>
      </c>
      <c r="CX34">
        <v>0</v>
      </c>
      <c r="CY34">
        <v>1669820322</v>
      </c>
      <c r="CZ34" t="s">
        <v>356</v>
      </c>
      <c r="DA34">
        <v>1669820322</v>
      </c>
      <c r="DB34">
        <v>1669820322</v>
      </c>
      <c r="DC34">
        <v>1</v>
      </c>
      <c r="DD34">
        <v>-0.14899999999999999</v>
      </c>
      <c r="DE34">
        <v>5.0999999999999997E-2</v>
      </c>
      <c r="DF34">
        <v>-3.706</v>
      </c>
      <c r="DG34">
        <v>0.122</v>
      </c>
      <c r="DH34">
        <v>414</v>
      </c>
      <c r="DI34">
        <v>30</v>
      </c>
      <c r="DJ34">
        <v>0.26</v>
      </c>
      <c r="DK34">
        <v>0.21</v>
      </c>
      <c r="DL34">
        <v>-10.00677975609756</v>
      </c>
      <c r="DM34">
        <v>-2.1591077351916481</v>
      </c>
      <c r="DN34">
        <v>0.21483694259791189</v>
      </c>
      <c r="DO34">
        <v>0</v>
      </c>
      <c r="DP34">
        <v>0.93110797560975622</v>
      </c>
      <c r="DQ34">
        <v>-0.31716545644598992</v>
      </c>
      <c r="DR34">
        <v>3.7262511440495583E-2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357</v>
      </c>
      <c r="EA34">
        <v>3.2963300000000002</v>
      </c>
      <c r="EB34">
        <v>2.6251000000000002</v>
      </c>
      <c r="EC34">
        <v>3.1470900000000003E-2</v>
      </c>
      <c r="ED34">
        <v>3.3213399999999997E-2</v>
      </c>
      <c r="EE34">
        <v>0.14158599999999999</v>
      </c>
      <c r="EF34">
        <v>0.137819</v>
      </c>
      <c r="EG34">
        <v>29324.5</v>
      </c>
      <c r="EH34">
        <v>29798.1</v>
      </c>
      <c r="EI34">
        <v>28169.7</v>
      </c>
      <c r="EJ34">
        <v>29666.7</v>
      </c>
      <c r="EK34">
        <v>33263.599999999999</v>
      </c>
      <c r="EL34">
        <v>35491.4</v>
      </c>
      <c r="EM34">
        <v>39755.800000000003</v>
      </c>
      <c r="EN34">
        <v>42388.7</v>
      </c>
      <c r="EO34">
        <v>2.1351200000000001</v>
      </c>
      <c r="EP34">
        <v>2.1457199999999998</v>
      </c>
      <c r="EQ34">
        <v>0.16097</v>
      </c>
      <c r="ER34">
        <v>0</v>
      </c>
      <c r="ES34">
        <v>31.0364</v>
      </c>
      <c r="ET34">
        <v>999.9</v>
      </c>
      <c r="EU34">
        <v>64.2</v>
      </c>
      <c r="EV34">
        <v>38.4</v>
      </c>
      <c r="EW34">
        <v>43.289700000000003</v>
      </c>
      <c r="EX34">
        <v>57.435499999999998</v>
      </c>
      <c r="EY34">
        <v>-2.2796500000000002</v>
      </c>
      <c r="EZ34">
        <v>2</v>
      </c>
      <c r="FA34">
        <v>0.48162100000000002</v>
      </c>
      <c r="FB34">
        <v>0.36920199999999997</v>
      </c>
      <c r="FC34">
        <v>20.270900000000001</v>
      </c>
      <c r="FD34">
        <v>5.2166899999999998</v>
      </c>
      <c r="FE34">
        <v>12.0061</v>
      </c>
      <c r="FF34">
        <v>4.9865500000000003</v>
      </c>
      <c r="FG34">
        <v>3.2845</v>
      </c>
      <c r="FH34">
        <v>9999</v>
      </c>
      <c r="FI34">
        <v>9999</v>
      </c>
      <c r="FJ34">
        <v>9999</v>
      </c>
      <c r="FK34">
        <v>999.9</v>
      </c>
      <c r="FL34">
        <v>1.86585</v>
      </c>
      <c r="FM34">
        <v>1.8623000000000001</v>
      </c>
      <c r="FN34">
        <v>1.86432</v>
      </c>
      <c r="FO34">
        <v>1.86036</v>
      </c>
      <c r="FP34">
        <v>1.86111</v>
      </c>
      <c r="FQ34">
        <v>1.8602300000000001</v>
      </c>
      <c r="FR34">
        <v>1.8619699999999999</v>
      </c>
      <c r="FS34">
        <v>1.8584700000000001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-2.8759999999999999</v>
      </c>
      <c r="GH34">
        <v>0.17799999999999999</v>
      </c>
      <c r="GI34">
        <v>-2.6361240079568109</v>
      </c>
      <c r="GJ34">
        <v>-2.3075681364705448E-3</v>
      </c>
      <c r="GK34">
        <v>1.0095546511955911E-6</v>
      </c>
      <c r="GL34">
        <v>-2.6335145029951209E-10</v>
      </c>
      <c r="GM34">
        <v>-0.12866561632214321</v>
      </c>
      <c r="GN34">
        <v>3.0410185143115191E-3</v>
      </c>
      <c r="GO34">
        <v>4.3982203677445331E-4</v>
      </c>
      <c r="GP34">
        <v>-7.8719321042963501E-6</v>
      </c>
      <c r="GQ34">
        <v>4</v>
      </c>
      <c r="GR34">
        <v>2088</v>
      </c>
      <c r="GS34">
        <v>5</v>
      </c>
      <c r="GT34">
        <v>35</v>
      </c>
      <c r="GU34">
        <v>138.6</v>
      </c>
      <c r="GV34">
        <v>138.6</v>
      </c>
      <c r="GW34">
        <v>0.51391600000000004</v>
      </c>
      <c r="GX34">
        <v>2.6257299999999999</v>
      </c>
      <c r="GY34">
        <v>2.04834</v>
      </c>
      <c r="GZ34">
        <v>2.6049799999999999</v>
      </c>
      <c r="HA34">
        <v>2.1972700000000001</v>
      </c>
      <c r="HB34">
        <v>2.36572</v>
      </c>
      <c r="HC34">
        <v>42.271000000000001</v>
      </c>
      <c r="HD34">
        <v>15.9533</v>
      </c>
      <c r="HE34">
        <v>18</v>
      </c>
      <c r="HF34">
        <v>636.14</v>
      </c>
      <c r="HG34">
        <v>714.54600000000005</v>
      </c>
      <c r="HH34">
        <v>30.999199999999998</v>
      </c>
      <c r="HI34">
        <v>33.521799999999999</v>
      </c>
      <c r="HJ34">
        <v>29.999700000000001</v>
      </c>
      <c r="HK34">
        <v>33.385100000000001</v>
      </c>
      <c r="HL34">
        <v>33.3718</v>
      </c>
      <c r="HM34">
        <v>10.3202</v>
      </c>
      <c r="HN34">
        <v>27.195499999999999</v>
      </c>
      <c r="HO34">
        <v>46.9786</v>
      </c>
      <c r="HP34">
        <v>31</v>
      </c>
      <c r="HQ34">
        <v>133.69200000000001</v>
      </c>
      <c r="HR34">
        <v>34.308399999999999</v>
      </c>
      <c r="HS34">
        <v>99.251999999999995</v>
      </c>
      <c r="HT34">
        <v>98.310400000000001</v>
      </c>
    </row>
    <row r="35" spans="1:228" x14ac:dyDescent="0.2">
      <c r="A35">
        <v>20</v>
      </c>
      <c r="B35">
        <v>1669828640</v>
      </c>
      <c r="C35">
        <v>76</v>
      </c>
      <c r="D35" t="s">
        <v>398</v>
      </c>
      <c r="E35" t="s">
        <v>399</v>
      </c>
      <c r="F35">
        <v>4</v>
      </c>
      <c r="G35">
        <v>1669828638</v>
      </c>
      <c r="H35">
        <f t="shared" si="0"/>
        <v>2.1506518472743778E-3</v>
      </c>
      <c r="I35">
        <f t="shared" si="1"/>
        <v>2.1506518472743776</v>
      </c>
      <c r="J35">
        <f t="shared" si="2"/>
        <v>1.7874981048504077</v>
      </c>
      <c r="K35">
        <f t="shared" si="3"/>
        <v>109.4895714285714</v>
      </c>
      <c r="L35">
        <f t="shared" si="4"/>
        <v>83.35160087366738</v>
      </c>
      <c r="M35">
        <f t="shared" si="5"/>
        <v>8.4177367326849684</v>
      </c>
      <c r="N35">
        <f t="shared" si="6"/>
        <v>11.057428742816036</v>
      </c>
      <c r="O35">
        <f t="shared" si="7"/>
        <v>0.1240658537449186</v>
      </c>
      <c r="P35">
        <f t="shared" si="8"/>
        <v>3.6856033380584354</v>
      </c>
      <c r="Q35">
        <f t="shared" si="9"/>
        <v>0.12179155401777712</v>
      </c>
      <c r="R35">
        <f t="shared" si="10"/>
        <v>7.6320585501513355E-2</v>
      </c>
      <c r="S35">
        <f t="shared" si="11"/>
        <v>226.10929209041794</v>
      </c>
      <c r="T35">
        <f t="shared" si="12"/>
        <v>33.639900431203621</v>
      </c>
      <c r="U35">
        <f t="shared" si="13"/>
        <v>33.648014285714289</v>
      </c>
      <c r="V35">
        <f t="shared" si="14"/>
        <v>5.2389975832040667</v>
      </c>
      <c r="W35">
        <f t="shared" si="15"/>
        <v>69.862943677480587</v>
      </c>
      <c r="X35">
        <f t="shared" si="16"/>
        <v>3.5331077913858207</v>
      </c>
      <c r="Y35">
        <f t="shared" si="17"/>
        <v>5.0571985739625678</v>
      </c>
      <c r="Z35">
        <f t="shared" si="18"/>
        <v>1.7058897918182461</v>
      </c>
      <c r="AA35">
        <f t="shared" si="19"/>
        <v>-94.843746464800063</v>
      </c>
      <c r="AB35">
        <f t="shared" si="20"/>
        <v>-125.19692699001664</v>
      </c>
      <c r="AC35">
        <f t="shared" si="21"/>
        <v>-7.8050910629626369</v>
      </c>
      <c r="AD35">
        <f t="shared" si="22"/>
        <v>-1.7364724273614058</v>
      </c>
      <c r="AE35">
        <f t="shared" si="23"/>
        <v>24.972352626657596</v>
      </c>
      <c r="AF35">
        <f t="shared" si="24"/>
        <v>2.0937438457345516</v>
      </c>
      <c r="AG35">
        <f t="shared" si="25"/>
        <v>1.7874981048504077</v>
      </c>
      <c r="AH35">
        <v>123.4728012666002</v>
      </c>
      <c r="AI35">
        <v>116.0266303030303</v>
      </c>
      <c r="AJ35">
        <v>1.7121662409255789</v>
      </c>
      <c r="AK35">
        <v>63.956336690443521</v>
      </c>
      <c r="AL35">
        <f t="shared" si="26"/>
        <v>2.1506518472743776</v>
      </c>
      <c r="AM35">
        <v>34.130043862923642</v>
      </c>
      <c r="AN35">
        <v>34.987279117647041</v>
      </c>
      <c r="AO35">
        <v>7.7887786068761523E-4</v>
      </c>
      <c r="AP35">
        <v>102.6306689991156</v>
      </c>
      <c r="AQ35">
        <v>45</v>
      </c>
      <c r="AR35">
        <v>7</v>
      </c>
      <c r="AS35">
        <f t="shared" si="27"/>
        <v>1</v>
      </c>
      <c r="AT35">
        <f t="shared" si="28"/>
        <v>0</v>
      </c>
      <c r="AU35">
        <f t="shared" si="29"/>
        <v>47424.930320742249</v>
      </c>
      <c r="AV35">
        <f t="shared" si="30"/>
        <v>1199.9785714285711</v>
      </c>
      <c r="AW35">
        <f t="shared" si="31"/>
        <v>1025.9056850209417</v>
      </c>
      <c r="AX35">
        <f t="shared" si="32"/>
        <v>0.85493667091038461</v>
      </c>
      <c r="AY35">
        <f t="shared" si="33"/>
        <v>0.18842777485704221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1669828638</v>
      </c>
      <c r="BF35">
        <v>109.4895714285714</v>
      </c>
      <c r="BG35">
        <v>119.9581428571428</v>
      </c>
      <c r="BH35">
        <v>34.984485714285718</v>
      </c>
      <c r="BI35">
        <v>34.145185714285716</v>
      </c>
      <c r="BJ35">
        <v>112.3727142857143</v>
      </c>
      <c r="BK35">
        <v>34.80641428571429</v>
      </c>
      <c r="BL35">
        <v>649.98657142857144</v>
      </c>
      <c r="BM35">
        <v>100.89100000000001</v>
      </c>
      <c r="BN35">
        <v>9.9702571428571432E-2</v>
      </c>
      <c r="BO35">
        <v>33.017928571428563</v>
      </c>
      <c r="BP35">
        <v>33.648014285714289</v>
      </c>
      <c r="BQ35">
        <v>999.89999999999986</v>
      </c>
      <c r="BR35">
        <v>0</v>
      </c>
      <c r="BS35">
        <v>0</v>
      </c>
      <c r="BT35">
        <v>9041.8757142857139</v>
      </c>
      <c r="BU35">
        <v>0</v>
      </c>
      <c r="BV35">
        <v>320.45428571428567</v>
      </c>
      <c r="BW35">
        <v>-10.468400000000001</v>
      </c>
      <c r="BX35">
        <v>113.459</v>
      </c>
      <c r="BY35">
        <v>124.19885714285719</v>
      </c>
      <c r="BZ35">
        <v>0.83929600000000004</v>
      </c>
      <c r="CA35">
        <v>119.9581428571428</v>
      </c>
      <c r="CB35">
        <v>34.145185714285716</v>
      </c>
      <c r="CC35">
        <v>3.5296185714285708</v>
      </c>
      <c r="CD35">
        <v>3.444942857142856</v>
      </c>
      <c r="CE35">
        <v>26.76287142857143</v>
      </c>
      <c r="CF35">
        <v>26.35078571428571</v>
      </c>
      <c r="CG35">
        <v>1199.9785714285711</v>
      </c>
      <c r="CH35">
        <v>0.50002899999999995</v>
      </c>
      <c r="CI35">
        <v>0.499971</v>
      </c>
      <c r="CJ35">
        <v>0</v>
      </c>
      <c r="CK35">
        <v>803.22314285714288</v>
      </c>
      <c r="CL35">
        <v>4.9990899999999998</v>
      </c>
      <c r="CM35">
        <v>8530.017142857143</v>
      </c>
      <c r="CN35">
        <v>9557.7800000000007</v>
      </c>
      <c r="CO35">
        <v>43.178142857142859</v>
      </c>
      <c r="CP35">
        <v>45.061999999999998</v>
      </c>
      <c r="CQ35">
        <v>44.061999999999998</v>
      </c>
      <c r="CR35">
        <v>43.875</v>
      </c>
      <c r="CS35">
        <v>44.5</v>
      </c>
      <c r="CT35">
        <v>597.52285714285711</v>
      </c>
      <c r="CU35">
        <v>597.45571428571441</v>
      </c>
      <c r="CV35">
        <v>0</v>
      </c>
      <c r="CW35">
        <v>1669828649.5999999</v>
      </c>
      <c r="CX35">
        <v>0</v>
      </c>
      <c r="CY35">
        <v>1669820322</v>
      </c>
      <c r="CZ35" t="s">
        <v>356</v>
      </c>
      <c r="DA35">
        <v>1669820322</v>
      </c>
      <c r="DB35">
        <v>1669820322</v>
      </c>
      <c r="DC35">
        <v>1</v>
      </c>
      <c r="DD35">
        <v>-0.14899999999999999</v>
      </c>
      <c r="DE35">
        <v>5.0999999999999997E-2</v>
      </c>
      <c r="DF35">
        <v>-3.706</v>
      </c>
      <c r="DG35">
        <v>0.122</v>
      </c>
      <c r="DH35">
        <v>414</v>
      </c>
      <c r="DI35">
        <v>30</v>
      </c>
      <c r="DJ35">
        <v>0.26</v>
      </c>
      <c r="DK35">
        <v>0.21</v>
      </c>
      <c r="DL35">
        <v>-10.14870609756097</v>
      </c>
      <c r="DM35">
        <v>-2.216111080139386</v>
      </c>
      <c r="DN35">
        <v>0.22031149206519049</v>
      </c>
      <c r="DO35">
        <v>0</v>
      </c>
      <c r="DP35">
        <v>0.90789721951219526</v>
      </c>
      <c r="DQ35">
        <v>-0.44066510801393649</v>
      </c>
      <c r="DR35">
        <v>4.7089938350762819E-2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357</v>
      </c>
      <c r="EA35">
        <v>3.2962500000000001</v>
      </c>
      <c r="EB35">
        <v>2.6255600000000001</v>
      </c>
      <c r="EC35">
        <v>3.3295699999999998E-2</v>
      </c>
      <c r="ED35">
        <v>3.5023800000000001E-2</v>
      </c>
      <c r="EE35">
        <v>0.14160400000000001</v>
      </c>
      <c r="EF35">
        <v>0.13788900000000001</v>
      </c>
      <c r="EG35">
        <v>29269.5</v>
      </c>
      <c r="EH35">
        <v>29742.7</v>
      </c>
      <c r="EI35">
        <v>28169.9</v>
      </c>
      <c r="EJ35">
        <v>29667</v>
      </c>
      <c r="EK35">
        <v>33263</v>
      </c>
      <c r="EL35">
        <v>35489</v>
      </c>
      <c r="EM35">
        <v>39755.9</v>
      </c>
      <c r="EN35">
        <v>42389.1</v>
      </c>
      <c r="EO35">
        <v>2.1347700000000001</v>
      </c>
      <c r="EP35">
        <v>2.1459999999999999</v>
      </c>
      <c r="EQ35">
        <v>0.16194600000000001</v>
      </c>
      <c r="ER35">
        <v>0</v>
      </c>
      <c r="ES35">
        <v>31.0321</v>
      </c>
      <c r="ET35">
        <v>999.9</v>
      </c>
      <c r="EU35">
        <v>64.099999999999994</v>
      </c>
      <c r="EV35">
        <v>38.4</v>
      </c>
      <c r="EW35">
        <v>43.2239</v>
      </c>
      <c r="EX35">
        <v>56.865499999999997</v>
      </c>
      <c r="EY35">
        <v>-2.41987</v>
      </c>
      <c r="EZ35">
        <v>2</v>
      </c>
      <c r="FA35">
        <v>0.48142000000000001</v>
      </c>
      <c r="FB35">
        <v>0.36844500000000002</v>
      </c>
      <c r="FC35">
        <v>20.271000000000001</v>
      </c>
      <c r="FD35">
        <v>5.2166899999999998</v>
      </c>
      <c r="FE35">
        <v>12.006399999999999</v>
      </c>
      <c r="FF35">
        <v>4.9865500000000003</v>
      </c>
      <c r="FG35">
        <v>3.2845</v>
      </c>
      <c r="FH35">
        <v>9999</v>
      </c>
      <c r="FI35">
        <v>9999</v>
      </c>
      <c r="FJ35">
        <v>9999</v>
      </c>
      <c r="FK35">
        <v>999.9</v>
      </c>
      <c r="FL35">
        <v>1.8658600000000001</v>
      </c>
      <c r="FM35">
        <v>1.8622799999999999</v>
      </c>
      <c r="FN35">
        <v>1.86432</v>
      </c>
      <c r="FO35">
        <v>1.86036</v>
      </c>
      <c r="FP35">
        <v>1.86111</v>
      </c>
      <c r="FQ35">
        <v>1.8602000000000001</v>
      </c>
      <c r="FR35">
        <v>1.8619399999999999</v>
      </c>
      <c r="FS35">
        <v>1.8584700000000001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-2.89</v>
      </c>
      <c r="GH35">
        <v>0.17810000000000001</v>
      </c>
      <c r="GI35">
        <v>-2.6361240079568109</v>
      </c>
      <c r="GJ35">
        <v>-2.3075681364705448E-3</v>
      </c>
      <c r="GK35">
        <v>1.0095546511955911E-6</v>
      </c>
      <c r="GL35">
        <v>-2.6335145029951209E-10</v>
      </c>
      <c r="GM35">
        <v>-0.12866561632214321</v>
      </c>
      <c r="GN35">
        <v>3.0410185143115191E-3</v>
      </c>
      <c r="GO35">
        <v>4.3982203677445331E-4</v>
      </c>
      <c r="GP35">
        <v>-7.8719321042963501E-6</v>
      </c>
      <c r="GQ35">
        <v>4</v>
      </c>
      <c r="GR35">
        <v>2088</v>
      </c>
      <c r="GS35">
        <v>5</v>
      </c>
      <c r="GT35">
        <v>35</v>
      </c>
      <c r="GU35">
        <v>138.6</v>
      </c>
      <c r="GV35">
        <v>138.6</v>
      </c>
      <c r="GW35">
        <v>0.53466800000000003</v>
      </c>
      <c r="GX35">
        <v>2.6293899999999999</v>
      </c>
      <c r="GY35">
        <v>2.04834</v>
      </c>
      <c r="GZ35">
        <v>2.6037599999999999</v>
      </c>
      <c r="HA35">
        <v>2.1972700000000001</v>
      </c>
      <c r="HB35">
        <v>2.3706100000000001</v>
      </c>
      <c r="HC35">
        <v>42.271000000000001</v>
      </c>
      <c r="HD35">
        <v>15.9445</v>
      </c>
      <c r="HE35">
        <v>18</v>
      </c>
      <c r="HF35">
        <v>635.846</v>
      </c>
      <c r="HG35">
        <v>714.77499999999998</v>
      </c>
      <c r="HH35">
        <v>30.999600000000001</v>
      </c>
      <c r="HI35">
        <v>33.516599999999997</v>
      </c>
      <c r="HJ35">
        <v>29.999700000000001</v>
      </c>
      <c r="HK35">
        <v>33.382800000000003</v>
      </c>
      <c r="HL35">
        <v>33.369500000000002</v>
      </c>
      <c r="HM35">
        <v>10.727</v>
      </c>
      <c r="HN35">
        <v>26.918900000000001</v>
      </c>
      <c r="HO35">
        <v>46.9786</v>
      </c>
      <c r="HP35">
        <v>31</v>
      </c>
      <c r="HQ35">
        <v>140.37200000000001</v>
      </c>
      <c r="HR35">
        <v>34.339399999999998</v>
      </c>
      <c r="HS35">
        <v>99.252399999999994</v>
      </c>
      <c r="HT35">
        <v>98.311400000000006</v>
      </c>
    </row>
    <row r="36" spans="1:228" x14ac:dyDescent="0.2">
      <c r="A36">
        <v>21</v>
      </c>
      <c r="B36">
        <v>1669828644</v>
      </c>
      <c r="C36">
        <v>80</v>
      </c>
      <c r="D36" t="s">
        <v>400</v>
      </c>
      <c r="E36" t="s">
        <v>401</v>
      </c>
      <c r="F36">
        <v>4</v>
      </c>
      <c r="G36">
        <v>1669828641.6875</v>
      </c>
      <c r="H36">
        <f t="shared" si="0"/>
        <v>2.1305197989961787E-3</v>
      </c>
      <c r="I36">
        <f t="shared" si="1"/>
        <v>2.1305197989961786</v>
      </c>
      <c r="J36">
        <f t="shared" si="2"/>
        <v>1.9894994578766156</v>
      </c>
      <c r="K36">
        <f t="shared" si="3"/>
        <v>115.59162499999999</v>
      </c>
      <c r="L36">
        <f t="shared" si="4"/>
        <v>86.425660274066402</v>
      </c>
      <c r="M36">
        <f t="shared" si="5"/>
        <v>8.7283041499468101</v>
      </c>
      <c r="N36">
        <f t="shared" si="6"/>
        <v>11.673834564725217</v>
      </c>
      <c r="O36">
        <f t="shared" si="7"/>
        <v>0.12286738384439097</v>
      </c>
      <c r="P36">
        <f t="shared" si="8"/>
        <v>3.6754033565936997</v>
      </c>
      <c r="Q36">
        <f t="shared" si="9"/>
        <v>0.12063031533557095</v>
      </c>
      <c r="R36">
        <f t="shared" si="10"/>
        <v>7.5591546228682888E-2</v>
      </c>
      <c r="S36">
        <f t="shared" si="11"/>
        <v>226.11279580681799</v>
      </c>
      <c r="T36">
        <f t="shared" si="12"/>
        <v>33.642094899111704</v>
      </c>
      <c r="U36">
        <f t="shared" si="13"/>
        <v>33.652312500000001</v>
      </c>
      <c r="V36">
        <f t="shared" si="14"/>
        <v>5.2402570138942366</v>
      </c>
      <c r="W36">
        <f t="shared" si="15"/>
        <v>69.896243426943755</v>
      </c>
      <c r="X36">
        <f t="shared" si="16"/>
        <v>3.5340638555585651</v>
      </c>
      <c r="Y36">
        <f t="shared" si="17"/>
        <v>5.0561570726650054</v>
      </c>
      <c r="Z36">
        <f t="shared" si="18"/>
        <v>1.7061931583356715</v>
      </c>
      <c r="AA36">
        <f t="shared" si="19"/>
        <v>-93.955923135731481</v>
      </c>
      <c r="AB36">
        <f t="shared" si="20"/>
        <v>-126.42855201260154</v>
      </c>
      <c r="AC36">
        <f t="shared" si="21"/>
        <v>-7.903772120019692</v>
      </c>
      <c r="AD36">
        <f t="shared" si="22"/>
        <v>-2.1754514615347205</v>
      </c>
      <c r="AE36">
        <f t="shared" si="23"/>
        <v>25.074566681285699</v>
      </c>
      <c r="AF36">
        <f t="shared" si="24"/>
        <v>2.0550092509102522</v>
      </c>
      <c r="AG36">
        <f t="shared" si="25"/>
        <v>1.9894994578766156</v>
      </c>
      <c r="AH36">
        <v>130.38471446070309</v>
      </c>
      <c r="AI36">
        <v>122.8764424242424</v>
      </c>
      <c r="AJ36">
        <v>1.7058352203921741</v>
      </c>
      <c r="AK36">
        <v>63.956336690443521</v>
      </c>
      <c r="AL36">
        <f t="shared" si="26"/>
        <v>2.1305197989961786</v>
      </c>
      <c r="AM36">
        <v>34.147035105940901</v>
      </c>
      <c r="AN36">
        <v>34.999940294117643</v>
      </c>
      <c r="AO36">
        <v>1.748946730935698E-4</v>
      </c>
      <c r="AP36">
        <v>102.6306689991156</v>
      </c>
      <c r="AQ36">
        <v>45</v>
      </c>
      <c r="AR36">
        <v>7</v>
      </c>
      <c r="AS36">
        <f t="shared" si="27"/>
        <v>1</v>
      </c>
      <c r="AT36">
        <f t="shared" si="28"/>
        <v>0</v>
      </c>
      <c r="AU36">
        <f t="shared" si="29"/>
        <v>47243.265631869777</v>
      </c>
      <c r="AV36">
        <f t="shared" si="30"/>
        <v>1199.9937500000001</v>
      </c>
      <c r="AW36">
        <f t="shared" si="31"/>
        <v>1025.9189952366933</v>
      </c>
      <c r="AX36">
        <f t="shared" si="32"/>
        <v>0.85493694882718607</v>
      </c>
      <c r="AY36">
        <f t="shared" si="33"/>
        <v>0.18842831123646933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1669828641.6875</v>
      </c>
      <c r="BF36">
        <v>115.59162499999999</v>
      </c>
      <c r="BG36">
        <v>126.10575</v>
      </c>
      <c r="BH36">
        <v>34.993487500000001</v>
      </c>
      <c r="BI36">
        <v>34.169750000000008</v>
      </c>
      <c r="BJ36">
        <v>118.487375</v>
      </c>
      <c r="BK36">
        <v>34.815375000000003</v>
      </c>
      <c r="BL36">
        <v>650.008375</v>
      </c>
      <c r="BM36">
        <v>100.892</v>
      </c>
      <c r="BN36">
        <v>0.10004475</v>
      </c>
      <c r="BO36">
        <v>33.014262500000001</v>
      </c>
      <c r="BP36">
        <v>33.652312500000001</v>
      </c>
      <c r="BQ36">
        <v>999.9</v>
      </c>
      <c r="BR36">
        <v>0</v>
      </c>
      <c r="BS36">
        <v>0</v>
      </c>
      <c r="BT36">
        <v>9006.4837499999994</v>
      </c>
      <c r="BU36">
        <v>0</v>
      </c>
      <c r="BV36">
        <v>356.39675</v>
      </c>
      <c r="BW36">
        <v>-10.514037500000001</v>
      </c>
      <c r="BX36">
        <v>119.78325</v>
      </c>
      <c r="BY36">
        <v>130.56725</v>
      </c>
      <c r="BZ36">
        <v>0.82376424999999998</v>
      </c>
      <c r="CA36">
        <v>126.10575</v>
      </c>
      <c r="CB36">
        <v>34.169750000000008</v>
      </c>
      <c r="CC36">
        <v>3.5305637499999998</v>
      </c>
      <c r="CD36">
        <v>3.4474537500000002</v>
      </c>
      <c r="CE36">
        <v>26.7674375</v>
      </c>
      <c r="CF36">
        <v>26.363137500000001</v>
      </c>
      <c r="CG36">
        <v>1199.9937500000001</v>
      </c>
      <c r="CH36">
        <v>0.50001874999999996</v>
      </c>
      <c r="CI36">
        <v>0.49998124999999999</v>
      </c>
      <c r="CJ36">
        <v>0</v>
      </c>
      <c r="CK36">
        <v>802.79212499999994</v>
      </c>
      <c r="CL36">
        <v>4.9990899999999998</v>
      </c>
      <c r="CM36">
        <v>8534.7874999999985</v>
      </c>
      <c r="CN36">
        <v>9557.875</v>
      </c>
      <c r="CO36">
        <v>43.186999999999998</v>
      </c>
      <c r="CP36">
        <v>45.023249999999997</v>
      </c>
      <c r="CQ36">
        <v>44.061999999999998</v>
      </c>
      <c r="CR36">
        <v>43.875</v>
      </c>
      <c r="CS36">
        <v>44.476374999999997</v>
      </c>
      <c r="CT36">
        <v>597.52250000000004</v>
      </c>
      <c r="CU36">
        <v>597.47750000000008</v>
      </c>
      <c r="CV36">
        <v>0</v>
      </c>
      <c r="CW36">
        <v>1669828653.2</v>
      </c>
      <c r="CX36">
        <v>0</v>
      </c>
      <c r="CY36">
        <v>1669820322</v>
      </c>
      <c r="CZ36" t="s">
        <v>356</v>
      </c>
      <c r="DA36">
        <v>1669820322</v>
      </c>
      <c r="DB36">
        <v>1669820322</v>
      </c>
      <c r="DC36">
        <v>1</v>
      </c>
      <c r="DD36">
        <v>-0.14899999999999999</v>
      </c>
      <c r="DE36">
        <v>5.0999999999999997E-2</v>
      </c>
      <c r="DF36">
        <v>-3.706</v>
      </c>
      <c r="DG36">
        <v>0.122</v>
      </c>
      <c r="DH36">
        <v>414</v>
      </c>
      <c r="DI36">
        <v>30</v>
      </c>
      <c r="DJ36">
        <v>0.26</v>
      </c>
      <c r="DK36">
        <v>0.21</v>
      </c>
      <c r="DL36">
        <v>-10.28335585365854</v>
      </c>
      <c r="DM36">
        <v>-1.8550666202090791</v>
      </c>
      <c r="DN36">
        <v>0.18584300280764929</v>
      </c>
      <c r="DO36">
        <v>0</v>
      </c>
      <c r="DP36">
        <v>0.88364682926829274</v>
      </c>
      <c r="DQ36">
        <v>-0.49363521951219458</v>
      </c>
      <c r="DR36">
        <v>5.0910221271827732E-2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357</v>
      </c>
      <c r="EA36">
        <v>3.2964099999999998</v>
      </c>
      <c r="EB36">
        <v>2.6252399999999998</v>
      </c>
      <c r="EC36">
        <v>3.5092499999999999E-2</v>
      </c>
      <c r="ED36">
        <v>3.6803599999999999E-2</v>
      </c>
      <c r="EE36">
        <v>0.14164199999999999</v>
      </c>
      <c r="EF36">
        <v>0.137985</v>
      </c>
      <c r="EG36">
        <v>29215.200000000001</v>
      </c>
      <c r="EH36">
        <v>29688.1</v>
      </c>
      <c r="EI36">
        <v>28169.9</v>
      </c>
      <c r="EJ36">
        <v>29667.3</v>
      </c>
      <c r="EK36">
        <v>33261.699999999997</v>
      </c>
      <c r="EL36">
        <v>35485.5</v>
      </c>
      <c r="EM36">
        <v>39755.800000000003</v>
      </c>
      <c r="EN36">
        <v>42389.5</v>
      </c>
      <c r="EO36">
        <v>2.1349300000000002</v>
      </c>
      <c r="EP36">
        <v>2.1460499999999998</v>
      </c>
      <c r="EQ36">
        <v>0.16142799999999999</v>
      </c>
      <c r="ER36">
        <v>0</v>
      </c>
      <c r="ES36">
        <v>31.0306</v>
      </c>
      <c r="ET36">
        <v>999.9</v>
      </c>
      <c r="EU36">
        <v>64.099999999999994</v>
      </c>
      <c r="EV36">
        <v>38.5</v>
      </c>
      <c r="EW36">
        <v>43.459600000000002</v>
      </c>
      <c r="EX36">
        <v>57.405500000000004</v>
      </c>
      <c r="EY36">
        <v>-2.41987</v>
      </c>
      <c r="EZ36">
        <v>2</v>
      </c>
      <c r="FA36">
        <v>0.48082799999999998</v>
      </c>
      <c r="FB36">
        <v>0.37119000000000002</v>
      </c>
      <c r="FC36">
        <v>20.270900000000001</v>
      </c>
      <c r="FD36">
        <v>5.2165400000000002</v>
      </c>
      <c r="FE36">
        <v>12.0067</v>
      </c>
      <c r="FF36">
        <v>4.9866000000000001</v>
      </c>
      <c r="FG36">
        <v>3.2844799999999998</v>
      </c>
      <c r="FH36">
        <v>9999</v>
      </c>
      <c r="FI36">
        <v>9999</v>
      </c>
      <c r="FJ36">
        <v>9999</v>
      </c>
      <c r="FK36">
        <v>999.9</v>
      </c>
      <c r="FL36">
        <v>1.86585</v>
      </c>
      <c r="FM36">
        <v>1.86232</v>
      </c>
      <c r="FN36">
        <v>1.86432</v>
      </c>
      <c r="FO36">
        <v>1.8603499999999999</v>
      </c>
      <c r="FP36">
        <v>1.86111</v>
      </c>
      <c r="FQ36">
        <v>1.8602099999999999</v>
      </c>
      <c r="FR36">
        <v>1.8619399999999999</v>
      </c>
      <c r="FS36">
        <v>1.8584700000000001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-2.903</v>
      </c>
      <c r="GH36">
        <v>0.17810000000000001</v>
      </c>
      <c r="GI36">
        <v>-2.6361240079568109</v>
      </c>
      <c r="GJ36">
        <v>-2.3075681364705448E-3</v>
      </c>
      <c r="GK36">
        <v>1.0095546511955911E-6</v>
      </c>
      <c r="GL36">
        <v>-2.6335145029951209E-10</v>
      </c>
      <c r="GM36">
        <v>-0.12866561632214321</v>
      </c>
      <c r="GN36">
        <v>3.0410185143115191E-3</v>
      </c>
      <c r="GO36">
        <v>4.3982203677445331E-4</v>
      </c>
      <c r="GP36">
        <v>-7.8719321042963501E-6</v>
      </c>
      <c r="GQ36">
        <v>4</v>
      </c>
      <c r="GR36">
        <v>2088</v>
      </c>
      <c r="GS36">
        <v>5</v>
      </c>
      <c r="GT36">
        <v>35</v>
      </c>
      <c r="GU36">
        <v>138.69999999999999</v>
      </c>
      <c r="GV36">
        <v>138.69999999999999</v>
      </c>
      <c r="GW36">
        <v>0.55542000000000002</v>
      </c>
      <c r="GX36">
        <v>2.63306</v>
      </c>
      <c r="GY36">
        <v>2.04834</v>
      </c>
      <c r="GZ36">
        <v>2.6037599999999999</v>
      </c>
      <c r="HA36">
        <v>2.1972700000000001</v>
      </c>
      <c r="HB36">
        <v>2.32544</v>
      </c>
      <c r="HC36">
        <v>42.271000000000001</v>
      </c>
      <c r="HD36">
        <v>15.9358</v>
      </c>
      <c r="HE36">
        <v>18</v>
      </c>
      <c r="HF36">
        <v>635.94799999999998</v>
      </c>
      <c r="HG36">
        <v>714.80899999999997</v>
      </c>
      <c r="HH36">
        <v>31.000299999999999</v>
      </c>
      <c r="HI36">
        <v>33.512700000000002</v>
      </c>
      <c r="HJ36">
        <v>29.999600000000001</v>
      </c>
      <c r="HK36">
        <v>33.381300000000003</v>
      </c>
      <c r="HL36">
        <v>33.368499999999997</v>
      </c>
      <c r="HM36">
        <v>11.1363</v>
      </c>
      <c r="HN36">
        <v>26.918900000000001</v>
      </c>
      <c r="HO36">
        <v>46.9786</v>
      </c>
      <c r="HP36">
        <v>31</v>
      </c>
      <c r="HQ36">
        <v>147.071</v>
      </c>
      <c r="HR36">
        <v>34.347900000000003</v>
      </c>
      <c r="HS36">
        <v>99.252399999999994</v>
      </c>
      <c r="HT36">
        <v>98.312200000000004</v>
      </c>
    </row>
    <row r="37" spans="1:228" x14ac:dyDescent="0.2">
      <c r="A37">
        <v>22</v>
      </c>
      <c r="B37">
        <v>1669828648</v>
      </c>
      <c r="C37">
        <v>84</v>
      </c>
      <c r="D37" t="s">
        <v>402</v>
      </c>
      <c r="E37" t="s">
        <v>403</v>
      </c>
      <c r="F37">
        <v>4</v>
      </c>
      <c r="G37">
        <v>1669828646</v>
      </c>
      <c r="H37">
        <f t="shared" si="0"/>
        <v>2.1077414646531521E-3</v>
      </c>
      <c r="I37">
        <f t="shared" si="1"/>
        <v>2.1077414646531523</v>
      </c>
      <c r="J37">
        <f t="shared" si="2"/>
        <v>2.634226071300942</v>
      </c>
      <c r="K37">
        <f t="shared" si="3"/>
        <v>122.63628571428571</v>
      </c>
      <c r="L37">
        <f t="shared" si="4"/>
        <v>84.513703071772113</v>
      </c>
      <c r="M37">
        <f t="shared" si="5"/>
        <v>8.5352963743981398</v>
      </c>
      <c r="N37">
        <f t="shared" si="6"/>
        <v>12.385412149528817</v>
      </c>
      <c r="O37">
        <f t="shared" si="7"/>
        <v>0.12160458279500758</v>
      </c>
      <c r="P37">
        <f t="shared" si="8"/>
        <v>3.6712808560879884</v>
      </c>
      <c r="Q37">
        <f t="shared" si="9"/>
        <v>0.1194104066985308</v>
      </c>
      <c r="R37">
        <f t="shared" si="10"/>
        <v>7.482534455845738E-2</v>
      </c>
      <c r="S37">
        <f t="shared" si="11"/>
        <v>226.11438776468452</v>
      </c>
      <c r="T37">
        <f t="shared" si="12"/>
        <v>33.647180895203327</v>
      </c>
      <c r="U37">
        <f t="shared" si="13"/>
        <v>33.654857142857153</v>
      </c>
      <c r="V37">
        <f t="shared" si="14"/>
        <v>5.2410027502545331</v>
      </c>
      <c r="W37">
        <f t="shared" si="15"/>
        <v>69.932228302772373</v>
      </c>
      <c r="X37">
        <f t="shared" si="16"/>
        <v>3.5358112959607517</v>
      </c>
      <c r="Y37">
        <f t="shared" si="17"/>
        <v>5.0560540994810248</v>
      </c>
      <c r="Z37">
        <f t="shared" si="18"/>
        <v>1.7051914542937814</v>
      </c>
      <c r="AA37">
        <f t="shared" si="19"/>
        <v>-92.951398591204011</v>
      </c>
      <c r="AB37">
        <f t="shared" si="20"/>
        <v>-126.86214339523676</v>
      </c>
      <c r="AC37">
        <f t="shared" si="21"/>
        <v>-7.93986893954881</v>
      </c>
      <c r="AD37">
        <f t="shared" si="22"/>
        <v>-1.6390231613050474</v>
      </c>
      <c r="AE37">
        <f t="shared" si="23"/>
        <v>25.517085331691884</v>
      </c>
      <c r="AF37">
        <f t="shared" si="24"/>
        <v>2.0111333719467681</v>
      </c>
      <c r="AG37">
        <f t="shared" si="25"/>
        <v>2.634226071300942</v>
      </c>
      <c r="AH37">
        <v>137.33115709747841</v>
      </c>
      <c r="AI37">
        <v>129.61779393939401</v>
      </c>
      <c r="AJ37">
        <v>1.687348818190219</v>
      </c>
      <c r="AK37">
        <v>63.956336690443521</v>
      </c>
      <c r="AL37">
        <f t="shared" si="26"/>
        <v>2.1077414646531523</v>
      </c>
      <c r="AM37">
        <v>34.175998939331848</v>
      </c>
      <c r="AN37">
        <v>35.018280294117652</v>
      </c>
      <c r="AO37">
        <v>4.0732586864782098E-4</v>
      </c>
      <c r="AP37">
        <v>102.6306689991156</v>
      </c>
      <c r="AQ37">
        <v>45</v>
      </c>
      <c r="AR37">
        <v>7</v>
      </c>
      <c r="AS37">
        <f t="shared" si="27"/>
        <v>1</v>
      </c>
      <c r="AT37">
        <f t="shared" si="28"/>
        <v>0</v>
      </c>
      <c r="AU37">
        <f t="shared" si="29"/>
        <v>47169.695532982834</v>
      </c>
      <c r="AV37">
        <f t="shared" si="30"/>
        <v>1200.001428571429</v>
      </c>
      <c r="AW37">
        <f t="shared" si="31"/>
        <v>1025.9256351112358</v>
      </c>
      <c r="AX37">
        <f t="shared" si="32"/>
        <v>0.85493701147720635</v>
      </c>
      <c r="AY37">
        <f t="shared" si="33"/>
        <v>0.1884284321510083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1669828646</v>
      </c>
      <c r="BF37">
        <v>122.63628571428571</v>
      </c>
      <c r="BG37">
        <v>133.3377142857143</v>
      </c>
      <c r="BH37">
        <v>35.010442857142863</v>
      </c>
      <c r="BI37">
        <v>34.204328571428569</v>
      </c>
      <c r="BJ37">
        <v>125.5465714285714</v>
      </c>
      <c r="BK37">
        <v>34.832228571428573</v>
      </c>
      <c r="BL37">
        <v>650.02585714285703</v>
      </c>
      <c r="BM37">
        <v>100.893</v>
      </c>
      <c r="BN37">
        <v>0.1000468571428571</v>
      </c>
      <c r="BO37">
        <v>33.0139</v>
      </c>
      <c r="BP37">
        <v>33.654857142857153</v>
      </c>
      <c r="BQ37">
        <v>999.89999999999986</v>
      </c>
      <c r="BR37">
        <v>0</v>
      </c>
      <c r="BS37">
        <v>0</v>
      </c>
      <c r="BT37">
        <v>8992.1414285714291</v>
      </c>
      <c r="BU37">
        <v>0</v>
      </c>
      <c r="BV37">
        <v>457.23857142857139</v>
      </c>
      <c r="BW37">
        <v>-10.701742857142859</v>
      </c>
      <c r="BX37">
        <v>127.0851428571429</v>
      </c>
      <c r="BY37">
        <v>138.05985714285711</v>
      </c>
      <c r="BZ37">
        <v>0.80608957142857141</v>
      </c>
      <c r="CA37">
        <v>133.3377142857143</v>
      </c>
      <c r="CB37">
        <v>34.204328571428569</v>
      </c>
      <c r="CC37">
        <v>3.5323014285714289</v>
      </c>
      <c r="CD37">
        <v>3.450974285714286</v>
      </c>
      <c r="CE37">
        <v>26.7758</v>
      </c>
      <c r="CF37">
        <v>26.380457142857139</v>
      </c>
      <c r="CG37">
        <v>1200.001428571429</v>
      </c>
      <c r="CH37">
        <v>0.50001700000000004</v>
      </c>
      <c r="CI37">
        <v>0.49998300000000001</v>
      </c>
      <c r="CJ37">
        <v>0</v>
      </c>
      <c r="CK37">
        <v>802.50400000000002</v>
      </c>
      <c r="CL37">
        <v>4.9990899999999998</v>
      </c>
      <c r="CM37">
        <v>8549.841428571428</v>
      </c>
      <c r="CN37">
        <v>9557.9285714285706</v>
      </c>
      <c r="CO37">
        <v>43.186999999999998</v>
      </c>
      <c r="CP37">
        <v>45</v>
      </c>
      <c r="CQ37">
        <v>44.061999999999998</v>
      </c>
      <c r="CR37">
        <v>43.875</v>
      </c>
      <c r="CS37">
        <v>44.472999999999999</v>
      </c>
      <c r="CT37">
        <v>597.52142857142849</v>
      </c>
      <c r="CU37">
        <v>597.48142857142864</v>
      </c>
      <c r="CV37">
        <v>0</v>
      </c>
      <c r="CW37">
        <v>1669828657.4000001</v>
      </c>
      <c r="CX37">
        <v>0</v>
      </c>
      <c r="CY37">
        <v>1669820322</v>
      </c>
      <c r="CZ37" t="s">
        <v>356</v>
      </c>
      <c r="DA37">
        <v>1669820322</v>
      </c>
      <c r="DB37">
        <v>1669820322</v>
      </c>
      <c r="DC37">
        <v>1</v>
      </c>
      <c r="DD37">
        <v>-0.14899999999999999</v>
      </c>
      <c r="DE37">
        <v>5.0999999999999997E-2</v>
      </c>
      <c r="DF37">
        <v>-3.706</v>
      </c>
      <c r="DG37">
        <v>0.122</v>
      </c>
      <c r="DH37">
        <v>414</v>
      </c>
      <c r="DI37">
        <v>30</v>
      </c>
      <c r="DJ37">
        <v>0.26</v>
      </c>
      <c r="DK37">
        <v>0.21</v>
      </c>
      <c r="DL37">
        <v>-10.407214634146341</v>
      </c>
      <c r="DM37">
        <v>-1.8031714285714311</v>
      </c>
      <c r="DN37">
        <v>0.18102326701414909</v>
      </c>
      <c r="DO37">
        <v>0</v>
      </c>
      <c r="DP37">
        <v>0.85576397560975614</v>
      </c>
      <c r="DQ37">
        <v>-0.43023907317073062</v>
      </c>
      <c r="DR37">
        <v>4.5526351598579193E-2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357</v>
      </c>
      <c r="EA37">
        <v>3.2964099999999998</v>
      </c>
      <c r="EB37">
        <v>2.6252599999999999</v>
      </c>
      <c r="EC37">
        <v>3.6853799999999999E-2</v>
      </c>
      <c r="ED37">
        <v>3.8588499999999998E-2</v>
      </c>
      <c r="EE37">
        <v>0.14170099999999999</v>
      </c>
      <c r="EF37">
        <v>0.138075</v>
      </c>
      <c r="EG37">
        <v>29161.7</v>
      </c>
      <c r="EH37">
        <v>29633.1</v>
      </c>
      <c r="EI37">
        <v>28169.7</v>
      </c>
      <c r="EJ37">
        <v>29667.200000000001</v>
      </c>
      <c r="EK37">
        <v>33259.9</v>
      </c>
      <c r="EL37">
        <v>35481.699999999997</v>
      </c>
      <c r="EM37">
        <v>39756.300000000003</v>
      </c>
      <c r="EN37">
        <v>42389.3</v>
      </c>
      <c r="EO37">
        <v>2.1353</v>
      </c>
      <c r="EP37">
        <v>2.14628</v>
      </c>
      <c r="EQ37">
        <v>0.16195699999999999</v>
      </c>
      <c r="ER37">
        <v>0</v>
      </c>
      <c r="ES37">
        <v>31.0306</v>
      </c>
      <c r="ET37">
        <v>999.9</v>
      </c>
      <c r="EU37">
        <v>64.099999999999994</v>
      </c>
      <c r="EV37">
        <v>38.4</v>
      </c>
      <c r="EW37">
        <v>43.221800000000002</v>
      </c>
      <c r="EX37">
        <v>57.255499999999998</v>
      </c>
      <c r="EY37">
        <v>-2.3878200000000001</v>
      </c>
      <c r="EZ37">
        <v>2</v>
      </c>
      <c r="FA37">
        <v>0.48053600000000002</v>
      </c>
      <c r="FB37">
        <v>0.37385600000000002</v>
      </c>
      <c r="FC37">
        <v>20.270900000000001</v>
      </c>
      <c r="FD37">
        <v>5.2172900000000002</v>
      </c>
      <c r="FE37">
        <v>12.007300000000001</v>
      </c>
      <c r="FF37">
        <v>4.9869500000000002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1.86585</v>
      </c>
      <c r="FM37">
        <v>1.8623000000000001</v>
      </c>
      <c r="FN37">
        <v>1.86432</v>
      </c>
      <c r="FO37">
        <v>1.8603799999999999</v>
      </c>
      <c r="FP37">
        <v>1.86111</v>
      </c>
      <c r="FQ37">
        <v>1.8602099999999999</v>
      </c>
      <c r="FR37">
        <v>1.8619699999999999</v>
      </c>
      <c r="FS37">
        <v>1.85849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-2.9169999999999998</v>
      </c>
      <c r="GH37">
        <v>0.17829999999999999</v>
      </c>
      <c r="GI37">
        <v>-2.6361240079568109</v>
      </c>
      <c r="GJ37">
        <v>-2.3075681364705448E-3</v>
      </c>
      <c r="GK37">
        <v>1.0095546511955911E-6</v>
      </c>
      <c r="GL37">
        <v>-2.6335145029951209E-10</v>
      </c>
      <c r="GM37">
        <v>-0.12866561632214321</v>
      </c>
      <c r="GN37">
        <v>3.0410185143115191E-3</v>
      </c>
      <c r="GO37">
        <v>4.3982203677445331E-4</v>
      </c>
      <c r="GP37">
        <v>-7.8719321042963501E-6</v>
      </c>
      <c r="GQ37">
        <v>4</v>
      </c>
      <c r="GR37">
        <v>2088</v>
      </c>
      <c r="GS37">
        <v>5</v>
      </c>
      <c r="GT37">
        <v>35</v>
      </c>
      <c r="GU37">
        <v>138.80000000000001</v>
      </c>
      <c r="GV37">
        <v>138.80000000000001</v>
      </c>
      <c r="GW37">
        <v>0.57495099999999999</v>
      </c>
      <c r="GX37">
        <v>2.6232899999999999</v>
      </c>
      <c r="GY37">
        <v>2.04834</v>
      </c>
      <c r="GZ37">
        <v>2.6037599999999999</v>
      </c>
      <c r="HA37">
        <v>2.1972700000000001</v>
      </c>
      <c r="HB37">
        <v>2.3339799999999999</v>
      </c>
      <c r="HC37">
        <v>42.271000000000001</v>
      </c>
      <c r="HD37">
        <v>15.9358</v>
      </c>
      <c r="HE37">
        <v>18</v>
      </c>
      <c r="HF37">
        <v>636.21400000000006</v>
      </c>
      <c r="HG37">
        <v>714.98699999999997</v>
      </c>
      <c r="HH37">
        <v>31.000499999999999</v>
      </c>
      <c r="HI37">
        <v>33.5075</v>
      </c>
      <c r="HJ37">
        <v>29.999700000000001</v>
      </c>
      <c r="HK37">
        <v>33.378999999999998</v>
      </c>
      <c r="HL37">
        <v>33.3658</v>
      </c>
      <c r="HM37">
        <v>11.5434</v>
      </c>
      <c r="HN37">
        <v>26.642700000000001</v>
      </c>
      <c r="HO37">
        <v>46.590899999999998</v>
      </c>
      <c r="HP37">
        <v>31</v>
      </c>
      <c r="HQ37">
        <v>153.77600000000001</v>
      </c>
      <c r="HR37">
        <v>34.360199999999999</v>
      </c>
      <c r="HS37">
        <v>99.252700000000004</v>
      </c>
      <c r="HT37">
        <v>98.311800000000005</v>
      </c>
    </row>
    <row r="38" spans="1:228" x14ac:dyDescent="0.2">
      <c r="A38">
        <v>23</v>
      </c>
      <c r="B38">
        <v>1669828652</v>
      </c>
      <c r="C38">
        <v>88</v>
      </c>
      <c r="D38" t="s">
        <v>404</v>
      </c>
      <c r="E38" t="s">
        <v>405</v>
      </c>
      <c r="F38">
        <v>4</v>
      </c>
      <c r="G38">
        <v>1669828649.6875</v>
      </c>
      <c r="H38">
        <f t="shared" si="0"/>
        <v>2.0992864062277963E-3</v>
      </c>
      <c r="I38">
        <f t="shared" si="1"/>
        <v>2.0992864062277965</v>
      </c>
      <c r="J38">
        <f t="shared" si="2"/>
        <v>2.5939024150479431</v>
      </c>
      <c r="K38">
        <f t="shared" si="3"/>
        <v>128.68025</v>
      </c>
      <c r="L38">
        <f t="shared" si="4"/>
        <v>90.837563869627971</v>
      </c>
      <c r="M38">
        <f t="shared" si="5"/>
        <v>9.1739512523586555</v>
      </c>
      <c r="N38">
        <f t="shared" si="6"/>
        <v>12.995794805061189</v>
      </c>
      <c r="O38">
        <f t="shared" si="7"/>
        <v>0.12128736550162768</v>
      </c>
      <c r="P38">
        <f t="shared" si="8"/>
        <v>3.6711329182744006</v>
      </c>
      <c r="Q38">
        <f t="shared" si="9"/>
        <v>0.11910442490797249</v>
      </c>
      <c r="R38">
        <f t="shared" si="10"/>
        <v>7.4633121618495848E-2</v>
      </c>
      <c r="S38">
        <f t="shared" si="11"/>
        <v>226.11433644840483</v>
      </c>
      <c r="T38">
        <f t="shared" si="12"/>
        <v>33.652801582954375</v>
      </c>
      <c r="U38">
        <f t="shared" si="13"/>
        <v>33.653649999999999</v>
      </c>
      <c r="V38">
        <f t="shared" si="14"/>
        <v>5.2406489718847435</v>
      </c>
      <c r="W38">
        <f t="shared" si="15"/>
        <v>69.95954362747851</v>
      </c>
      <c r="X38">
        <f t="shared" si="16"/>
        <v>3.5379525795530151</v>
      </c>
      <c r="Y38">
        <f t="shared" si="17"/>
        <v>5.0571407360687637</v>
      </c>
      <c r="Z38">
        <f t="shared" si="18"/>
        <v>1.7026963923317284</v>
      </c>
      <c r="AA38">
        <f t="shared" si="19"/>
        <v>-92.57853051464582</v>
      </c>
      <c r="AB38">
        <f t="shared" si="20"/>
        <v>-125.86107911920436</v>
      </c>
      <c r="AC38">
        <f t="shared" si="21"/>
        <v>-7.877634017742376</v>
      </c>
      <c r="AD38">
        <f t="shared" si="22"/>
        <v>-0.2029072031877206</v>
      </c>
      <c r="AE38">
        <f t="shared" si="23"/>
        <v>25.819043969069686</v>
      </c>
      <c r="AF38">
        <f t="shared" si="24"/>
        <v>1.952334864096265</v>
      </c>
      <c r="AG38">
        <f t="shared" si="25"/>
        <v>2.5939024150479431</v>
      </c>
      <c r="AH38">
        <v>144.27197752601339</v>
      </c>
      <c r="AI38">
        <v>136.46199393939389</v>
      </c>
      <c r="AJ38">
        <v>1.716559810722142</v>
      </c>
      <c r="AK38">
        <v>63.956336690443521</v>
      </c>
      <c r="AL38">
        <f t="shared" si="26"/>
        <v>2.0992864062277965</v>
      </c>
      <c r="AM38">
        <v>34.206171525505752</v>
      </c>
      <c r="AN38">
        <v>35.044217647058822</v>
      </c>
      <c r="AO38">
        <v>5.4038286137796641E-4</v>
      </c>
      <c r="AP38">
        <v>102.6306689991156</v>
      </c>
      <c r="AQ38">
        <v>45</v>
      </c>
      <c r="AR38">
        <v>7</v>
      </c>
      <c r="AS38">
        <f t="shared" si="27"/>
        <v>1</v>
      </c>
      <c r="AT38">
        <f t="shared" si="28"/>
        <v>0</v>
      </c>
      <c r="AU38">
        <f t="shared" si="29"/>
        <v>47166.462985494662</v>
      </c>
      <c r="AV38">
        <f t="shared" si="30"/>
        <v>1200.0025000000001</v>
      </c>
      <c r="AW38">
        <f t="shared" si="31"/>
        <v>1025.9264199214533</v>
      </c>
      <c r="AX38">
        <f t="shared" si="32"/>
        <v>0.8549369021493316</v>
      </c>
      <c r="AY38">
        <f t="shared" si="33"/>
        <v>0.18842822114820995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1669828649.6875</v>
      </c>
      <c r="BF38">
        <v>128.68025</v>
      </c>
      <c r="BG38">
        <v>139.50912500000001</v>
      </c>
      <c r="BH38">
        <v>35.031687499999997</v>
      </c>
      <c r="BI38">
        <v>34.24915</v>
      </c>
      <c r="BJ38">
        <v>131.603375</v>
      </c>
      <c r="BK38">
        <v>34.853362500000003</v>
      </c>
      <c r="BL38">
        <v>650.01887499999998</v>
      </c>
      <c r="BM38">
        <v>100.892875</v>
      </c>
      <c r="BN38">
        <v>0.10004975000000001</v>
      </c>
      <c r="BO38">
        <v>33.017724999999999</v>
      </c>
      <c r="BP38">
        <v>33.653649999999999</v>
      </c>
      <c r="BQ38">
        <v>999.9</v>
      </c>
      <c r="BR38">
        <v>0</v>
      </c>
      <c r="BS38">
        <v>0</v>
      </c>
      <c r="BT38">
        <v>8991.6412499999988</v>
      </c>
      <c r="BU38">
        <v>0</v>
      </c>
      <c r="BV38">
        <v>708.59212500000001</v>
      </c>
      <c r="BW38">
        <v>-10.828737500000001</v>
      </c>
      <c r="BX38">
        <v>133.35175000000001</v>
      </c>
      <c r="BY38">
        <v>144.45650000000001</v>
      </c>
      <c r="BZ38">
        <v>0.78251837499999999</v>
      </c>
      <c r="CA38">
        <v>139.50912500000001</v>
      </c>
      <c r="CB38">
        <v>34.24915</v>
      </c>
      <c r="CC38">
        <v>3.5344387500000001</v>
      </c>
      <c r="CD38">
        <v>3.4554887500000002</v>
      </c>
      <c r="CE38">
        <v>26.786087500000001</v>
      </c>
      <c r="CF38">
        <v>26.4026125</v>
      </c>
      <c r="CG38">
        <v>1200.0025000000001</v>
      </c>
      <c r="CH38">
        <v>0.50002049999999998</v>
      </c>
      <c r="CI38">
        <v>0.49997950000000002</v>
      </c>
      <c r="CJ38">
        <v>0</v>
      </c>
      <c r="CK38">
        <v>801.92437500000005</v>
      </c>
      <c r="CL38">
        <v>4.9990899999999998</v>
      </c>
      <c r="CM38">
        <v>8593.1049999999996</v>
      </c>
      <c r="CN38">
        <v>9557.9512500000019</v>
      </c>
      <c r="CO38">
        <v>43.179250000000003</v>
      </c>
      <c r="CP38">
        <v>45</v>
      </c>
      <c r="CQ38">
        <v>44.046499999999988</v>
      </c>
      <c r="CR38">
        <v>43.875</v>
      </c>
      <c r="CS38">
        <v>44.5</v>
      </c>
      <c r="CT38">
        <v>597.52625</v>
      </c>
      <c r="CU38">
        <v>597.47750000000008</v>
      </c>
      <c r="CV38">
        <v>0</v>
      </c>
      <c r="CW38">
        <v>1669828661</v>
      </c>
      <c r="CX38">
        <v>0</v>
      </c>
      <c r="CY38">
        <v>1669820322</v>
      </c>
      <c r="CZ38" t="s">
        <v>356</v>
      </c>
      <c r="DA38">
        <v>1669820322</v>
      </c>
      <c r="DB38">
        <v>1669820322</v>
      </c>
      <c r="DC38">
        <v>1</v>
      </c>
      <c r="DD38">
        <v>-0.14899999999999999</v>
      </c>
      <c r="DE38">
        <v>5.0999999999999997E-2</v>
      </c>
      <c r="DF38">
        <v>-3.706</v>
      </c>
      <c r="DG38">
        <v>0.122</v>
      </c>
      <c r="DH38">
        <v>414</v>
      </c>
      <c r="DI38">
        <v>30</v>
      </c>
      <c r="DJ38">
        <v>0.26</v>
      </c>
      <c r="DK38">
        <v>0.21</v>
      </c>
      <c r="DL38">
        <v>-10.537458536585371</v>
      </c>
      <c r="DM38">
        <v>-1.901431358885026</v>
      </c>
      <c r="DN38">
        <v>0.1909931041733206</v>
      </c>
      <c r="DO38">
        <v>0</v>
      </c>
      <c r="DP38">
        <v>0.82622019512195122</v>
      </c>
      <c r="DQ38">
        <v>-0.29858287108013842</v>
      </c>
      <c r="DR38">
        <v>3.0633328288168549E-2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357</v>
      </c>
      <c r="EA38">
        <v>3.2964000000000002</v>
      </c>
      <c r="EB38">
        <v>2.6252399999999998</v>
      </c>
      <c r="EC38">
        <v>3.86255E-2</v>
      </c>
      <c r="ED38">
        <v>4.03465E-2</v>
      </c>
      <c r="EE38">
        <v>0.14177400000000001</v>
      </c>
      <c r="EF38">
        <v>0.13817699999999999</v>
      </c>
      <c r="EG38">
        <v>29108.6</v>
      </c>
      <c r="EH38">
        <v>29579.1</v>
      </c>
      <c r="EI38">
        <v>28170.2</v>
      </c>
      <c r="EJ38">
        <v>29667.3</v>
      </c>
      <c r="EK38">
        <v>33257.4</v>
      </c>
      <c r="EL38">
        <v>35477.699999999997</v>
      </c>
      <c r="EM38">
        <v>39756.6</v>
      </c>
      <c r="EN38">
        <v>42389.4</v>
      </c>
      <c r="EO38">
        <v>2.1352000000000002</v>
      </c>
      <c r="EP38">
        <v>2.14635</v>
      </c>
      <c r="EQ38">
        <v>0.16170000000000001</v>
      </c>
      <c r="ER38">
        <v>0</v>
      </c>
      <c r="ES38">
        <v>31.0306</v>
      </c>
      <c r="ET38">
        <v>999.9</v>
      </c>
      <c r="EU38">
        <v>64</v>
      </c>
      <c r="EV38">
        <v>38.4</v>
      </c>
      <c r="EW38">
        <v>43.154400000000003</v>
      </c>
      <c r="EX38">
        <v>57.4955</v>
      </c>
      <c r="EY38">
        <v>-2.3277199999999998</v>
      </c>
      <c r="EZ38">
        <v>2</v>
      </c>
      <c r="FA38">
        <v>0.48037099999999999</v>
      </c>
      <c r="FB38">
        <v>0.37521500000000002</v>
      </c>
      <c r="FC38">
        <v>20.270900000000001</v>
      </c>
      <c r="FD38">
        <v>5.21699</v>
      </c>
      <c r="FE38">
        <v>12.006500000000001</v>
      </c>
      <c r="FF38">
        <v>4.9865500000000003</v>
      </c>
      <c r="FG38">
        <v>3.2845800000000001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1.86229</v>
      </c>
      <c r="FN38">
        <v>1.86432</v>
      </c>
      <c r="FO38">
        <v>1.8603499999999999</v>
      </c>
      <c r="FP38">
        <v>1.86111</v>
      </c>
      <c r="FQ38">
        <v>1.8602000000000001</v>
      </c>
      <c r="FR38">
        <v>1.8619600000000001</v>
      </c>
      <c r="FS38">
        <v>1.85849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-2.931</v>
      </c>
      <c r="GH38">
        <v>0.1784</v>
      </c>
      <c r="GI38">
        <v>-2.6361240079568109</v>
      </c>
      <c r="GJ38">
        <v>-2.3075681364705448E-3</v>
      </c>
      <c r="GK38">
        <v>1.0095546511955911E-6</v>
      </c>
      <c r="GL38">
        <v>-2.6335145029951209E-10</v>
      </c>
      <c r="GM38">
        <v>-0.12866561632214321</v>
      </c>
      <c r="GN38">
        <v>3.0410185143115191E-3</v>
      </c>
      <c r="GO38">
        <v>4.3982203677445331E-4</v>
      </c>
      <c r="GP38">
        <v>-7.8719321042963501E-6</v>
      </c>
      <c r="GQ38">
        <v>4</v>
      </c>
      <c r="GR38">
        <v>2088</v>
      </c>
      <c r="GS38">
        <v>5</v>
      </c>
      <c r="GT38">
        <v>35</v>
      </c>
      <c r="GU38">
        <v>138.80000000000001</v>
      </c>
      <c r="GV38">
        <v>138.80000000000001</v>
      </c>
      <c r="GW38">
        <v>0.59692400000000001</v>
      </c>
      <c r="GX38">
        <v>2.6171899999999999</v>
      </c>
      <c r="GY38">
        <v>2.04834</v>
      </c>
      <c r="GZ38">
        <v>2.6049799999999999</v>
      </c>
      <c r="HA38">
        <v>2.1972700000000001</v>
      </c>
      <c r="HB38">
        <v>2.36572</v>
      </c>
      <c r="HC38">
        <v>42.244500000000002</v>
      </c>
      <c r="HD38">
        <v>15.9533</v>
      </c>
      <c r="HE38">
        <v>18</v>
      </c>
      <c r="HF38">
        <v>636.11599999999999</v>
      </c>
      <c r="HG38">
        <v>715.048</v>
      </c>
      <c r="HH38">
        <v>31.000399999999999</v>
      </c>
      <c r="HI38">
        <v>33.503700000000002</v>
      </c>
      <c r="HJ38">
        <v>29.9998</v>
      </c>
      <c r="HK38">
        <v>33.376899999999999</v>
      </c>
      <c r="HL38">
        <v>33.365099999999998</v>
      </c>
      <c r="HM38">
        <v>11.9518</v>
      </c>
      <c r="HN38">
        <v>26.642700000000001</v>
      </c>
      <c r="HO38">
        <v>46.590899999999998</v>
      </c>
      <c r="HP38">
        <v>31</v>
      </c>
      <c r="HQ38">
        <v>157.12899999999999</v>
      </c>
      <c r="HR38">
        <v>34.344999999999999</v>
      </c>
      <c r="HS38">
        <v>99.253900000000002</v>
      </c>
      <c r="HT38">
        <v>98.312100000000001</v>
      </c>
    </row>
    <row r="39" spans="1:228" x14ac:dyDescent="0.2">
      <c r="A39">
        <v>24</v>
      </c>
      <c r="B39">
        <v>1669828656</v>
      </c>
      <c r="C39">
        <v>92</v>
      </c>
      <c r="D39" t="s">
        <v>406</v>
      </c>
      <c r="E39" t="s">
        <v>407</v>
      </c>
      <c r="F39">
        <v>4</v>
      </c>
      <c r="G39">
        <v>1669828654</v>
      </c>
      <c r="H39">
        <f t="shared" si="0"/>
        <v>2.1540029571777281E-3</v>
      </c>
      <c r="I39">
        <f t="shared" si="1"/>
        <v>2.1540029571777279</v>
      </c>
      <c r="J39">
        <f t="shared" si="2"/>
        <v>2.7832561236604496</v>
      </c>
      <c r="K39">
        <f t="shared" si="3"/>
        <v>135.8111428571429</v>
      </c>
      <c r="L39">
        <f t="shared" si="4"/>
        <v>96.264319816011948</v>
      </c>
      <c r="M39">
        <f t="shared" si="5"/>
        <v>9.7217036210008576</v>
      </c>
      <c r="N39">
        <f t="shared" si="6"/>
        <v>13.715524940185974</v>
      </c>
      <c r="O39">
        <f t="shared" si="7"/>
        <v>0.12469813517037019</v>
      </c>
      <c r="P39">
        <f t="shared" si="8"/>
        <v>3.6722805703222727</v>
      </c>
      <c r="Q39">
        <f t="shared" si="9"/>
        <v>0.12239265813573903</v>
      </c>
      <c r="R39">
        <f t="shared" si="10"/>
        <v>7.6698998980244959E-2</v>
      </c>
      <c r="S39">
        <f t="shared" si="11"/>
        <v>226.1147820907027</v>
      </c>
      <c r="T39">
        <f t="shared" si="12"/>
        <v>33.64527504675435</v>
      </c>
      <c r="U39">
        <f t="shared" si="13"/>
        <v>33.654771428571429</v>
      </c>
      <c r="V39">
        <f t="shared" si="14"/>
        <v>5.2409776292118222</v>
      </c>
      <c r="W39">
        <f t="shared" si="15"/>
        <v>70.002067212555232</v>
      </c>
      <c r="X39">
        <f t="shared" si="16"/>
        <v>3.5409249657213087</v>
      </c>
      <c r="Y39">
        <f t="shared" si="17"/>
        <v>5.0583148565735865</v>
      </c>
      <c r="Z39">
        <f t="shared" si="18"/>
        <v>1.7000526634905135</v>
      </c>
      <c r="AA39">
        <f t="shared" si="19"/>
        <v>-94.991530411537809</v>
      </c>
      <c r="AB39">
        <f t="shared" si="20"/>
        <v>-125.30436402443031</v>
      </c>
      <c r="AC39">
        <f t="shared" si="21"/>
        <v>-7.840539870370379</v>
      </c>
      <c r="AD39">
        <f t="shared" si="22"/>
        <v>-2.0216522156357968</v>
      </c>
      <c r="AE39">
        <f t="shared" si="23"/>
        <v>26.053168122978228</v>
      </c>
      <c r="AF39">
        <f t="shared" si="24"/>
        <v>1.9889478888289667</v>
      </c>
      <c r="AG39">
        <f t="shared" si="25"/>
        <v>2.7832561236604496</v>
      </c>
      <c r="AH39">
        <v>151.21462819634121</v>
      </c>
      <c r="AI39">
        <v>143.3216787878788</v>
      </c>
      <c r="AJ39">
        <v>1.7169909137108701</v>
      </c>
      <c r="AK39">
        <v>63.956336690443521</v>
      </c>
      <c r="AL39">
        <f t="shared" si="26"/>
        <v>2.1540029571777279</v>
      </c>
      <c r="AM39">
        <v>34.258777151021683</v>
      </c>
      <c r="AN39">
        <v>35.071211176470577</v>
      </c>
      <c r="AO39">
        <v>8.1360156127153766E-3</v>
      </c>
      <c r="AP39">
        <v>102.6306689991156</v>
      </c>
      <c r="AQ39">
        <v>45</v>
      </c>
      <c r="AR39">
        <v>7</v>
      </c>
      <c r="AS39">
        <f t="shared" si="27"/>
        <v>1</v>
      </c>
      <c r="AT39">
        <f t="shared" si="28"/>
        <v>0</v>
      </c>
      <c r="AU39">
        <f t="shared" si="29"/>
        <v>47186.300446201043</v>
      </c>
      <c r="AV39">
        <f t="shared" si="30"/>
        <v>1200.005714285714</v>
      </c>
      <c r="AW39">
        <f t="shared" si="31"/>
        <v>1025.9290850210893</v>
      </c>
      <c r="AX39">
        <f t="shared" si="32"/>
        <v>0.85493683305646484</v>
      </c>
      <c r="AY39">
        <f t="shared" si="33"/>
        <v>0.18842808779897707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1669828654</v>
      </c>
      <c r="BF39">
        <v>135.8111428571429</v>
      </c>
      <c r="BG39">
        <v>146.7452857142857</v>
      </c>
      <c r="BH39">
        <v>35.062242857142863</v>
      </c>
      <c r="BI39">
        <v>34.265042857142859</v>
      </c>
      <c r="BJ39">
        <v>138.7487142857143</v>
      </c>
      <c r="BK39">
        <v>34.883785714285708</v>
      </c>
      <c r="BL39">
        <v>650.00871428571429</v>
      </c>
      <c r="BM39">
        <v>100.88971428571431</v>
      </c>
      <c r="BN39">
        <v>9.9973685714285707E-2</v>
      </c>
      <c r="BO39">
        <v>33.021857142857137</v>
      </c>
      <c r="BP39">
        <v>33.654771428571429</v>
      </c>
      <c r="BQ39">
        <v>999.89999999999986</v>
      </c>
      <c r="BR39">
        <v>0</v>
      </c>
      <c r="BS39">
        <v>0</v>
      </c>
      <c r="BT39">
        <v>8995.8900000000012</v>
      </c>
      <c r="BU39">
        <v>0</v>
      </c>
      <c r="BV39">
        <v>960.8648571428572</v>
      </c>
      <c r="BW39">
        <v>-10.934471428571429</v>
      </c>
      <c r="BX39">
        <v>140.74585714285709</v>
      </c>
      <c r="BY39">
        <v>151.95228571428581</v>
      </c>
      <c r="BZ39">
        <v>0.79721185714285714</v>
      </c>
      <c r="CA39">
        <v>146.7452857142857</v>
      </c>
      <c r="CB39">
        <v>34.265042857142859</v>
      </c>
      <c r="CC39">
        <v>3.5374271428571431</v>
      </c>
      <c r="CD39">
        <v>3.4569957142857151</v>
      </c>
      <c r="CE39">
        <v>26.800457142857141</v>
      </c>
      <c r="CF39">
        <v>26.41</v>
      </c>
      <c r="CG39">
        <v>1200.005714285714</v>
      </c>
      <c r="CH39">
        <v>0.500023</v>
      </c>
      <c r="CI39">
        <v>0.49997699999999989</v>
      </c>
      <c r="CJ39">
        <v>0</v>
      </c>
      <c r="CK39">
        <v>801.33542857142857</v>
      </c>
      <c r="CL39">
        <v>4.9990899999999998</v>
      </c>
      <c r="CM39">
        <v>8566.2100000000009</v>
      </c>
      <c r="CN39">
        <v>9557.9685714285715</v>
      </c>
      <c r="CO39">
        <v>43.186999999999998</v>
      </c>
      <c r="CP39">
        <v>45</v>
      </c>
      <c r="CQ39">
        <v>44.044285714285706</v>
      </c>
      <c r="CR39">
        <v>43.875</v>
      </c>
      <c r="CS39">
        <v>44.463999999999999</v>
      </c>
      <c r="CT39">
        <v>597.52999999999986</v>
      </c>
      <c r="CU39">
        <v>597.47571428571428</v>
      </c>
      <c r="CV39">
        <v>0</v>
      </c>
      <c r="CW39">
        <v>1669828665.2</v>
      </c>
      <c r="CX39">
        <v>0</v>
      </c>
      <c r="CY39">
        <v>1669820322</v>
      </c>
      <c r="CZ39" t="s">
        <v>356</v>
      </c>
      <c r="DA39">
        <v>1669820322</v>
      </c>
      <c r="DB39">
        <v>1669820322</v>
      </c>
      <c r="DC39">
        <v>1</v>
      </c>
      <c r="DD39">
        <v>-0.14899999999999999</v>
      </c>
      <c r="DE39">
        <v>5.0999999999999997E-2</v>
      </c>
      <c r="DF39">
        <v>-3.706</v>
      </c>
      <c r="DG39">
        <v>0.122</v>
      </c>
      <c r="DH39">
        <v>414</v>
      </c>
      <c r="DI39">
        <v>30</v>
      </c>
      <c r="DJ39">
        <v>0.26</v>
      </c>
      <c r="DK39">
        <v>0.21</v>
      </c>
      <c r="DL39">
        <v>-10.6549475</v>
      </c>
      <c r="DM39">
        <v>-1.815857786116309</v>
      </c>
      <c r="DN39">
        <v>0.17812128731218521</v>
      </c>
      <c r="DO39">
        <v>0</v>
      </c>
      <c r="DP39">
        <v>0.81175372499999998</v>
      </c>
      <c r="DQ39">
        <v>-0.21628236022514311</v>
      </c>
      <c r="DR39">
        <v>2.2591527762623201E-2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357</v>
      </c>
      <c r="EA39">
        <v>3.2963100000000001</v>
      </c>
      <c r="EB39">
        <v>2.6251799999999998</v>
      </c>
      <c r="EC39">
        <v>4.03962E-2</v>
      </c>
      <c r="ED39">
        <v>4.21114E-2</v>
      </c>
      <c r="EE39">
        <v>0.14183399999999999</v>
      </c>
      <c r="EF39">
        <v>0.13819899999999999</v>
      </c>
      <c r="EG39">
        <v>29055.1</v>
      </c>
      <c r="EH39">
        <v>29524.9</v>
      </c>
      <c r="EI39">
        <v>28170.2</v>
      </c>
      <c r="EJ39">
        <v>29667.5</v>
      </c>
      <c r="EK39">
        <v>33254.800000000003</v>
      </c>
      <c r="EL39">
        <v>35477.1</v>
      </c>
      <c r="EM39">
        <v>39756</v>
      </c>
      <c r="EN39">
        <v>42389.599999999999</v>
      </c>
      <c r="EO39">
        <v>2.1354500000000001</v>
      </c>
      <c r="EP39">
        <v>2.1465200000000002</v>
      </c>
      <c r="EQ39">
        <v>0.16218099999999999</v>
      </c>
      <c r="ER39">
        <v>0</v>
      </c>
      <c r="ES39">
        <v>31.031700000000001</v>
      </c>
      <c r="ET39">
        <v>999.9</v>
      </c>
      <c r="EU39">
        <v>64</v>
      </c>
      <c r="EV39">
        <v>38.5</v>
      </c>
      <c r="EW39">
        <v>43.384599999999999</v>
      </c>
      <c r="EX39">
        <v>57.3155</v>
      </c>
      <c r="EY39">
        <v>-2.3117000000000001</v>
      </c>
      <c r="EZ39">
        <v>2</v>
      </c>
      <c r="FA39">
        <v>0.48019600000000001</v>
      </c>
      <c r="FB39">
        <v>0.37628800000000001</v>
      </c>
      <c r="FC39">
        <v>20.270900000000001</v>
      </c>
      <c r="FD39">
        <v>5.2171399999999997</v>
      </c>
      <c r="FE39">
        <v>12.006399999999999</v>
      </c>
      <c r="FF39">
        <v>4.9864499999999996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1.86585</v>
      </c>
      <c r="FM39">
        <v>1.86229</v>
      </c>
      <c r="FN39">
        <v>1.86432</v>
      </c>
      <c r="FO39">
        <v>1.86036</v>
      </c>
      <c r="FP39">
        <v>1.86111</v>
      </c>
      <c r="FQ39">
        <v>1.8602000000000001</v>
      </c>
      <c r="FR39">
        <v>1.8619600000000001</v>
      </c>
      <c r="FS39">
        <v>1.8585100000000001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-2.944</v>
      </c>
      <c r="GH39">
        <v>0.17860000000000001</v>
      </c>
      <c r="GI39">
        <v>-2.6361240079568109</v>
      </c>
      <c r="GJ39">
        <v>-2.3075681364705448E-3</v>
      </c>
      <c r="GK39">
        <v>1.0095546511955911E-6</v>
      </c>
      <c r="GL39">
        <v>-2.6335145029951209E-10</v>
      </c>
      <c r="GM39">
        <v>-0.12866561632214321</v>
      </c>
      <c r="GN39">
        <v>3.0410185143115191E-3</v>
      </c>
      <c r="GO39">
        <v>4.3982203677445331E-4</v>
      </c>
      <c r="GP39">
        <v>-7.8719321042963501E-6</v>
      </c>
      <c r="GQ39">
        <v>4</v>
      </c>
      <c r="GR39">
        <v>2088</v>
      </c>
      <c r="GS39">
        <v>5</v>
      </c>
      <c r="GT39">
        <v>35</v>
      </c>
      <c r="GU39">
        <v>138.9</v>
      </c>
      <c r="GV39">
        <v>138.9</v>
      </c>
      <c r="GW39">
        <v>0.61645499999999998</v>
      </c>
      <c r="GX39">
        <v>2.6220699999999999</v>
      </c>
      <c r="GY39">
        <v>2.04834</v>
      </c>
      <c r="GZ39">
        <v>2.6037599999999999</v>
      </c>
      <c r="HA39">
        <v>2.1972700000000001</v>
      </c>
      <c r="HB39">
        <v>2.36328</v>
      </c>
      <c r="HC39">
        <v>42.244500000000002</v>
      </c>
      <c r="HD39">
        <v>15.9445</v>
      </c>
      <c r="HE39">
        <v>18</v>
      </c>
      <c r="HF39">
        <v>636.28700000000003</v>
      </c>
      <c r="HG39">
        <v>715.18100000000004</v>
      </c>
      <c r="HH39">
        <v>31.000399999999999</v>
      </c>
      <c r="HI39">
        <v>33.499299999999998</v>
      </c>
      <c r="HJ39">
        <v>29.999700000000001</v>
      </c>
      <c r="HK39">
        <v>33.374600000000001</v>
      </c>
      <c r="HL39">
        <v>33.3626</v>
      </c>
      <c r="HM39">
        <v>12.356400000000001</v>
      </c>
      <c r="HN39">
        <v>26.642700000000001</v>
      </c>
      <c r="HO39">
        <v>46.590899999999998</v>
      </c>
      <c r="HP39">
        <v>31</v>
      </c>
      <c r="HQ39">
        <v>163.809</v>
      </c>
      <c r="HR39">
        <v>34.338200000000001</v>
      </c>
      <c r="HS39">
        <v>99.253100000000003</v>
      </c>
      <c r="HT39">
        <v>98.312700000000007</v>
      </c>
    </row>
    <row r="40" spans="1:228" x14ac:dyDescent="0.2">
      <c r="A40">
        <v>25</v>
      </c>
      <c r="B40">
        <v>1669828660</v>
      </c>
      <c r="C40">
        <v>96</v>
      </c>
      <c r="D40" t="s">
        <v>408</v>
      </c>
      <c r="E40" t="s">
        <v>409</v>
      </c>
      <c r="F40">
        <v>4</v>
      </c>
      <c r="G40">
        <v>1669828657.6875</v>
      </c>
      <c r="H40">
        <f t="shared" si="0"/>
        <v>2.1290637019366083E-3</v>
      </c>
      <c r="I40">
        <f t="shared" si="1"/>
        <v>2.1290637019366083</v>
      </c>
      <c r="J40">
        <f t="shared" si="2"/>
        <v>3.1658406361835314</v>
      </c>
      <c r="K40">
        <f t="shared" si="3"/>
        <v>141.925625</v>
      </c>
      <c r="L40">
        <f t="shared" si="4"/>
        <v>96.786422906744804</v>
      </c>
      <c r="M40">
        <f t="shared" si="5"/>
        <v>9.7745590972500498</v>
      </c>
      <c r="N40">
        <f t="shared" si="6"/>
        <v>14.333212937451938</v>
      </c>
      <c r="O40">
        <f t="shared" si="7"/>
        <v>0.12315101300357038</v>
      </c>
      <c r="P40">
        <f t="shared" si="8"/>
        <v>3.6796490360570604</v>
      </c>
      <c r="Q40">
        <f t="shared" si="9"/>
        <v>0.12090624826904807</v>
      </c>
      <c r="R40">
        <f t="shared" si="10"/>
        <v>7.576468027336157E-2</v>
      </c>
      <c r="S40">
        <f t="shared" si="11"/>
        <v>226.11446418277879</v>
      </c>
      <c r="T40">
        <f t="shared" si="12"/>
        <v>33.65495831231221</v>
      </c>
      <c r="U40">
        <f t="shared" si="13"/>
        <v>33.66395</v>
      </c>
      <c r="V40">
        <f t="shared" si="14"/>
        <v>5.2436682691211578</v>
      </c>
      <c r="W40">
        <f t="shared" si="15"/>
        <v>70.014095300980401</v>
      </c>
      <c r="X40">
        <f t="shared" si="16"/>
        <v>3.5426562443667673</v>
      </c>
      <c r="Y40">
        <f t="shared" si="17"/>
        <v>5.0599186194399906</v>
      </c>
      <c r="Z40">
        <f t="shared" si="18"/>
        <v>1.7010120247543905</v>
      </c>
      <c r="AA40">
        <f t="shared" si="19"/>
        <v>-93.891709255404422</v>
      </c>
      <c r="AB40">
        <f t="shared" si="20"/>
        <v>-126.2571936545673</v>
      </c>
      <c r="AC40">
        <f t="shared" si="21"/>
        <v>-7.8849125905150741</v>
      </c>
      <c r="AD40">
        <f t="shared" si="22"/>
        <v>-1.9193513177080206</v>
      </c>
      <c r="AE40">
        <f t="shared" si="23"/>
        <v>26.277788570478815</v>
      </c>
      <c r="AF40">
        <f t="shared" si="24"/>
        <v>2.0054862655980581</v>
      </c>
      <c r="AG40">
        <f t="shared" si="25"/>
        <v>3.1658406361835314</v>
      </c>
      <c r="AH40">
        <v>158.2156100573327</v>
      </c>
      <c r="AI40">
        <v>150.18623030303019</v>
      </c>
      <c r="AJ40">
        <v>1.709660846298845</v>
      </c>
      <c r="AK40">
        <v>63.956336690443521</v>
      </c>
      <c r="AL40">
        <f t="shared" si="26"/>
        <v>2.1290637019366083</v>
      </c>
      <c r="AM40">
        <v>34.265883887599593</v>
      </c>
      <c r="AN40">
        <v>35.087102058823518</v>
      </c>
      <c r="AO40">
        <v>5.1405456235988044E-3</v>
      </c>
      <c r="AP40">
        <v>102.6306689991156</v>
      </c>
      <c r="AQ40">
        <v>45</v>
      </c>
      <c r="AR40">
        <v>7</v>
      </c>
      <c r="AS40">
        <f t="shared" si="27"/>
        <v>1</v>
      </c>
      <c r="AT40">
        <f t="shared" si="28"/>
        <v>0</v>
      </c>
      <c r="AU40">
        <f t="shared" si="29"/>
        <v>47317.059079425737</v>
      </c>
      <c r="AV40">
        <f t="shared" si="30"/>
        <v>1200.0037500000001</v>
      </c>
      <c r="AW40">
        <f t="shared" si="31"/>
        <v>1025.9274327371911</v>
      </c>
      <c r="AX40">
        <f t="shared" si="32"/>
        <v>0.85493685560331878</v>
      </c>
      <c r="AY40">
        <f t="shared" si="33"/>
        <v>0.18842813131440528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1669828657.6875</v>
      </c>
      <c r="BF40">
        <v>141.925625</v>
      </c>
      <c r="BG40">
        <v>152.95975000000001</v>
      </c>
      <c r="BH40">
        <v>35.078924999999998</v>
      </c>
      <c r="BI40">
        <v>34.275062499999997</v>
      </c>
      <c r="BJ40">
        <v>144.87562500000001</v>
      </c>
      <c r="BK40">
        <v>34.9003625</v>
      </c>
      <c r="BL40">
        <v>649.97024999999996</v>
      </c>
      <c r="BM40">
        <v>100.891125</v>
      </c>
      <c r="BN40">
        <v>9.9890100000000009E-2</v>
      </c>
      <c r="BO40">
        <v>33.027500000000003</v>
      </c>
      <c r="BP40">
        <v>33.66395</v>
      </c>
      <c r="BQ40">
        <v>999.9</v>
      </c>
      <c r="BR40">
        <v>0</v>
      </c>
      <c r="BS40">
        <v>0</v>
      </c>
      <c r="BT40">
        <v>9021.25</v>
      </c>
      <c r="BU40">
        <v>0</v>
      </c>
      <c r="BV40">
        <v>573.22237499999994</v>
      </c>
      <c r="BW40">
        <v>-11.034212500000001</v>
      </c>
      <c r="BX40">
        <v>147.08525</v>
      </c>
      <c r="BY40">
        <v>158.38862499999999</v>
      </c>
      <c r="BZ40">
        <v>0.80385275000000012</v>
      </c>
      <c r="CA40">
        <v>152.95975000000001</v>
      </c>
      <c r="CB40">
        <v>34.275062499999997</v>
      </c>
      <c r="CC40">
        <v>3.5391512500000002</v>
      </c>
      <c r="CD40">
        <v>3.45805125</v>
      </c>
      <c r="CE40">
        <v>26.8087625</v>
      </c>
      <c r="CF40">
        <v>26.415175000000001</v>
      </c>
      <c r="CG40">
        <v>1200.0037500000001</v>
      </c>
      <c r="CH40">
        <v>0.50002225</v>
      </c>
      <c r="CI40">
        <v>0.49997775</v>
      </c>
      <c r="CJ40">
        <v>0</v>
      </c>
      <c r="CK40">
        <v>801.01300000000003</v>
      </c>
      <c r="CL40">
        <v>4.9990899999999998</v>
      </c>
      <c r="CM40">
        <v>8513.5037499999999</v>
      </c>
      <c r="CN40">
        <v>9557.9599999999991</v>
      </c>
      <c r="CO40">
        <v>43.163749999999993</v>
      </c>
      <c r="CP40">
        <v>45</v>
      </c>
      <c r="CQ40">
        <v>44.038749999999993</v>
      </c>
      <c r="CR40">
        <v>43.875</v>
      </c>
      <c r="CS40">
        <v>44.484250000000003</v>
      </c>
      <c r="CT40">
        <v>597.53125</v>
      </c>
      <c r="CU40">
        <v>597.47874999999999</v>
      </c>
      <c r="CV40">
        <v>0</v>
      </c>
      <c r="CW40">
        <v>1669828669.4000001</v>
      </c>
      <c r="CX40">
        <v>0</v>
      </c>
      <c r="CY40">
        <v>1669820322</v>
      </c>
      <c r="CZ40" t="s">
        <v>356</v>
      </c>
      <c r="DA40">
        <v>1669820322</v>
      </c>
      <c r="DB40">
        <v>1669820322</v>
      </c>
      <c r="DC40">
        <v>1</v>
      </c>
      <c r="DD40">
        <v>-0.14899999999999999</v>
      </c>
      <c r="DE40">
        <v>5.0999999999999997E-2</v>
      </c>
      <c r="DF40">
        <v>-3.706</v>
      </c>
      <c r="DG40">
        <v>0.122</v>
      </c>
      <c r="DH40">
        <v>414</v>
      </c>
      <c r="DI40">
        <v>30</v>
      </c>
      <c r="DJ40">
        <v>0.26</v>
      </c>
      <c r="DK40">
        <v>0.21</v>
      </c>
      <c r="DL40">
        <v>-10.77696829268293</v>
      </c>
      <c r="DM40">
        <v>-1.905144250871059</v>
      </c>
      <c r="DN40">
        <v>0.19047346584174921</v>
      </c>
      <c r="DO40">
        <v>0</v>
      </c>
      <c r="DP40">
        <v>0.80353156097560985</v>
      </c>
      <c r="DQ40">
        <v>-9.7588264808362163E-2</v>
      </c>
      <c r="DR40">
        <v>1.5909201387337681E-2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365</v>
      </c>
      <c r="EA40">
        <v>3.2962899999999999</v>
      </c>
      <c r="EB40">
        <v>2.6255500000000001</v>
      </c>
      <c r="EC40">
        <v>4.2132599999999999E-2</v>
      </c>
      <c r="ED40">
        <v>4.3828800000000001E-2</v>
      </c>
      <c r="EE40">
        <v>0.14188999999999999</v>
      </c>
      <c r="EF40">
        <v>0.13821700000000001</v>
      </c>
      <c r="EG40">
        <v>29002.5</v>
      </c>
      <c r="EH40">
        <v>29472.2</v>
      </c>
      <c r="EI40">
        <v>28170.1</v>
      </c>
      <c r="EJ40">
        <v>29667.7</v>
      </c>
      <c r="EK40">
        <v>33253.199999999997</v>
      </c>
      <c r="EL40">
        <v>35476.800000000003</v>
      </c>
      <c r="EM40">
        <v>39756.6</v>
      </c>
      <c r="EN40">
        <v>42389.9</v>
      </c>
      <c r="EO40">
        <v>2.1354700000000002</v>
      </c>
      <c r="EP40">
        <v>2.1465000000000001</v>
      </c>
      <c r="EQ40">
        <v>0.16219500000000001</v>
      </c>
      <c r="ER40">
        <v>0</v>
      </c>
      <c r="ES40">
        <v>31.036300000000001</v>
      </c>
      <c r="ET40">
        <v>999.9</v>
      </c>
      <c r="EU40">
        <v>64</v>
      </c>
      <c r="EV40">
        <v>38.5</v>
      </c>
      <c r="EW40">
        <v>43.388500000000001</v>
      </c>
      <c r="EX40">
        <v>57.585500000000003</v>
      </c>
      <c r="EY40">
        <v>-2.4278900000000001</v>
      </c>
      <c r="EZ40">
        <v>2</v>
      </c>
      <c r="FA40">
        <v>0.479657</v>
      </c>
      <c r="FB40">
        <v>0.376471</v>
      </c>
      <c r="FC40">
        <v>20.270700000000001</v>
      </c>
      <c r="FD40">
        <v>5.2175900000000004</v>
      </c>
      <c r="FE40">
        <v>12.0059</v>
      </c>
      <c r="FF40">
        <v>4.98665</v>
      </c>
      <c r="FG40">
        <v>3.2845800000000001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1.8623000000000001</v>
      </c>
      <c r="FN40">
        <v>1.86432</v>
      </c>
      <c r="FO40">
        <v>1.8603499999999999</v>
      </c>
      <c r="FP40">
        <v>1.86111</v>
      </c>
      <c r="FQ40">
        <v>1.8602099999999999</v>
      </c>
      <c r="FR40">
        <v>1.86199</v>
      </c>
      <c r="FS40">
        <v>1.8584799999999999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-2.9580000000000002</v>
      </c>
      <c r="GH40">
        <v>0.17860000000000001</v>
      </c>
      <c r="GI40">
        <v>-2.6361240079568109</v>
      </c>
      <c r="GJ40">
        <v>-2.3075681364705448E-3</v>
      </c>
      <c r="GK40">
        <v>1.0095546511955911E-6</v>
      </c>
      <c r="GL40">
        <v>-2.6335145029951209E-10</v>
      </c>
      <c r="GM40">
        <v>-0.12866561632214321</v>
      </c>
      <c r="GN40">
        <v>3.0410185143115191E-3</v>
      </c>
      <c r="GO40">
        <v>4.3982203677445331E-4</v>
      </c>
      <c r="GP40">
        <v>-7.8719321042963501E-6</v>
      </c>
      <c r="GQ40">
        <v>4</v>
      </c>
      <c r="GR40">
        <v>2088</v>
      </c>
      <c r="GS40">
        <v>5</v>
      </c>
      <c r="GT40">
        <v>35</v>
      </c>
      <c r="GU40">
        <v>139</v>
      </c>
      <c r="GV40">
        <v>139</v>
      </c>
      <c r="GW40">
        <v>0.63720699999999997</v>
      </c>
      <c r="GX40">
        <v>2.6293899999999999</v>
      </c>
      <c r="GY40">
        <v>2.04834</v>
      </c>
      <c r="GZ40">
        <v>2.6037599999999999</v>
      </c>
      <c r="HA40">
        <v>2.1972700000000001</v>
      </c>
      <c r="HB40">
        <v>2.32544</v>
      </c>
      <c r="HC40">
        <v>42.244500000000002</v>
      </c>
      <c r="HD40">
        <v>15.927</v>
      </c>
      <c r="HE40">
        <v>18</v>
      </c>
      <c r="HF40">
        <v>636.29</v>
      </c>
      <c r="HG40">
        <v>715.13499999999999</v>
      </c>
      <c r="HH40">
        <v>31.0002</v>
      </c>
      <c r="HI40">
        <v>33.4955</v>
      </c>
      <c r="HJ40">
        <v>29.999700000000001</v>
      </c>
      <c r="HK40">
        <v>33.373100000000001</v>
      </c>
      <c r="HL40">
        <v>33.360599999999998</v>
      </c>
      <c r="HM40">
        <v>12.762700000000001</v>
      </c>
      <c r="HN40">
        <v>26.642700000000001</v>
      </c>
      <c r="HO40">
        <v>46.590899999999998</v>
      </c>
      <c r="HP40">
        <v>31</v>
      </c>
      <c r="HQ40">
        <v>170.489</v>
      </c>
      <c r="HR40">
        <v>34.336300000000001</v>
      </c>
      <c r="HS40">
        <v>99.253900000000002</v>
      </c>
      <c r="HT40">
        <v>98.313400000000001</v>
      </c>
    </row>
    <row r="41" spans="1:228" x14ac:dyDescent="0.2">
      <c r="A41">
        <v>26</v>
      </c>
      <c r="B41">
        <v>1669828664</v>
      </c>
      <c r="C41">
        <v>100</v>
      </c>
      <c r="D41" t="s">
        <v>410</v>
      </c>
      <c r="E41" t="s">
        <v>411</v>
      </c>
      <c r="F41">
        <v>4</v>
      </c>
      <c r="G41">
        <v>1669828662</v>
      </c>
      <c r="H41">
        <f t="shared" si="0"/>
        <v>2.1613349931345425E-3</v>
      </c>
      <c r="I41">
        <f t="shared" si="1"/>
        <v>2.1613349931345427</v>
      </c>
      <c r="J41">
        <f t="shared" si="2"/>
        <v>3.2412288051044884</v>
      </c>
      <c r="K41">
        <f t="shared" si="3"/>
        <v>149.02514285714281</v>
      </c>
      <c r="L41">
        <f t="shared" si="4"/>
        <v>103.34538645235827</v>
      </c>
      <c r="M41">
        <f t="shared" si="5"/>
        <v>10.436943968096676</v>
      </c>
      <c r="N41">
        <f t="shared" si="6"/>
        <v>15.050183846906593</v>
      </c>
      <c r="O41">
        <f t="shared" si="7"/>
        <v>0.12506339300523339</v>
      </c>
      <c r="P41">
        <f t="shared" si="8"/>
        <v>3.6898811654612063</v>
      </c>
      <c r="Q41">
        <f t="shared" si="9"/>
        <v>0.12275536632313006</v>
      </c>
      <c r="R41">
        <f t="shared" si="10"/>
        <v>7.6925923205069663E-2</v>
      </c>
      <c r="S41">
        <f t="shared" si="11"/>
        <v>226.11314615377955</v>
      </c>
      <c r="T41">
        <f t="shared" si="12"/>
        <v>33.654617889862301</v>
      </c>
      <c r="U41">
        <f t="shared" si="13"/>
        <v>33.669714285714292</v>
      </c>
      <c r="V41">
        <f t="shared" si="14"/>
        <v>5.245358646976829</v>
      </c>
      <c r="W41">
        <f t="shared" si="15"/>
        <v>70.021045308903126</v>
      </c>
      <c r="X41">
        <f t="shared" si="16"/>
        <v>3.544609034330902</v>
      </c>
      <c r="Y41">
        <f t="shared" si="17"/>
        <v>5.0622052537113547</v>
      </c>
      <c r="Z41">
        <f t="shared" si="18"/>
        <v>1.7007496126459269</v>
      </c>
      <c r="AA41">
        <f t="shared" si="19"/>
        <v>-95.314873197233325</v>
      </c>
      <c r="AB41">
        <f t="shared" si="20"/>
        <v>-126.1550078233292</v>
      </c>
      <c r="AC41">
        <f t="shared" si="21"/>
        <v>-7.8572147145333249</v>
      </c>
      <c r="AD41">
        <f t="shared" si="22"/>
        <v>-3.2139495813162853</v>
      </c>
      <c r="AE41">
        <f t="shared" si="23"/>
        <v>26.492608893711491</v>
      </c>
      <c r="AF41">
        <f t="shared" si="24"/>
        <v>2.0561279914904005</v>
      </c>
      <c r="AG41">
        <f t="shared" si="25"/>
        <v>3.2412288051044884</v>
      </c>
      <c r="AH41">
        <v>165.0949895644045</v>
      </c>
      <c r="AI41">
        <v>157.0174424242424</v>
      </c>
      <c r="AJ41">
        <v>1.713820692022832</v>
      </c>
      <c r="AK41">
        <v>63.956336690443521</v>
      </c>
      <c r="AL41">
        <f t="shared" si="26"/>
        <v>2.1613349931345427</v>
      </c>
      <c r="AM41">
        <v>34.27710019769259</v>
      </c>
      <c r="AN41">
        <v>35.102218235294117</v>
      </c>
      <c r="AO41">
        <v>6.5774360866976637E-3</v>
      </c>
      <c r="AP41">
        <v>102.6306689991156</v>
      </c>
      <c r="AQ41">
        <v>45</v>
      </c>
      <c r="AR41">
        <v>7</v>
      </c>
      <c r="AS41">
        <f t="shared" si="27"/>
        <v>1</v>
      </c>
      <c r="AT41">
        <f t="shared" si="28"/>
        <v>0</v>
      </c>
      <c r="AU41">
        <f t="shared" si="29"/>
        <v>47498.650013242099</v>
      </c>
      <c r="AV41">
        <f t="shared" si="30"/>
        <v>1199.998571428571</v>
      </c>
      <c r="AW41">
        <f t="shared" si="31"/>
        <v>1025.9228280589527</v>
      </c>
      <c r="AX41">
        <f t="shared" si="32"/>
        <v>0.85493670783092268</v>
      </c>
      <c r="AY41">
        <f t="shared" si="33"/>
        <v>0.18842784611368077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1669828662</v>
      </c>
      <c r="BF41">
        <v>149.02514285714281</v>
      </c>
      <c r="BG41">
        <v>160.1571428571429</v>
      </c>
      <c r="BH41">
        <v>35.098300000000002</v>
      </c>
      <c r="BI41">
        <v>34.274185714285707</v>
      </c>
      <c r="BJ41">
        <v>151.9895714285714</v>
      </c>
      <c r="BK41">
        <v>34.919671428571426</v>
      </c>
      <c r="BL41">
        <v>649.99428571428564</v>
      </c>
      <c r="BM41">
        <v>100.89100000000001</v>
      </c>
      <c r="BN41">
        <v>9.9903671428571442E-2</v>
      </c>
      <c r="BO41">
        <v>33.035542857142858</v>
      </c>
      <c r="BP41">
        <v>33.669714285714292</v>
      </c>
      <c r="BQ41">
        <v>999.89999999999986</v>
      </c>
      <c r="BR41">
        <v>0</v>
      </c>
      <c r="BS41">
        <v>0</v>
      </c>
      <c r="BT41">
        <v>9056.6971428571433</v>
      </c>
      <c r="BU41">
        <v>0</v>
      </c>
      <c r="BV41">
        <v>324.93185714285721</v>
      </c>
      <c r="BW41">
        <v>-11.13204285714286</v>
      </c>
      <c r="BX41">
        <v>154.446</v>
      </c>
      <c r="BY41">
        <v>165.84114285714281</v>
      </c>
      <c r="BZ41">
        <v>0.82412828571428576</v>
      </c>
      <c r="CA41">
        <v>160.1571428571429</v>
      </c>
      <c r="CB41">
        <v>34.274185714285707</v>
      </c>
      <c r="CC41">
        <v>3.5410971428571432</v>
      </c>
      <c r="CD41">
        <v>3.457951428571429</v>
      </c>
      <c r="CE41">
        <v>26.818085714285711</v>
      </c>
      <c r="CF41">
        <v>26.4147</v>
      </c>
      <c r="CG41">
        <v>1199.998571428571</v>
      </c>
      <c r="CH41">
        <v>0.500027</v>
      </c>
      <c r="CI41">
        <v>0.49997299999999989</v>
      </c>
      <c r="CJ41">
        <v>0</v>
      </c>
      <c r="CK41">
        <v>800.52414285714281</v>
      </c>
      <c r="CL41">
        <v>4.9990899999999998</v>
      </c>
      <c r="CM41">
        <v>8504.8614285714284</v>
      </c>
      <c r="CN41">
        <v>9557.9342857142856</v>
      </c>
      <c r="CO41">
        <v>43.133857142857153</v>
      </c>
      <c r="CP41">
        <v>45</v>
      </c>
      <c r="CQ41">
        <v>44.008857142857153</v>
      </c>
      <c r="CR41">
        <v>43.875</v>
      </c>
      <c r="CS41">
        <v>44.436999999999998</v>
      </c>
      <c r="CT41">
        <v>597.5328571428571</v>
      </c>
      <c r="CU41">
        <v>597.46857142857141</v>
      </c>
      <c r="CV41">
        <v>0</v>
      </c>
      <c r="CW41">
        <v>1669828673</v>
      </c>
      <c r="CX41">
        <v>0</v>
      </c>
      <c r="CY41">
        <v>1669820322</v>
      </c>
      <c r="CZ41" t="s">
        <v>356</v>
      </c>
      <c r="DA41">
        <v>1669820322</v>
      </c>
      <c r="DB41">
        <v>1669820322</v>
      </c>
      <c r="DC41">
        <v>1</v>
      </c>
      <c r="DD41">
        <v>-0.14899999999999999</v>
      </c>
      <c r="DE41">
        <v>5.0999999999999997E-2</v>
      </c>
      <c r="DF41">
        <v>-3.706</v>
      </c>
      <c r="DG41">
        <v>0.122</v>
      </c>
      <c r="DH41">
        <v>414</v>
      </c>
      <c r="DI41">
        <v>30</v>
      </c>
      <c r="DJ41">
        <v>0.26</v>
      </c>
      <c r="DK41">
        <v>0.21</v>
      </c>
      <c r="DL41">
        <v>-10.894380487804881</v>
      </c>
      <c r="DM41">
        <v>-1.709717770034848</v>
      </c>
      <c r="DN41">
        <v>0.17171757899629081</v>
      </c>
      <c r="DO41">
        <v>0</v>
      </c>
      <c r="DP41">
        <v>0.80200056097560968</v>
      </c>
      <c r="DQ41">
        <v>5.4168878048781621E-2</v>
      </c>
      <c r="DR41">
        <v>1.380663233527292E-2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365</v>
      </c>
      <c r="EA41">
        <v>3.2964199999999999</v>
      </c>
      <c r="EB41">
        <v>2.6255700000000002</v>
      </c>
      <c r="EC41">
        <v>4.3860200000000002E-2</v>
      </c>
      <c r="ED41">
        <v>4.5562800000000001E-2</v>
      </c>
      <c r="EE41">
        <v>0.14192199999999999</v>
      </c>
      <c r="EF41">
        <v>0.13819400000000001</v>
      </c>
      <c r="EG41">
        <v>28950.6</v>
      </c>
      <c r="EH41">
        <v>29418.5</v>
      </c>
      <c r="EI41">
        <v>28170.5</v>
      </c>
      <c r="EJ41">
        <v>29667.4</v>
      </c>
      <c r="EK41">
        <v>33252.199999999997</v>
      </c>
      <c r="EL41">
        <v>35477.300000000003</v>
      </c>
      <c r="EM41">
        <v>39756.699999999997</v>
      </c>
      <c r="EN41">
        <v>42389.3</v>
      </c>
      <c r="EO41">
        <v>2.1353800000000001</v>
      </c>
      <c r="EP41">
        <v>2.1464300000000001</v>
      </c>
      <c r="EQ41">
        <v>0.16195699999999999</v>
      </c>
      <c r="ER41">
        <v>0</v>
      </c>
      <c r="ES41">
        <v>31.041699999999999</v>
      </c>
      <c r="ET41">
        <v>999.9</v>
      </c>
      <c r="EU41">
        <v>64</v>
      </c>
      <c r="EV41">
        <v>38.5</v>
      </c>
      <c r="EW41">
        <v>43.3872</v>
      </c>
      <c r="EX41">
        <v>57.405500000000004</v>
      </c>
      <c r="EY41">
        <v>-2.3958400000000002</v>
      </c>
      <c r="EZ41">
        <v>2</v>
      </c>
      <c r="FA41">
        <v>0.47936499999999999</v>
      </c>
      <c r="FB41">
        <v>0.37656000000000001</v>
      </c>
      <c r="FC41">
        <v>20.270900000000001</v>
      </c>
      <c r="FD41">
        <v>5.2172900000000002</v>
      </c>
      <c r="FE41">
        <v>12.005800000000001</v>
      </c>
      <c r="FF41">
        <v>4.9867499999999998</v>
      </c>
      <c r="FG41">
        <v>3.2845800000000001</v>
      </c>
      <c r="FH41">
        <v>9999</v>
      </c>
      <c r="FI41">
        <v>9999</v>
      </c>
      <c r="FJ41">
        <v>9999</v>
      </c>
      <c r="FK41">
        <v>999.9</v>
      </c>
      <c r="FL41">
        <v>1.8658600000000001</v>
      </c>
      <c r="FM41">
        <v>1.8623000000000001</v>
      </c>
      <c r="FN41">
        <v>1.86432</v>
      </c>
      <c r="FO41">
        <v>1.8603499999999999</v>
      </c>
      <c r="FP41">
        <v>1.86111</v>
      </c>
      <c r="FQ41">
        <v>1.8602000000000001</v>
      </c>
      <c r="FR41">
        <v>1.8619699999999999</v>
      </c>
      <c r="FS41">
        <v>1.8584799999999999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-2.9710000000000001</v>
      </c>
      <c r="GH41">
        <v>0.1787</v>
      </c>
      <c r="GI41">
        <v>-2.6361240079568109</v>
      </c>
      <c r="GJ41">
        <v>-2.3075681364705448E-3</v>
      </c>
      <c r="GK41">
        <v>1.0095546511955911E-6</v>
      </c>
      <c r="GL41">
        <v>-2.6335145029951209E-10</v>
      </c>
      <c r="GM41">
        <v>-0.12866561632214321</v>
      </c>
      <c r="GN41">
        <v>3.0410185143115191E-3</v>
      </c>
      <c r="GO41">
        <v>4.3982203677445331E-4</v>
      </c>
      <c r="GP41">
        <v>-7.8719321042963501E-6</v>
      </c>
      <c r="GQ41">
        <v>4</v>
      </c>
      <c r="GR41">
        <v>2088</v>
      </c>
      <c r="GS41">
        <v>5</v>
      </c>
      <c r="GT41">
        <v>35</v>
      </c>
      <c r="GU41">
        <v>139</v>
      </c>
      <c r="GV41">
        <v>139</v>
      </c>
      <c r="GW41">
        <v>0.65673800000000004</v>
      </c>
      <c r="GX41">
        <v>2.6196299999999999</v>
      </c>
      <c r="GY41">
        <v>2.04834</v>
      </c>
      <c r="GZ41">
        <v>2.6037599999999999</v>
      </c>
      <c r="HA41">
        <v>2.1972700000000001</v>
      </c>
      <c r="HB41">
        <v>2.3144499999999999</v>
      </c>
      <c r="HC41">
        <v>42.218000000000004</v>
      </c>
      <c r="HD41">
        <v>15.927</v>
      </c>
      <c r="HE41">
        <v>18</v>
      </c>
      <c r="HF41">
        <v>636.18399999999997</v>
      </c>
      <c r="HG41">
        <v>715.03899999999999</v>
      </c>
      <c r="HH41">
        <v>31.0001</v>
      </c>
      <c r="HI41">
        <v>33.491700000000002</v>
      </c>
      <c r="HJ41">
        <v>29.999700000000001</v>
      </c>
      <c r="HK41">
        <v>33.370199999999997</v>
      </c>
      <c r="HL41">
        <v>33.358400000000003</v>
      </c>
      <c r="HM41">
        <v>13.151899999999999</v>
      </c>
      <c r="HN41">
        <v>26.642700000000001</v>
      </c>
      <c r="HO41">
        <v>46.590899999999998</v>
      </c>
      <c r="HP41">
        <v>31</v>
      </c>
      <c r="HQ41">
        <v>177.18299999999999</v>
      </c>
      <c r="HR41">
        <v>34.336300000000001</v>
      </c>
      <c r="HS41">
        <v>99.254499999999993</v>
      </c>
      <c r="HT41">
        <v>98.312100000000001</v>
      </c>
    </row>
    <row r="42" spans="1:228" x14ac:dyDescent="0.2">
      <c r="A42">
        <v>27</v>
      </c>
      <c r="B42">
        <v>1669828667.5</v>
      </c>
      <c r="C42">
        <v>103.5</v>
      </c>
      <c r="D42" t="s">
        <v>412</v>
      </c>
      <c r="E42" t="s">
        <v>413</v>
      </c>
      <c r="F42">
        <v>4</v>
      </c>
      <c r="G42">
        <v>1669828665.428571</v>
      </c>
      <c r="H42">
        <f t="shared" si="0"/>
        <v>2.1059923150721256E-3</v>
      </c>
      <c r="I42">
        <f t="shared" si="1"/>
        <v>2.1059923150721258</v>
      </c>
      <c r="J42">
        <f t="shared" si="2"/>
        <v>3.43575080682667</v>
      </c>
      <c r="K42">
        <f t="shared" si="3"/>
        <v>154.703</v>
      </c>
      <c r="L42">
        <f t="shared" si="4"/>
        <v>105.22818600015945</v>
      </c>
      <c r="M42">
        <f t="shared" si="5"/>
        <v>10.627098675550464</v>
      </c>
      <c r="N42">
        <f t="shared" si="6"/>
        <v>15.623609119339871</v>
      </c>
      <c r="O42">
        <f t="shared" si="7"/>
        <v>0.12184943877027529</v>
      </c>
      <c r="P42">
        <f t="shared" si="8"/>
        <v>3.6808065235861473</v>
      </c>
      <c r="Q42">
        <f t="shared" si="9"/>
        <v>0.11965209413765783</v>
      </c>
      <c r="R42">
        <f t="shared" si="10"/>
        <v>7.4976681002188003E-2</v>
      </c>
      <c r="S42">
        <f t="shared" si="11"/>
        <v>226.11372605068476</v>
      </c>
      <c r="T42">
        <f t="shared" si="12"/>
        <v>33.672562610428081</v>
      </c>
      <c r="U42">
        <f t="shared" si="13"/>
        <v>33.669128571428573</v>
      </c>
      <c r="V42">
        <f t="shared" si="14"/>
        <v>5.2451868645240909</v>
      </c>
      <c r="W42">
        <f t="shared" si="15"/>
        <v>70.00950079017592</v>
      </c>
      <c r="X42">
        <f t="shared" si="16"/>
        <v>3.5450059276736208</v>
      </c>
      <c r="Y42">
        <f t="shared" si="17"/>
        <v>5.0636069214352597</v>
      </c>
      <c r="Z42">
        <f t="shared" si="18"/>
        <v>1.7001809368504701</v>
      </c>
      <c r="AA42">
        <f t="shared" si="19"/>
        <v>-92.874261094680733</v>
      </c>
      <c r="AB42">
        <f t="shared" si="20"/>
        <v>-124.7504979289881</v>
      </c>
      <c r="AC42">
        <f t="shared" si="21"/>
        <v>-7.7890596662225215</v>
      </c>
      <c r="AD42">
        <f t="shared" si="22"/>
        <v>0.69990736079340365</v>
      </c>
      <c r="AE42">
        <f t="shared" si="23"/>
        <v>26.507480461663835</v>
      </c>
      <c r="AF42">
        <f t="shared" si="24"/>
        <v>2.0874556660620587</v>
      </c>
      <c r="AG42">
        <f t="shared" si="25"/>
        <v>3.43575080682667</v>
      </c>
      <c r="AH42">
        <v>171.17203815940459</v>
      </c>
      <c r="AI42">
        <v>163.01872727272709</v>
      </c>
      <c r="AJ42">
        <v>1.711885382443056</v>
      </c>
      <c r="AK42">
        <v>63.956336690443521</v>
      </c>
      <c r="AL42">
        <f t="shared" si="26"/>
        <v>2.1059923150721258</v>
      </c>
      <c r="AM42">
        <v>34.274586713987027</v>
      </c>
      <c r="AN42">
        <v>35.101989705882353</v>
      </c>
      <c r="AO42">
        <v>2.6638866207286641E-3</v>
      </c>
      <c r="AP42">
        <v>102.6306689991156</v>
      </c>
      <c r="AQ42">
        <v>45</v>
      </c>
      <c r="AR42">
        <v>7</v>
      </c>
      <c r="AS42">
        <f t="shared" si="27"/>
        <v>1</v>
      </c>
      <c r="AT42">
        <f t="shared" si="28"/>
        <v>0</v>
      </c>
      <c r="AU42">
        <f t="shared" si="29"/>
        <v>47335.731102100588</v>
      </c>
      <c r="AV42">
        <f t="shared" si="30"/>
        <v>1200.001428571429</v>
      </c>
      <c r="AW42">
        <f t="shared" si="31"/>
        <v>1025.925292254241</v>
      </c>
      <c r="AX42">
        <f t="shared" si="32"/>
        <v>0.85493672576338409</v>
      </c>
      <c r="AY42">
        <f t="shared" si="33"/>
        <v>0.18842788072333161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1669828665.428571</v>
      </c>
      <c r="BF42">
        <v>154.703</v>
      </c>
      <c r="BG42">
        <v>165.84771428571429</v>
      </c>
      <c r="BH42">
        <v>35.102200000000003</v>
      </c>
      <c r="BI42">
        <v>34.265557142857141</v>
      </c>
      <c r="BJ42">
        <v>157.67885714285711</v>
      </c>
      <c r="BK42">
        <v>34.923557142857142</v>
      </c>
      <c r="BL42">
        <v>650.01328571428564</v>
      </c>
      <c r="BM42">
        <v>100.89100000000001</v>
      </c>
      <c r="BN42">
        <v>9.9989957142857147E-2</v>
      </c>
      <c r="BO42">
        <v>33.040471428571429</v>
      </c>
      <c r="BP42">
        <v>33.669128571428573</v>
      </c>
      <c r="BQ42">
        <v>999.89999999999986</v>
      </c>
      <c r="BR42">
        <v>0</v>
      </c>
      <c r="BS42">
        <v>0</v>
      </c>
      <c r="BT42">
        <v>9025.267142857143</v>
      </c>
      <c r="BU42">
        <v>0</v>
      </c>
      <c r="BV42">
        <v>285.31028571428573</v>
      </c>
      <c r="BW42">
        <v>-11.14465714285714</v>
      </c>
      <c r="BX42">
        <v>160.33099999999999</v>
      </c>
      <c r="BY42">
        <v>171.73214285714289</v>
      </c>
      <c r="BZ42">
        <v>0.8366645714285712</v>
      </c>
      <c r="CA42">
        <v>165.84771428571429</v>
      </c>
      <c r="CB42">
        <v>34.265557142857141</v>
      </c>
      <c r="CC42">
        <v>3.54149</v>
      </c>
      <c r="CD42">
        <v>3.4570757142857138</v>
      </c>
      <c r="CE42">
        <v>26.819957142857142</v>
      </c>
      <c r="CF42">
        <v>26.410428571428572</v>
      </c>
      <c r="CG42">
        <v>1200.001428571429</v>
      </c>
      <c r="CH42">
        <v>0.50002500000000005</v>
      </c>
      <c r="CI42">
        <v>0.49997500000000011</v>
      </c>
      <c r="CJ42">
        <v>0</v>
      </c>
      <c r="CK42">
        <v>800.12542857142853</v>
      </c>
      <c r="CL42">
        <v>4.9990899999999998</v>
      </c>
      <c r="CM42">
        <v>8499.5457142857158</v>
      </c>
      <c r="CN42">
        <v>9557.9585714285695</v>
      </c>
      <c r="CO42">
        <v>43.125</v>
      </c>
      <c r="CP42">
        <v>44.982000000000014</v>
      </c>
      <c r="CQ42">
        <v>44</v>
      </c>
      <c r="CR42">
        <v>43.875</v>
      </c>
      <c r="CS42">
        <v>44.446000000000012</v>
      </c>
      <c r="CT42">
        <v>597.5328571428571</v>
      </c>
      <c r="CU42">
        <v>597.47</v>
      </c>
      <c r="CV42">
        <v>0</v>
      </c>
      <c r="CW42">
        <v>1669828676.5999999</v>
      </c>
      <c r="CX42">
        <v>0</v>
      </c>
      <c r="CY42">
        <v>1669820322</v>
      </c>
      <c r="CZ42" t="s">
        <v>356</v>
      </c>
      <c r="DA42">
        <v>1669820322</v>
      </c>
      <c r="DB42">
        <v>1669820322</v>
      </c>
      <c r="DC42">
        <v>1</v>
      </c>
      <c r="DD42">
        <v>-0.14899999999999999</v>
      </c>
      <c r="DE42">
        <v>5.0999999999999997E-2</v>
      </c>
      <c r="DF42">
        <v>-3.706</v>
      </c>
      <c r="DG42">
        <v>0.122</v>
      </c>
      <c r="DH42">
        <v>414</v>
      </c>
      <c r="DI42">
        <v>30</v>
      </c>
      <c r="DJ42">
        <v>0.26</v>
      </c>
      <c r="DK42">
        <v>0.21</v>
      </c>
      <c r="DL42">
        <v>-10.995715000000001</v>
      </c>
      <c r="DM42">
        <v>-1.3528750469042841</v>
      </c>
      <c r="DN42">
        <v>0.13383241675692781</v>
      </c>
      <c r="DO42">
        <v>0</v>
      </c>
      <c r="DP42">
        <v>0.80653760000000008</v>
      </c>
      <c r="DQ42">
        <v>0.17624219887429499</v>
      </c>
      <c r="DR42">
        <v>1.902687171449895E-2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357</v>
      </c>
      <c r="EA42">
        <v>3.2963399999999998</v>
      </c>
      <c r="EB42">
        <v>2.62541</v>
      </c>
      <c r="EC42">
        <v>4.5360200000000003E-2</v>
      </c>
      <c r="ED42">
        <v>4.6985600000000002E-2</v>
      </c>
      <c r="EE42">
        <v>0.141927</v>
      </c>
      <c r="EF42">
        <v>0.13817199999999999</v>
      </c>
      <c r="EG42">
        <v>28905.3</v>
      </c>
      <c r="EH42">
        <v>29374.9</v>
      </c>
      <c r="EI42">
        <v>28170.6</v>
      </c>
      <c r="EJ42">
        <v>29667.7</v>
      </c>
      <c r="EK42">
        <v>33252.5</v>
      </c>
      <c r="EL42">
        <v>35479</v>
      </c>
      <c r="EM42">
        <v>39757.199999999997</v>
      </c>
      <c r="EN42">
        <v>42390.1</v>
      </c>
      <c r="EO42">
        <v>2.1355499999999998</v>
      </c>
      <c r="EP42">
        <v>2.14655</v>
      </c>
      <c r="EQ42">
        <v>0.16226599999999999</v>
      </c>
      <c r="ER42">
        <v>0</v>
      </c>
      <c r="ES42">
        <v>31.0471</v>
      </c>
      <c r="ET42">
        <v>999.9</v>
      </c>
      <c r="EU42">
        <v>64</v>
      </c>
      <c r="EV42">
        <v>38.5</v>
      </c>
      <c r="EW42">
        <v>43.389200000000002</v>
      </c>
      <c r="EX42">
        <v>57.4955</v>
      </c>
      <c r="EY42">
        <v>-2.2796500000000002</v>
      </c>
      <c r="EZ42">
        <v>2</v>
      </c>
      <c r="FA42">
        <v>0.479184</v>
      </c>
      <c r="FB42">
        <v>0.376471</v>
      </c>
      <c r="FC42">
        <v>20.270900000000001</v>
      </c>
      <c r="FD42">
        <v>5.2175900000000004</v>
      </c>
      <c r="FE42">
        <v>12.005599999999999</v>
      </c>
      <c r="FF42">
        <v>4.9861000000000004</v>
      </c>
      <c r="FG42">
        <v>3.2845800000000001</v>
      </c>
      <c r="FH42">
        <v>9999</v>
      </c>
      <c r="FI42">
        <v>9999</v>
      </c>
      <c r="FJ42">
        <v>9999</v>
      </c>
      <c r="FK42">
        <v>999.9</v>
      </c>
      <c r="FL42">
        <v>1.86585</v>
      </c>
      <c r="FM42">
        <v>1.86232</v>
      </c>
      <c r="FN42">
        <v>1.8643099999999999</v>
      </c>
      <c r="FO42">
        <v>1.86036</v>
      </c>
      <c r="FP42">
        <v>1.86111</v>
      </c>
      <c r="FQ42">
        <v>1.8602099999999999</v>
      </c>
      <c r="FR42">
        <v>1.8619699999999999</v>
      </c>
      <c r="FS42">
        <v>1.8584799999999999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-2.9830000000000001</v>
      </c>
      <c r="GH42">
        <v>0.1787</v>
      </c>
      <c r="GI42">
        <v>-2.6361240079568109</v>
      </c>
      <c r="GJ42">
        <v>-2.3075681364705448E-3</v>
      </c>
      <c r="GK42">
        <v>1.0095546511955911E-6</v>
      </c>
      <c r="GL42">
        <v>-2.6335145029951209E-10</v>
      </c>
      <c r="GM42">
        <v>-0.12866561632214321</v>
      </c>
      <c r="GN42">
        <v>3.0410185143115191E-3</v>
      </c>
      <c r="GO42">
        <v>4.3982203677445331E-4</v>
      </c>
      <c r="GP42">
        <v>-7.8719321042963501E-6</v>
      </c>
      <c r="GQ42">
        <v>4</v>
      </c>
      <c r="GR42">
        <v>2088</v>
      </c>
      <c r="GS42">
        <v>5</v>
      </c>
      <c r="GT42">
        <v>35</v>
      </c>
      <c r="GU42">
        <v>139.1</v>
      </c>
      <c r="GV42">
        <v>139.1</v>
      </c>
      <c r="GW42">
        <v>0.67382799999999998</v>
      </c>
      <c r="GX42">
        <v>2.6159699999999999</v>
      </c>
      <c r="GY42">
        <v>2.04834</v>
      </c>
      <c r="GZ42">
        <v>2.6037599999999999</v>
      </c>
      <c r="HA42">
        <v>2.1972700000000001</v>
      </c>
      <c r="HB42">
        <v>2.323</v>
      </c>
      <c r="HC42">
        <v>42.244500000000002</v>
      </c>
      <c r="HD42">
        <v>15.9358</v>
      </c>
      <c r="HE42">
        <v>18</v>
      </c>
      <c r="HF42">
        <v>636.30100000000004</v>
      </c>
      <c r="HG42">
        <v>715.13400000000001</v>
      </c>
      <c r="HH42">
        <v>31.0001</v>
      </c>
      <c r="HI42">
        <v>33.488300000000002</v>
      </c>
      <c r="HJ42">
        <v>29.9998</v>
      </c>
      <c r="HK42">
        <v>33.368299999999998</v>
      </c>
      <c r="HL42">
        <v>33.356699999999996</v>
      </c>
      <c r="HM42">
        <v>13.503399999999999</v>
      </c>
      <c r="HN42">
        <v>26.642700000000001</v>
      </c>
      <c r="HO42">
        <v>46.590899999999998</v>
      </c>
      <c r="HP42">
        <v>31</v>
      </c>
      <c r="HQ42">
        <v>184.03700000000001</v>
      </c>
      <c r="HR42">
        <v>34.336300000000001</v>
      </c>
      <c r="HS42">
        <v>99.255399999999995</v>
      </c>
      <c r="HT42">
        <v>98.313599999999994</v>
      </c>
    </row>
    <row r="43" spans="1:228" x14ac:dyDescent="0.2">
      <c r="A43">
        <v>28</v>
      </c>
      <c r="B43">
        <v>1669828672</v>
      </c>
      <c r="C43">
        <v>108</v>
      </c>
      <c r="D43" t="s">
        <v>414</v>
      </c>
      <c r="E43" t="s">
        <v>415</v>
      </c>
      <c r="F43">
        <v>4</v>
      </c>
      <c r="G43">
        <v>1669828669.75</v>
      </c>
      <c r="H43">
        <f t="shared" si="0"/>
        <v>2.095867137279279E-3</v>
      </c>
      <c r="I43">
        <f t="shared" si="1"/>
        <v>2.0958671372792792</v>
      </c>
      <c r="J43">
        <f t="shared" si="2"/>
        <v>3.8234551757232791</v>
      </c>
      <c r="K43">
        <f t="shared" si="3"/>
        <v>161.74</v>
      </c>
      <c r="L43">
        <f t="shared" si="4"/>
        <v>106.58264135550839</v>
      </c>
      <c r="M43">
        <f t="shared" si="5"/>
        <v>10.763713182584851</v>
      </c>
      <c r="N43">
        <f t="shared" si="6"/>
        <v>16.334019761664504</v>
      </c>
      <c r="O43">
        <f t="shared" si="7"/>
        <v>0.12092915945483504</v>
      </c>
      <c r="P43">
        <f t="shared" si="8"/>
        <v>3.6737057586013422</v>
      </c>
      <c r="Q43">
        <f t="shared" si="9"/>
        <v>0.11876046001032939</v>
      </c>
      <c r="R43">
        <f t="shared" si="10"/>
        <v>7.4416897032390544E-2</v>
      </c>
      <c r="S43">
        <f t="shared" si="11"/>
        <v>226.11529791341485</v>
      </c>
      <c r="T43">
        <f t="shared" si="12"/>
        <v>33.681218866106754</v>
      </c>
      <c r="U43">
        <f t="shared" si="13"/>
        <v>33.684349999999988</v>
      </c>
      <c r="V43">
        <f t="shared" si="14"/>
        <v>5.2496527024650934</v>
      </c>
      <c r="W43">
        <f t="shared" si="15"/>
        <v>69.9884474623221</v>
      </c>
      <c r="X43">
        <f t="shared" si="16"/>
        <v>3.5450107151292425</v>
      </c>
      <c r="Y43">
        <f t="shared" si="17"/>
        <v>5.065136952834508</v>
      </c>
      <c r="Z43">
        <f t="shared" si="18"/>
        <v>1.7046419873358509</v>
      </c>
      <c r="AA43">
        <f t="shared" si="19"/>
        <v>-92.427740754016199</v>
      </c>
      <c r="AB43">
        <f t="shared" si="20"/>
        <v>-126.45928267164868</v>
      </c>
      <c r="AC43">
        <f t="shared" si="21"/>
        <v>-7.9118108507625386</v>
      </c>
      <c r="AD43">
        <f t="shared" si="22"/>
        <v>-0.68353636301257836</v>
      </c>
      <c r="AE43">
        <f t="shared" si="23"/>
        <v>26.393164433057247</v>
      </c>
      <c r="AF43">
        <f t="shared" si="24"/>
        <v>2.1160285385903448</v>
      </c>
      <c r="AG43">
        <f t="shared" si="25"/>
        <v>3.8234551757232791</v>
      </c>
      <c r="AH43">
        <v>178.68890227680251</v>
      </c>
      <c r="AI43">
        <v>170.5422424242424</v>
      </c>
      <c r="AJ43">
        <v>1.6675265948459299</v>
      </c>
      <c r="AK43">
        <v>63.956336690443521</v>
      </c>
      <c r="AL43">
        <f t="shared" si="26"/>
        <v>2.0958671372792792</v>
      </c>
      <c r="AM43">
        <v>34.263141593066223</v>
      </c>
      <c r="AN43">
        <v>35.101065294117653</v>
      </c>
      <c r="AO43">
        <v>3.3120339826186069E-4</v>
      </c>
      <c r="AP43">
        <v>102.6306689991156</v>
      </c>
      <c r="AQ43">
        <v>45</v>
      </c>
      <c r="AR43">
        <v>7</v>
      </c>
      <c r="AS43">
        <f t="shared" si="27"/>
        <v>1</v>
      </c>
      <c r="AT43">
        <f t="shared" si="28"/>
        <v>0</v>
      </c>
      <c r="AU43">
        <f t="shared" si="29"/>
        <v>47208.050380801753</v>
      </c>
      <c r="AV43">
        <f t="shared" si="30"/>
        <v>1200.00875</v>
      </c>
      <c r="AW43">
        <f t="shared" si="31"/>
        <v>1025.931651250474</v>
      </c>
      <c r="AX43">
        <f t="shared" si="32"/>
        <v>0.85493680879449752</v>
      </c>
      <c r="AY43">
        <f t="shared" si="33"/>
        <v>0.18842804097338028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1669828669.75</v>
      </c>
      <c r="BF43">
        <v>161.74</v>
      </c>
      <c r="BG43">
        <v>172.845</v>
      </c>
      <c r="BH43">
        <v>35.102812499999999</v>
      </c>
      <c r="BI43">
        <v>34.254737499999997</v>
      </c>
      <c r="BJ43">
        <v>164.73</v>
      </c>
      <c r="BK43">
        <v>34.9241125</v>
      </c>
      <c r="BL43">
        <v>650.02800000000002</v>
      </c>
      <c r="BM43">
        <v>100.88925</v>
      </c>
      <c r="BN43">
        <v>0.100114175</v>
      </c>
      <c r="BO43">
        <v>33.045850000000002</v>
      </c>
      <c r="BP43">
        <v>33.684349999999988</v>
      </c>
      <c r="BQ43">
        <v>999.9</v>
      </c>
      <c r="BR43">
        <v>0</v>
      </c>
      <c r="BS43">
        <v>0</v>
      </c>
      <c r="BT43">
        <v>9000.8587499999994</v>
      </c>
      <c r="BU43">
        <v>0</v>
      </c>
      <c r="BV43">
        <v>262.245</v>
      </c>
      <c r="BW43">
        <v>-11.1048125</v>
      </c>
      <c r="BX43">
        <v>167.624</v>
      </c>
      <c r="BY43">
        <v>178.97550000000001</v>
      </c>
      <c r="BZ43">
        <v>0.84806062500000001</v>
      </c>
      <c r="CA43">
        <v>172.845</v>
      </c>
      <c r="CB43">
        <v>34.254737499999997</v>
      </c>
      <c r="CC43">
        <v>3.5414987500000001</v>
      </c>
      <c r="CD43">
        <v>3.4559362500000002</v>
      </c>
      <c r="CE43">
        <v>26.8199875</v>
      </c>
      <c r="CF43">
        <v>26.404812499999998</v>
      </c>
      <c r="CG43">
        <v>1200.00875</v>
      </c>
      <c r="CH43">
        <v>0.50002400000000002</v>
      </c>
      <c r="CI43">
        <v>0.49997599999999998</v>
      </c>
      <c r="CJ43">
        <v>0</v>
      </c>
      <c r="CK43">
        <v>799.63200000000006</v>
      </c>
      <c r="CL43">
        <v>4.9990899999999998</v>
      </c>
      <c r="CM43">
        <v>8495.0437500000007</v>
      </c>
      <c r="CN43">
        <v>9558.0112500000014</v>
      </c>
      <c r="CO43">
        <v>43.140500000000003</v>
      </c>
      <c r="CP43">
        <v>44.936999999999998</v>
      </c>
      <c r="CQ43">
        <v>44</v>
      </c>
      <c r="CR43">
        <v>43.875</v>
      </c>
      <c r="CS43">
        <v>44.452749999999988</v>
      </c>
      <c r="CT43">
        <v>597.53375000000005</v>
      </c>
      <c r="CU43">
        <v>597.47749999999996</v>
      </c>
      <c r="CV43">
        <v>0</v>
      </c>
      <c r="CW43">
        <v>1669828681.4000001</v>
      </c>
      <c r="CX43">
        <v>0</v>
      </c>
      <c r="CY43">
        <v>1669820322</v>
      </c>
      <c r="CZ43" t="s">
        <v>356</v>
      </c>
      <c r="DA43">
        <v>1669820322</v>
      </c>
      <c r="DB43">
        <v>1669820322</v>
      </c>
      <c r="DC43">
        <v>1</v>
      </c>
      <c r="DD43">
        <v>-0.14899999999999999</v>
      </c>
      <c r="DE43">
        <v>5.0999999999999997E-2</v>
      </c>
      <c r="DF43">
        <v>-3.706</v>
      </c>
      <c r="DG43">
        <v>0.122</v>
      </c>
      <c r="DH43">
        <v>414</v>
      </c>
      <c r="DI43">
        <v>30</v>
      </c>
      <c r="DJ43">
        <v>0.26</v>
      </c>
      <c r="DK43">
        <v>0.21</v>
      </c>
      <c r="DL43">
        <v>-11.049625000000001</v>
      </c>
      <c r="DM43">
        <v>-0.78941763602250481</v>
      </c>
      <c r="DN43">
        <v>9.7300654545588797E-2</v>
      </c>
      <c r="DO43">
        <v>0</v>
      </c>
      <c r="DP43">
        <v>0.81796195000000016</v>
      </c>
      <c r="DQ43">
        <v>0.21809034146341361</v>
      </c>
      <c r="DR43">
        <v>2.1213686176558291E-2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357</v>
      </c>
      <c r="EA43">
        <v>3.2965300000000002</v>
      </c>
      <c r="EB43">
        <v>2.62534</v>
      </c>
      <c r="EC43">
        <v>4.7225099999999999E-2</v>
      </c>
      <c r="ED43">
        <v>4.8843200000000003E-2</v>
      </c>
      <c r="EE43">
        <v>0.14191699999999999</v>
      </c>
      <c r="EF43">
        <v>0.13813800000000001</v>
      </c>
      <c r="EG43">
        <v>28849.1</v>
      </c>
      <c r="EH43">
        <v>29318.2</v>
      </c>
      <c r="EI43">
        <v>28170.799999999999</v>
      </c>
      <c r="EJ43">
        <v>29668.1</v>
      </c>
      <c r="EK43">
        <v>33252.9</v>
      </c>
      <c r="EL43">
        <v>35480.699999999997</v>
      </c>
      <c r="EM43">
        <v>39757</v>
      </c>
      <c r="EN43">
        <v>42390.3</v>
      </c>
      <c r="EO43">
        <v>2.13605</v>
      </c>
      <c r="EP43">
        <v>2.14663</v>
      </c>
      <c r="EQ43">
        <v>0.16234399999999999</v>
      </c>
      <c r="ER43">
        <v>0</v>
      </c>
      <c r="ES43">
        <v>31.054400000000001</v>
      </c>
      <c r="ET43">
        <v>999.9</v>
      </c>
      <c r="EU43">
        <v>63.9</v>
      </c>
      <c r="EV43">
        <v>38.5</v>
      </c>
      <c r="EW43">
        <v>43.321599999999997</v>
      </c>
      <c r="EX43">
        <v>57.345500000000001</v>
      </c>
      <c r="EY43">
        <v>-2.3197100000000002</v>
      </c>
      <c r="EZ43">
        <v>2</v>
      </c>
      <c r="FA43">
        <v>0.47876800000000003</v>
      </c>
      <c r="FB43">
        <v>0.37584400000000001</v>
      </c>
      <c r="FC43">
        <v>20.270900000000001</v>
      </c>
      <c r="FD43">
        <v>5.2175900000000004</v>
      </c>
      <c r="FE43">
        <v>12.006399999999999</v>
      </c>
      <c r="FF43">
        <v>4.9862000000000002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1.8658600000000001</v>
      </c>
      <c r="FM43">
        <v>1.8623099999999999</v>
      </c>
      <c r="FN43">
        <v>1.86432</v>
      </c>
      <c r="FO43">
        <v>1.86036</v>
      </c>
      <c r="FP43">
        <v>1.86111</v>
      </c>
      <c r="FQ43">
        <v>1.8602099999999999</v>
      </c>
      <c r="FR43">
        <v>1.8620000000000001</v>
      </c>
      <c r="FS43">
        <v>1.85849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-2.9969999999999999</v>
      </c>
      <c r="GH43">
        <v>0.1787</v>
      </c>
      <c r="GI43">
        <v>-2.6361240079568109</v>
      </c>
      <c r="GJ43">
        <v>-2.3075681364705448E-3</v>
      </c>
      <c r="GK43">
        <v>1.0095546511955911E-6</v>
      </c>
      <c r="GL43">
        <v>-2.6335145029951209E-10</v>
      </c>
      <c r="GM43">
        <v>-0.12866561632214321</v>
      </c>
      <c r="GN43">
        <v>3.0410185143115191E-3</v>
      </c>
      <c r="GO43">
        <v>4.3982203677445331E-4</v>
      </c>
      <c r="GP43">
        <v>-7.8719321042963501E-6</v>
      </c>
      <c r="GQ43">
        <v>4</v>
      </c>
      <c r="GR43">
        <v>2088</v>
      </c>
      <c r="GS43">
        <v>5</v>
      </c>
      <c r="GT43">
        <v>35</v>
      </c>
      <c r="GU43">
        <v>139.19999999999999</v>
      </c>
      <c r="GV43">
        <v>139.19999999999999</v>
      </c>
      <c r="GW43">
        <v>0.695801</v>
      </c>
      <c r="GX43">
        <v>2.6147499999999999</v>
      </c>
      <c r="GY43">
        <v>2.04834</v>
      </c>
      <c r="GZ43">
        <v>2.6037599999999999</v>
      </c>
      <c r="HA43">
        <v>2.1972700000000001</v>
      </c>
      <c r="HB43">
        <v>2.3645</v>
      </c>
      <c r="HC43">
        <v>42.218000000000004</v>
      </c>
      <c r="HD43">
        <v>15.9445</v>
      </c>
      <c r="HE43">
        <v>18</v>
      </c>
      <c r="HF43">
        <v>636.66200000000003</v>
      </c>
      <c r="HG43">
        <v>715.17200000000003</v>
      </c>
      <c r="HH43">
        <v>30.9999</v>
      </c>
      <c r="HI43">
        <v>33.484299999999998</v>
      </c>
      <c r="HJ43">
        <v>29.999700000000001</v>
      </c>
      <c r="HK43">
        <v>33.365699999999997</v>
      </c>
      <c r="HL43">
        <v>33.353900000000003</v>
      </c>
      <c r="HM43">
        <v>13.941599999999999</v>
      </c>
      <c r="HN43">
        <v>26.366700000000002</v>
      </c>
      <c r="HO43">
        <v>46.219700000000003</v>
      </c>
      <c r="HP43">
        <v>31</v>
      </c>
      <c r="HQ43">
        <v>190.71899999999999</v>
      </c>
      <c r="HR43">
        <v>34.336300000000001</v>
      </c>
      <c r="HS43">
        <v>99.255399999999995</v>
      </c>
      <c r="HT43">
        <v>98.314599999999999</v>
      </c>
    </row>
    <row r="44" spans="1:228" x14ac:dyDescent="0.2">
      <c r="A44">
        <v>29</v>
      </c>
      <c r="B44">
        <v>1669828675.5</v>
      </c>
      <c r="C44">
        <v>111.5</v>
      </c>
      <c r="D44" t="s">
        <v>416</v>
      </c>
      <c r="E44" t="s">
        <v>417</v>
      </c>
      <c r="F44">
        <v>4</v>
      </c>
      <c r="G44">
        <v>1669828673.125</v>
      </c>
      <c r="H44">
        <f t="shared" si="0"/>
        <v>2.1044456799781718E-3</v>
      </c>
      <c r="I44">
        <f t="shared" si="1"/>
        <v>2.1044456799781717</v>
      </c>
      <c r="J44">
        <f t="shared" si="2"/>
        <v>3.7809455158923253</v>
      </c>
      <c r="K44">
        <f t="shared" si="3"/>
        <v>167.19662500000001</v>
      </c>
      <c r="L44">
        <f t="shared" si="4"/>
        <v>112.59810942436452</v>
      </c>
      <c r="M44">
        <f t="shared" si="5"/>
        <v>11.371321168336896</v>
      </c>
      <c r="N44">
        <f t="shared" si="6"/>
        <v>16.885243729728071</v>
      </c>
      <c r="O44">
        <f t="shared" si="7"/>
        <v>0.1213000380226046</v>
      </c>
      <c r="P44">
        <f t="shared" si="8"/>
        <v>3.6755200782978448</v>
      </c>
      <c r="Q44">
        <f t="shared" si="9"/>
        <v>0.1191192012943639</v>
      </c>
      <c r="R44">
        <f t="shared" si="10"/>
        <v>7.4642174480306606E-2</v>
      </c>
      <c r="S44">
        <f t="shared" si="11"/>
        <v>226.11160007357947</v>
      </c>
      <c r="T44">
        <f t="shared" si="12"/>
        <v>33.683494819449528</v>
      </c>
      <c r="U44">
        <f t="shared" si="13"/>
        <v>33.689637500000003</v>
      </c>
      <c r="V44">
        <f t="shared" si="14"/>
        <v>5.2512047838094036</v>
      </c>
      <c r="W44">
        <f t="shared" si="15"/>
        <v>69.96574714380786</v>
      </c>
      <c r="X44">
        <f t="shared" si="16"/>
        <v>3.5447343661211836</v>
      </c>
      <c r="Y44">
        <f t="shared" si="17"/>
        <v>5.0663853540151917</v>
      </c>
      <c r="Z44">
        <f t="shared" si="18"/>
        <v>1.7064704176882199</v>
      </c>
      <c r="AA44">
        <f t="shared" si="19"/>
        <v>-92.806054487037372</v>
      </c>
      <c r="AB44">
        <f t="shared" si="20"/>
        <v>-126.70007583208746</v>
      </c>
      <c r="AC44">
        <f t="shared" si="21"/>
        <v>-7.9233383128564006</v>
      </c>
      <c r="AD44">
        <f t="shared" si="22"/>
        <v>-1.31786855840177</v>
      </c>
      <c r="AE44">
        <f t="shared" si="23"/>
        <v>26.596066993119774</v>
      </c>
      <c r="AF44">
        <f t="shared" si="24"/>
        <v>2.1119361709221494</v>
      </c>
      <c r="AG44">
        <f t="shared" si="25"/>
        <v>3.7809455158923253</v>
      </c>
      <c r="AH44">
        <v>184.6341805508774</v>
      </c>
      <c r="AI44">
        <v>176.43792727272731</v>
      </c>
      <c r="AJ44">
        <v>1.6849711081719401</v>
      </c>
      <c r="AK44">
        <v>63.956336690443521</v>
      </c>
      <c r="AL44">
        <f t="shared" si="26"/>
        <v>2.1044456799781717</v>
      </c>
      <c r="AM44">
        <v>34.253937582257542</v>
      </c>
      <c r="AN44">
        <v>35.098496176470583</v>
      </c>
      <c r="AO44">
        <v>-1.8132364438418441E-4</v>
      </c>
      <c r="AP44">
        <v>102.6306689991156</v>
      </c>
      <c r="AQ44">
        <v>45</v>
      </c>
      <c r="AR44">
        <v>7</v>
      </c>
      <c r="AS44">
        <f t="shared" si="27"/>
        <v>1</v>
      </c>
      <c r="AT44">
        <f t="shared" si="28"/>
        <v>0</v>
      </c>
      <c r="AU44">
        <f t="shared" si="29"/>
        <v>47239.785425028655</v>
      </c>
      <c r="AV44">
        <f t="shared" si="30"/>
        <v>1199.99125</v>
      </c>
      <c r="AW44">
        <f t="shared" si="31"/>
        <v>1025.9164824215436</v>
      </c>
      <c r="AX44">
        <f t="shared" si="32"/>
        <v>0.85493663593092339</v>
      </c>
      <c r="AY44">
        <f t="shared" si="33"/>
        <v>0.18842770734668229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1669828673.125</v>
      </c>
      <c r="BF44">
        <v>167.19662500000001</v>
      </c>
      <c r="BG44">
        <v>178.39025000000001</v>
      </c>
      <c r="BH44">
        <v>35.099737500000003</v>
      </c>
      <c r="BI44">
        <v>34.2533125</v>
      </c>
      <c r="BJ44">
        <v>170.19749999999999</v>
      </c>
      <c r="BK44">
        <v>34.921062500000012</v>
      </c>
      <c r="BL44">
        <v>650.03762499999993</v>
      </c>
      <c r="BM44">
        <v>100.89037500000001</v>
      </c>
      <c r="BN44">
        <v>9.9963350000000006E-2</v>
      </c>
      <c r="BO44">
        <v>33.050237500000001</v>
      </c>
      <c r="BP44">
        <v>33.689637500000003</v>
      </c>
      <c r="BQ44">
        <v>999.9</v>
      </c>
      <c r="BR44">
        <v>0</v>
      </c>
      <c r="BS44">
        <v>0</v>
      </c>
      <c r="BT44">
        <v>9007.0324999999993</v>
      </c>
      <c r="BU44">
        <v>0</v>
      </c>
      <c r="BV44">
        <v>261.57375000000002</v>
      </c>
      <c r="BW44">
        <v>-11.19375</v>
      </c>
      <c r="BX44">
        <v>173.27875</v>
      </c>
      <c r="BY44">
        <v>184.717375</v>
      </c>
      <c r="BZ44">
        <v>0.84640737499999996</v>
      </c>
      <c r="CA44">
        <v>178.39025000000001</v>
      </c>
      <c r="CB44">
        <v>34.2533125</v>
      </c>
      <c r="CC44">
        <v>3.5412237499999999</v>
      </c>
      <c r="CD44">
        <v>3.4558287499999998</v>
      </c>
      <c r="CE44">
        <v>26.818687499999999</v>
      </c>
      <c r="CF44">
        <v>26.404287499999999</v>
      </c>
      <c r="CG44">
        <v>1199.99125</v>
      </c>
      <c r="CH44">
        <v>0.50002925000000009</v>
      </c>
      <c r="CI44">
        <v>0.49997075000000002</v>
      </c>
      <c r="CJ44">
        <v>0</v>
      </c>
      <c r="CK44">
        <v>799.29</v>
      </c>
      <c r="CL44">
        <v>4.9990899999999998</v>
      </c>
      <c r="CM44">
        <v>8493.7674999999981</v>
      </c>
      <c r="CN44">
        <v>9557.8812500000004</v>
      </c>
      <c r="CO44">
        <v>43.125</v>
      </c>
      <c r="CP44">
        <v>44.936999999999998</v>
      </c>
      <c r="CQ44">
        <v>44</v>
      </c>
      <c r="CR44">
        <v>43.875</v>
      </c>
      <c r="CS44">
        <v>44.436999999999998</v>
      </c>
      <c r="CT44">
        <v>597.53125</v>
      </c>
      <c r="CU44">
        <v>597.46125000000006</v>
      </c>
      <c r="CV44">
        <v>0</v>
      </c>
      <c r="CW44">
        <v>1669828685</v>
      </c>
      <c r="CX44">
        <v>0</v>
      </c>
      <c r="CY44">
        <v>1669820322</v>
      </c>
      <c r="CZ44" t="s">
        <v>356</v>
      </c>
      <c r="DA44">
        <v>1669820322</v>
      </c>
      <c r="DB44">
        <v>1669820322</v>
      </c>
      <c r="DC44">
        <v>1</v>
      </c>
      <c r="DD44">
        <v>-0.14899999999999999</v>
      </c>
      <c r="DE44">
        <v>5.0999999999999997E-2</v>
      </c>
      <c r="DF44">
        <v>-3.706</v>
      </c>
      <c r="DG44">
        <v>0.122</v>
      </c>
      <c r="DH44">
        <v>414</v>
      </c>
      <c r="DI44">
        <v>30</v>
      </c>
      <c r="DJ44">
        <v>0.26</v>
      </c>
      <c r="DK44">
        <v>0.21</v>
      </c>
      <c r="DL44">
        <v>-11.110819512195119</v>
      </c>
      <c r="DM44">
        <v>-0.52230104529614652</v>
      </c>
      <c r="DN44">
        <v>7.1667028917825337E-2</v>
      </c>
      <c r="DO44">
        <v>0</v>
      </c>
      <c r="DP44">
        <v>0.82983468292682938</v>
      </c>
      <c r="DQ44">
        <v>0.1697761254355391</v>
      </c>
      <c r="DR44">
        <v>1.7832883954060179E-2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357</v>
      </c>
      <c r="EA44">
        <v>3.2964099999999998</v>
      </c>
      <c r="EB44">
        <v>2.6251500000000001</v>
      </c>
      <c r="EC44">
        <v>4.8666599999999997E-2</v>
      </c>
      <c r="ED44">
        <v>5.02943E-2</v>
      </c>
      <c r="EE44">
        <v>0.14191599999999999</v>
      </c>
      <c r="EF44">
        <v>0.138155</v>
      </c>
      <c r="EG44">
        <v>28805.1</v>
      </c>
      <c r="EH44">
        <v>29273.3</v>
      </c>
      <c r="EI44">
        <v>28170.5</v>
      </c>
      <c r="EJ44">
        <v>29668</v>
      </c>
      <c r="EK44">
        <v>33252.6</v>
      </c>
      <c r="EL44">
        <v>35480.199999999997</v>
      </c>
      <c r="EM44">
        <v>39756.6</v>
      </c>
      <c r="EN44">
        <v>42390.400000000001</v>
      </c>
      <c r="EO44">
        <v>2.1356999999999999</v>
      </c>
      <c r="EP44">
        <v>2.1465999999999998</v>
      </c>
      <c r="EQ44">
        <v>0.16265399999999999</v>
      </c>
      <c r="ER44">
        <v>0</v>
      </c>
      <c r="ES44">
        <v>31.0608</v>
      </c>
      <c r="ET44">
        <v>999.9</v>
      </c>
      <c r="EU44">
        <v>63.9</v>
      </c>
      <c r="EV44">
        <v>38.5</v>
      </c>
      <c r="EW44">
        <v>43.318600000000004</v>
      </c>
      <c r="EX44">
        <v>57.105499999999999</v>
      </c>
      <c r="EY44">
        <v>-2.3557700000000001</v>
      </c>
      <c r="EZ44">
        <v>2</v>
      </c>
      <c r="FA44">
        <v>0.47856700000000002</v>
      </c>
      <c r="FB44">
        <v>0.37489899999999998</v>
      </c>
      <c r="FC44">
        <v>20.271000000000001</v>
      </c>
      <c r="FD44">
        <v>5.21774</v>
      </c>
      <c r="FE44">
        <v>12.005599999999999</v>
      </c>
      <c r="FF44">
        <v>4.9861500000000003</v>
      </c>
      <c r="FG44">
        <v>3.2845800000000001</v>
      </c>
      <c r="FH44">
        <v>9999</v>
      </c>
      <c r="FI44">
        <v>9999</v>
      </c>
      <c r="FJ44">
        <v>9999</v>
      </c>
      <c r="FK44">
        <v>999.9</v>
      </c>
      <c r="FL44">
        <v>1.86585</v>
      </c>
      <c r="FM44">
        <v>1.8623000000000001</v>
      </c>
      <c r="FN44">
        <v>1.86432</v>
      </c>
      <c r="FO44">
        <v>1.86036</v>
      </c>
      <c r="FP44">
        <v>1.86111</v>
      </c>
      <c r="FQ44">
        <v>1.8602099999999999</v>
      </c>
      <c r="FR44">
        <v>1.86198</v>
      </c>
      <c r="FS44">
        <v>1.8584799999999999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-3.008</v>
      </c>
      <c r="GH44">
        <v>0.1787</v>
      </c>
      <c r="GI44">
        <v>-2.6361240079568109</v>
      </c>
      <c r="GJ44">
        <v>-2.3075681364705448E-3</v>
      </c>
      <c r="GK44">
        <v>1.0095546511955911E-6</v>
      </c>
      <c r="GL44">
        <v>-2.6335145029951209E-10</v>
      </c>
      <c r="GM44">
        <v>-0.12866561632214321</v>
      </c>
      <c r="GN44">
        <v>3.0410185143115191E-3</v>
      </c>
      <c r="GO44">
        <v>4.3982203677445331E-4</v>
      </c>
      <c r="GP44">
        <v>-7.8719321042963501E-6</v>
      </c>
      <c r="GQ44">
        <v>4</v>
      </c>
      <c r="GR44">
        <v>2088</v>
      </c>
      <c r="GS44">
        <v>5</v>
      </c>
      <c r="GT44">
        <v>35</v>
      </c>
      <c r="GU44">
        <v>139.19999999999999</v>
      </c>
      <c r="GV44">
        <v>139.19999999999999</v>
      </c>
      <c r="GW44">
        <v>0.71411100000000005</v>
      </c>
      <c r="GX44">
        <v>2.6184099999999999</v>
      </c>
      <c r="GY44">
        <v>2.04834</v>
      </c>
      <c r="GZ44">
        <v>2.6049799999999999</v>
      </c>
      <c r="HA44">
        <v>2.1972700000000001</v>
      </c>
      <c r="HB44">
        <v>2.3596200000000001</v>
      </c>
      <c r="HC44">
        <v>42.218000000000004</v>
      </c>
      <c r="HD44">
        <v>15.9445</v>
      </c>
      <c r="HE44">
        <v>18</v>
      </c>
      <c r="HF44">
        <v>636.37199999999996</v>
      </c>
      <c r="HG44">
        <v>715.13499999999999</v>
      </c>
      <c r="HH44">
        <v>30.9998</v>
      </c>
      <c r="HI44">
        <v>33.480800000000002</v>
      </c>
      <c r="HJ44">
        <v>29.9998</v>
      </c>
      <c r="HK44">
        <v>33.363799999999998</v>
      </c>
      <c r="HL44">
        <v>33.352800000000002</v>
      </c>
      <c r="HM44">
        <v>14.295400000000001</v>
      </c>
      <c r="HN44">
        <v>26.366700000000002</v>
      </c>
      <c r="HO44">
        <v>46.219700000000003</v>
      </c>
      <c r="HP44">
        <v>31</v>
      </c>
      <c r="HQ44">
        <v>197.411</v>
      </c>
      <c r="HR44">
        <v>34.336300000000001</v>
      </c>
      <c r="HS44">
        <v>99.254300000000001</v>
      </c>
      <c r="HT44">
        <v>98.314499999999995</v>
      </c>
    </row>
    <row r="45" spans="1:228" x14ac:dyDescent="0.2">
      <c r="A45">
        <v>30</v>
      </c>
      <c r="B45">
        <v>1669828679.5</v>
      </c>
      <c r="C45">
        <v>115.5</v>
      </c>
      <c r="D45" t="s">
        <v>418</v>
      </c>
      <c r="E45" t="s">
        <v>419</v>
      </c>
      <c r="F45">
        <v>4</v>
      </c>
      <c r="G45">
        <v>1669828677.5</v>
      </c>
      <c r="H45">
        <f t="shared" si="0"/>
        <v>2.1055341872462628E-3</v>
      </c>
      <c r="I45">
        <f t="shared" si="1"/>
        <v>2.105534187246263</v>
      </c>
      <c r="J45">
        <f t="shared" si="2"/>
        <v>4.480297627139584</v>
      </c>
      <c r="K45">
        <f t="shared" si="3"/>
        <v>174.24942857142861</v>
      </c>
      <c r="L45">
        <f t="shared" si="4"/>
        <v>110.01309829585385</v>
      </c>
      <c r="M45">
        <f t="shared" si="5"/>
        <v>11.110137506886405</v>
      </c>
      <c r="N45">
        <f t="shared" si="6"/>
        <v>17.597314700825166</v>
      </c>
      <c r="O45">
        <f t="shared" si="7"/>
        <v>0.1209069907850772</v>
      </c>
      <c r="P45">
        <f t="shared" si="8"/>
        <v>3.6814361568249887</v>
      </c>
      <c r="Q45">
        <f t="shared" si="9"/>
        <v>0.11874354316228024</v>
      </c>
      <c r="R45">
        <f t="shared" si="10"/>
        <v>7.4405867222975583E-2</v>
      </c>
      <c r="S45">
        <f t="shared" si="11"/>
        <v>226.11401662222042</v>
      </c>
      <c r="T45">
        <f t="shared" si="12"/>
        <v>33.691879600929454</v>
      </c>
      <c r="U45">
        <f t="shared" si="13"/>
        <v>33.710599999999999</v>
      </c>
      <c r="V45">
        <f t="shared" si="14"/>
        <v>5.2573619991971094</v>
      </c>
      <c r="W45">
        <f t="shared" si="15"/>
        <v>69.927134763712999</v>
      </c>
      <c r="X45">
        <f t="shared" si="16"/>
        <v>3.5446813922829667</v>
      </c>
      <c r="Y45">
        <f t="shared" si="17"/>
        <v>5.0691071559854528</v>
      </c>
      <c r="Z45">
        <f t="shared" si="18"/>
        <v>1.7126806069141427</v>
      </c>
      <c r="AA45">
        <f t="shared" si="19"/>
        <v>-92.85405765756019</v>
      </c>
      <c r="AB45">
        <f t="shared" si="20"/>
        <v>-129.16660982525548</v>
      </c>
      <c r="AC45">
        <f t="shared" si="21"/>
        <v>-8.0658108581386028</v>
      </c>
      <c r="AD45">
        <f t="shared" si="22"/>
        <v>-3.9724617187338538</v>
      </c>
      <c r="AE45">
        <f t="shared" si="23"/>
        <v>27.132439101508925</v>
      </c>
      <c r="AF45">
        <f t="shared" si="24"/>
        <v>2.1441901869093933</v>
      </c>
      <c r="AG45">
        <f t="shared" si="25"/>
        <v>4.480297627139584</v>
      </c>
      <c r="AH45">
        <v>191.55211106715839</v>
      </c>
      <c r="AI45">
        <v>183.09968484848491</v>
      </c>
      <c r="AJ45">
        <v>1.673374920657607</v>
      </c>
      <c r="AK45">
        <v>63.956336690443521</v>
      </c>
      <c r="AL45">
        <f t="shared" si="26"/>
        <v>2.105534187246263</v>
      </c>
      <c r="AM45">
        <v>34.255680111027011</v>
      </c>
      <c r="AN45">
        <v>35.100167352941163</v>
      </c>
      <c r="AO45">
        <v>-8.6157807967335149E-5</v>
      </c>
      <c r="AP45">
        <v>102.6306689991156</v>
      </c>
      <c r="AQ45">
        <v>45</v>
      </c>
      <c r="AR45">
        <v>7</v>
      </c>
      <c r="AS45">
        <f t="shared" si="27"/>
        <v>1</v>
      </c>
      <c r="AT45">
        <f t="shared" si="28"/>
        <v>0</v>
      </c>
      <c r="AU45">
        <f t="shared" si="29"/>
        <v>47343.97806454415</v>
      </c>
      <c r="AV45">
        <f t="shared" si="30"/>
        <v>1200.004285714286</v>
      </c>
      <c r="AW45">
        <f t="shared" si="31"/>
        <v>1025.9276065400106</v>
      </c>
      <c r="AX45">
        <f t="shared" si="32"/>
        <v>0.85493661877160831</v>
      </c>
      <c r="AY45">
        <f t="shared" si="33"/>
        <v>0.18842767422920426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1669828677.5</v>
      </c>
      <c r="BF45">
        <v>174.24942857142861</v>
      </c>
      <c r="BG45">
        <v>185.6755714285714</v>
      </c>
      <c r="BH45">
        <v>35.099600000000002</v>
      </c>
      <c r="BI45">
        <v>34.240157142857143</v>
      </c>
      <c r="BJ45">
        <v>177.2645714285714</v>
      </c>
      <c r="BK45">
        <v>34.920900000000003</v>
      </c>
      <c r="BL45">
        <v>649.96885714285702</v>
      </c>
      <c r="BM45">
        <v>100.8894285714286</v>
      </c>
      <c r="BN45">
        <v>9.9796157142857139E-2</v>
      </c>
      <c r="BO45">
        <v>33.059800000000003</v>
      </c>
      <c r="BP45">
        <v>33.710599999999999</v>
      </c>
      <c r="BQ45">
        <v>999.89999999999986</v>
      </c>
      <c r="BR45">
        <v>0</v>
      </c>
      <c r="BS45">
        <v>0</v>
      </c>
      <c r="BT45">
        <v>9027.5871428571427</v>
      </c>
      <c r="BU45">
        <v>0</v>
      </c>
      <c r="BV45">
        <v>275.34899999999999</v>
      </c>
      <c r="BW45">
        <v>-11.426071428571429</v>
      </c>
      <c r="BX45">
        <v>180.58799999999999</v>
      </c>
      <c r="BY45">
        <v>192.2585714285714</v>
      </c>
      <c r="BZ45">
        <v>0.85941357142857144</v>
      </c>
      <c r="CA45">
        <v>185.6755714285714</v>
      </c>
      <c r="CB45">
        <v>34.240157142857143</v>
      </c>
      <c r="CC45">
        <v>3.5411771428571428</v>
      </c>
      <c r="CD45">
        <v>3.4544728571428571</v>
      </c>
      <c r="CE45">
        <v>26.818471428571431</v>
      </c>
      <c r="CF45">
        <v>26.397628571428569</v>
      </c>
      <c r="CG45">
        <v>1200.004285714286</v>
      </c>
      <c r="CH45">
        <v>0.50002899999999995</v>
      </c>
      <c r="CI45">
        <v>0.49997100000000011</v>
      </c>
      <c r="CJ45">
        <v>0</v>
      </c>
      <c r="CK45">
        <v>799.07557142857138</v>
      </c>
      <c r="CL45">
        <v>4.9990899999999998</v>
      </c>
      <c r="CM45">
        <v>8493.5271428571432</v>
      </c>
      <c r="CN45">
        <v>9557.9871428571441</v>
      </c>
      <c r="CO45">
        <v>43.125</v>
      </c>
      <c r="CP45">
        <v>44.954999999999998</v>
      </c>
      <c r="CQ45">
        <v>44</v>
      </c>
      <c r="CR45">
        <v>43.821000000000012</v>
      </c>
      <c r="CS45">
        <v>44.436999999999998</v>
      </c>
      <c r="CT45">
        <v>597.53857142857134</v>
      </c>
      <c r="CU45">
        <v>597.4671428571429</v>
      </c>
      <c r="CV45">
        <v>0</v>
      </c>
      <c r="CW45">
        <v>1669828688.5999999</v>
      </c>
      <c r="CX45">
        <v>0</v>
      </c>
      <c r="CY45">
        <v>1669820322</v>
      </c>
      <c r="CZ45" t="s">
        <v>356</v>
      </c>
      <c r="DA45">
        <v>1669820322</v>
      </c>
      <c r="DB45">
        <v>1669820322</v>
      </c>
      <c r="DC45">
        <v>1</v>
      </c>
      <c r="DD45">
        <v>-0.14899999999999999</v>
      </c>
      <c r="DE45">
        <v>5.0999999999999997E-2</v>
      </c>
      <c r="DF45">
        <v>-3.706</v>
      </c>
      <c r="DG45">
        <v>0.122</v>
      </c>
      <c r="DH45">
        <v>414</v>
      </c>
      <c r="DI45">
        <v>30</v>
      </c>
      <c r="DJ45">
        <v>0.26</v>
      </c>
      <c r="DK45">
        <v>0.21</v>
      </c>
      <c r="DL45">
        <v>-11.167339024390239</v>
      </c>
      <c r="DM45">
        <v>-0.84907526132404121</v>
      </c>
      <c r="DN45">
        <v>0.1116090080245272</v>
      </c>
      <c r="DO45">
        <v>0</v>
      </c>
      <c r="DP45">
        <v>0.83766482926829278</v>
      </c>
      <c r="DQ45">
        <v>0.14136453658536829</v>
      </c>
      <c r="DR45">
        <v>1.5307493957651391E-2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357</v>
      </c>
      <c r="EA45">
        <v>3.2963800000000001</v>
      </c>
      <c r="EB45">
        <v>2.6253700000000002</v>
      </c>
      <c r="EC45">
        <v>5.0302899999999998E-2</v>
      </c>
      <c r="ED45">
        <v>5.1929599999999999E-2</v>
      </c>
      <c r="EE45">
        <v>0.14191200000000001</v>
      </c>
      <c r="EF45">
        <v>0.13809399999999999</v>
      </c>
      <c r="EG45">
        <v>28755.4</v>
      </c>
      <c r="EH45">
        <v>29223.1</v>
      </c>
      <c r="EI45">
        <v>28170.3</v>
      </c>
      <c r="EJ45">
        <v>29668.2</v>
      </c>
      <c r="EK45">
        <v>33253.199999999997</v>
      </c>
      <c r="EL45">
        <v>35483</v>
      </c>
      <c r="EM45">
        <v>39756.9</v>
      </c>
      <c r="EN45">
        <v>42390.6</v>
      </c>
      <c r="EO45">
        <v>2.1354500000000001</v>
      </c>
      <c r="EP45">
        <v>2.1467999999999998</v>
      </c>
      <c r="EQ45">
        <v>0.16361500000000001</v>
      </c>
      <c r="ER45">
        <v>0</v>
      </c>
      <c r="ES45">
        <v>31.068999999999999</v>
      </c>
      <c r="ET45">
        <v>999.9</v>
      </c>
      <c r="EU45">
        <v>63.8</v>
      </c>
      <c r="EV45">
        <v>38.5</v>
      </c>
      <c r="EW45">
        <v>43.251600000000003</v>
      </c>
      <c r="EX45">
        <v>57.105499999999999</v>
      </c>
      <c r="EY45">
        <v>-2.4359000000000002</v>
      </c>
      <c r="EZ45">
        <v>2</v>
      </c>
      <c r="FA45">
        <v>0.47848099999999999</v>
      </c>
      <c r="FB45">
        <v>0.37319200000000002</v>
      </c>
      <c r="FC45">
        <v>20.271000000000001</v>
      </c>
      <c r="FD45">
        <v>5.2171399999999997</v>
      </c>
      <c r="FE45">
        <v>12.0062</v>
      </c>
      <c r="FF45">
        <v>4.9862500000000001</v>
      </c>
      <c r="FG45">
        <v>3.2844799999999998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1.86232</v>
      </c>
      <c r="FN45">
        <v>1.86432</v>
      </c>
      <c r="FO45">
        <v>1.8603499999999999</v>
      </c>
      <c r="FP45">
        <v>1.86111</v>
      </c>
      <c r="FQ45">
        <v>1.8602000000000001</v>
      </c>
      <c r="FR45">
        <v>1.86198</v>
      </c>
      <c r="FS45">
        <v>1.8584799999999999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-3.0209999999999999</v>
      </c>
      <c r="GH45">
        <v>0.17860000000000001</v>
      </c>
      <c r="GI45">
        <v>-2.6361240079568109</v>
      </c>
      <c r="GJ45">
        <v>-2.3075681364705448E-3</v>
      </c>
      <c r="GK45">
        <v>1.0095546511955911E-6</v>
      </c>
      <c r="GL45">
        <v>-2.6335145029951209E-10</v>
      </c>
      <c r="GM45">
        <v>-0.12866561632214321</v>
      </c>
      <c r="GN45">
        <v>3.0410185143115191E-3</v>
      </c>
      <c r="GO45">
        <v>4.3982203677445331E-4</v>
      </c>
      <c r="GP45">
        <v>-7.8719321042963501E-6</v>
      </c>
      <c r="GQ45">
        <v>4</v>
      </c>
      <c r="GR45">
        <v>2088</v>
      </c>
      <c r="GS45">
        <v>5</v>
      </c>
      <c r="GT45">
        <v>35</v>
      </c>
      <c r="GU45">
        <v>139.30000000000001</v>
      </c>
      <c r="GV45">
        <v>139.30000000000001</v>
      </c>
      <c r="GW45">
        <v>0.73364300000000005</v>
      </c>
      <c r="GX45">
        <v>2.6208499999999999</v>
      </c>
      <c r="GY45">
        <v>2.04834</v>
      </c>
      <c r="GZ45">
        <v>2.6037599999999999</v>
      </c>
      <c r="HA45">
        <v>2.1972700000000001</v>
      </c>
      <c r="HB45">
        <v>2.3046899999999999</v>
      </c>
      <c r="HC45">
        <v>42.218000000000004</v>
      </c>
      <c r="HD45">
        <v>15.927</v>
      </c>
      <c r="HE45">
        <v>18</v>
      </c>
      <c r="HF45">
        <v>636.15099999999995</v>
      </c>
      <c r="HG45">
        <v>715.29499999999996</v>
      </c>
      <c r="HH45">
        <v>30.999700000000001</v>
      </c>
      <c r="HI45">
        <v>33.4771</v>
      </c>
      <c r="HJ45">
        <v>29.9998</v>
      </c>
      <c r="HK45">
        <v>33.3611</v>
      </c>
      <c r="HL45">
        <v>33.3506</v>
      </c>
      <c r="HM45">
        <v>14.6959</v>
      </c>
      <c r="HN45">
        <v>26.366700000000002</v>
      </c>
      <c r="HO45">
        <v>46.219700000000003</v>
      </c>
      <c r="HP45">
        <v>31</v>
      </c>
      <c r="HQ45">
        <v>204.09100000000001</v>
      </c>
      <c r="HR45">
        <v>34.336300000000001</v>
      </c>
      <c r="HS45">
        <v>99.254499999999993</v>
      </c>
      <c r="HT45">
        <v>98.314999999999998</v>
      </c>
    </row>
    <row r="46" spans="1:228" x14ac:dyDescent="0.2">
      <c r="A46">
        <v>31</v>
      </c>
      <c r="B46">
        <v>1669828683.5</v>
      </c>
      <c r="C46">
        <v>119.5</v>
      </c>
      <c r="D46" t="s">
        <v>420</v>
      </c>
      <c r="E46" t="s">
        <v>421</v>
      </c>
      <c r="F46">
        <v>4</v>
      </c>
      <c r="G46">
        <v>1669828681.1875</v>
      </c>
      <c r="H46">
        <f t="shared" si="0"/>
        <v>2.1252745198466396E-3</v>
      </c>
      <c r="I46">
        <f t="shared" si="1"/>
        <v>2.1252745198466396</v>
      </c>
      <c r="J46">
        <f t="shared" si="2"/>
        <v>4.2116930951455043</v>
      </c>
      <c r="K46">
        <f t="shared" si="3"/>
        <v>180.28899999999999</v>
      </c>
      <c r="L46">
        <f t="shared" si="4"/>
        <v>119.82987281418907</v>
      </c>
      <c r="M46">
        <f t="shared" si="5"/>
        <v>12.101513301863614</v>
      </c>
      <c r="N46">
        <f t="shared" si="6"/>
        <v>18.207227300180737</v>
      </c>
      <c r="O46">
        <f t="shared" si="7"/>
        <v>0.12178823917874913</v>
      </c>
      <c r="P46">
        <f t="shared" si="8"/>
        <v>3.6717594904986535</v>
      </c>
      <c r="Q46">
        <f t="shared" si="9"/>
        <v>0.1195877763950208</v>
      </c>
      <c r="R46">
        <f t="shared" si="10"/>
        <v>7.4936751532650878E-2</v>
      </c>
      <c r="S46">
        <f t="shared" si="11"/>
        <v>226.11357635810486</v>
      </c>
      <c r="T46">
        <f t="shared" si="12"/>
        <v>33.693966827625204</v>
      </c>
      <c r="U46">
        <f t="shared" si="13"/>
        <v>33.721662500000001</v>
      </c>
      <c r="V46">
        <f t="shared" si="14"/>
        <v>5.2606138651581595</v>
      </c>
      <c r="W46">
        <f t="shared" si="15"/>
        <v>69.897474915093184</v>
      </c>
      <c r="X46">
        <f t="shared" si="16"/>
        <v>3.5441058351914796</v>
      </c>
      <c r="Y46">
        <f t="shared" si="17"/>
        <v>5.0704347181305538</v>
      </c>
      <c r="Z46">
        <f t="shared" si="18"/>
        <v>1.7165080299666799</v>
      </c>
      <c r="AA46">
        <f t="shared" si="19"/>
        <v>-93.724606325236806</v>
      </c>
      <c r="AB46">
        <f t="shared" si="20"/>
        <v>-130.09398713673951</v>
      </c>
      <c r="AC46">
        <f t="shared" si="21"/>
        <v>-8.1457577102863183</v>
      </c>
      <c r="AD46">
        <f t="shared" si="22"/>
        <v>-5.8507748141577736</v>
      </c>
      <c r="AE46">
        <f t="shared" si="23"/>
        <v>27.262645583597568</v>
      </c>
      <c r="AF46">
        <f t="shared" si="24"/>
        <v>2.1615977935258566</v>
      </c>
      <c r="AG46">
        <f t="shared" si="25"/>
        <v>4.2116930951455043</v>
      </c>
      <c r="AH46">
        <v>198.37303795634301</v>
      </c>
      <c r="AI46">
        <v>189.92970909090911</v>
      </c>
      <c r="AJ46">
        <v>1.700926899763735</v>
      </c>
      <c r="AK46">
        <v>63.956336690443521</v>
      </c>
      <c r="AL46">
        <f t="shared" si="26"/>
        <v>2.1252745198466396</v>
      </c>
      <c r="AM46">
        <v>34.236958246570637</v>
      </c>
      <c r="AN46">
        <v>35.088048235294117</v>
      </c>
      <c r="AO46">
        <v>1.110577349479516E-4</v>
      </c>
      <c r="AP46">
        <v>102.6306689991156</v>
      </c>
      <c r="AQ46">
        <v>45</v>
      </c>
      <c r="AR46">
        <v>7</v>
      </c>
      <c r="AS46">
        <f t="shared" si="27"/>
        <v>1</v>
      </c>
      <c r="AT46">
        <f t="shared" si="28"/>
        <v>0</v>
      </c>
      <c r="AU46">
        <f t="shared" si="29"/>
        <v>47170.422776135914</v>
      </c>
      <c r="AV46">
        <f t="shared" si="30"/>
        <v>1200.0025000000001</v>
      </c>
      <c r="AW46">
        <f t="shared" si="31"/>
        <v>1025.9260260922824</v>
      </c>
      <c r="AX46">
        <f t="shared" si="32"/>
        <v>0.85493657395903955</v>
      </c>
      <c r="AY46">
        <f t="shared" si="33"/>
        <v>0.18842758774094626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1669828681.1875</v>
      </c>
      <c r="BF46">
        <v>180.28899999999999</v>
      </c>
      <c r="BG46">
        <v>191.77475000000001</v>
      </c>
      <c r="BH46">
        <v>35.093937500000003</v>
      </c>
      <c r="BI46">
        <v>34.227600000000002</v>
      </c>
      <c r="BJ46">
        <v>183.31575000000001</v>
      </c>
      <c r="BK46">
        <v>34.915325000000003</v>
      </c>
      <c r="BL46">
        <v>650.03474999999992</v>
      </c>
      <c r="BM46">
        <v>100.88912500000001</v>
      </c>
      <c r="BN46">
        <v>9.9994137499999997E-2</v>
      </c>
      <c r="BO46">
        <v>33.064462499999998</v>
      </c>
      <c r="BP46">
        <v>33.721662500000001</v>
      </c>
      <c r="BQ46">
        <v>999.9</v>
      </c>
      <c r="BR46">
        <v>0</v>
      </c>
      <c r="BS46">
        <v>0</v>
      </c>
      <c r="BT46">
        <v>8994.1412500000006</v>
      </c>
      <c r="BU46">
        <v>0</v>
      </c>
      <c r="BV46">
        <v>313.88175000000001</v>
      </c>
      <c r="BW46">
        <v>-11.485875</v>
      </c>
      <c r="BX46">
        <v>186.846125</v>
      </c>
      <c r="BY46">
        <v>198.57149999999999</v>
      </c>
      <c r="BZ46">
        <v>0.86633349999999998</v>
      </c>
      <c r="CA46">
        <v>191.77475000000001</v>
      </c>
      <c r="CB46">
        <v>34.227600000000002</v>
      </c>
      <c r="CC46">
        <v>3.54059875</v>
      </c>
      <c r="CD46">
        <v>3.4531937500000001</v>
      </c>
      <c r="CE46">
        <v>26.815687499999999</v>
      </c>
      <c r="CF46">
        <v>26.3913625</v>
      </c>
      <c r="CG46">
        <v>1200.0025000000001</v>
      </c>
      <c r="CH46">
        <v>0.500031</v>
      </c>
      <c r="CI46">
        <v>0.499969</v>
      </c>
      <c r="CJ46">
        <v>0</v>
      </c>
      <c r="CK46">
        <v>798.76049999999998</v>
      </c>
      <c r="CL46">
        <v>4.9990899999999998</v>
      </c>
      <c r="CM46">
        <v>8497.3612499999981</v>
      </c>
      <c r="CN46">
        <v>9557.9812500000007</v>
      </c>
      <c r="CO46">
        <v>43.125</v>
      </c>
      <c r="CP46">
        <v>44.936999999999998</v>
      </c>
      <c r="CQ46">
        <v>44</v>
      </c>
      <c r="CR46">
        <v>43.835625</v>
      </c>
      <c r="CS46">
        <v>44.436999999999998</v>
      </c>
      <c r="CT46">
        <v>597.53874999999994</v>
      </c>
      <c r="CU46">
        <v>597.46375</v>
      </c>
      <c r="CV46">
        <v>0</v>
      </c>
      <c r="CW46">
        <v>1669828692.8</v>
      </c>
      <c r="CX46">
        <v>0</v>
      </c>
      <c r="CY46">
        <v>1669820322</v>
      </c>
      <c r="CZ46" t="s">
        <v>356</v>
      </c>
      <c r="DA46">
        <v>1669820322</v>
      </c>
      <c r="DB46">
        <v>1669820322</v>
      </c>
      <c r="DC46">
        <v>1</v>
      </c>
      <c r="DD46">
        <v>-0.14899999999999999</v>
      </c>
      <c r="DE46">
        <v>5.0999999999999997E-2</v>
      </c>
      <c r="DF46">
        <v>-3.706</v>
      </c>
      <c r="DG46">
        <v>0.122</v>
      </c>
      <c r="DH46">
        <v>414</v>
      </c>
      <c r="DI46">
        <v>30</v>
      </c>
      <c r="DJ46">
        <v>0.26</v>
      </c>
      <c r="DK46">
        <v>0.21</v>
      </c>
      <c r="DL46">
        <v>-11.25826</v>
      </c>
      <c r="DM46">
        <v>-1.357332833020618</v>
      </c>
      <c r="DN46">
        <v>0.15240107086237939</v>
      </c>
      <c r="DO46">
        <v>0</v>
      </c>
      <c r="DP46">
        <v>0.84988117500000016</v>
      </c>
      <c r="DQ46">
        <v>0.1090559662288922</v>
      </c>
      <c r="DR46">
        <v>1.1474034492905049E-2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357</v>
      </c>
      <c r="EA46">
        <v>3.2963399999999998</v>
      </c>
      <c r="EB46">
        <v>2.6251899999999999</v>
      </c>
      <c r="EC46">
        <v>5.1951400000000002E-2</v>
      </c>
      <c r="ED46">
        <v>5.3571100000000003E-2</v>
      </c>
      <c r="EE46">
        <v>0.141877</v>
      </c>
      <c r="EF46">
        <v>0.13808100000000001</v>
      </c>
      <c r="EG46">
        <v>28705.8</v>
      </c>
      <c r="EH46">
        <v>29172.3</v>
      </c>
      <c r="EI46">
        <v>28170.6</v>
      </c>
      <c r="EJ46">
        <v>29667.9</v>
      </c>
      <c r="EK46">
        <v>33254.699999999997</v>
      </c>
      <c r="EL46">
        <v>35483.5</v>
      </c>
      <c r="EM46">
        <v>39756.9</v>
      </c>
      <c r="EN46">
        <v>42390.400000000001</v>
      </c>
      <c r="EO46">
        <v>2.1356299999999999</v>
      </c>
      <c r="EP46">
        <v>2.1468699999999998</v>
      </c>
      <c r="EQ46">
        <v>0.16320499999999999</v>
      </c>
      <c r="ER46">
        <v>0</v>
      </c>
      <c r="ES46">
        <v>31.078499999999998</v>
      </c>
      <c r="ET46">
        <v>999.9</v>
      </c>
      <c r="EU46">
        <v>63.8</v>
      </c>
      <c r="EV46">
        <v>38.5</v>
      </c>
      <c r="EW46">
        <v>43.2515</v>
      </c>
      <c r="EX46">
        <v>57.225499999999997</v>
      </c>
      <c r="EY46">
        <v>-2.2355800000000001</v>
      </c>
      <c r="EZ46">
        <v>2</v>
      </c>
      <c r="FA46">
        <v>0.477993</v>
      </c>
      <c r="FB46">
        <v>0.37062400000000001</v>
      </c>
      <c r="FC46">
        <v>20.270900000000001</v>
      </c>
      <c r="FD46">
        <v>5.2190899999999996</v>
      </c>
      <c r="FE46">
        <v>12.0055</v>
      </c>
      <c r="FF46">
        <v>4.9870000000000001</v>
      </c>
      <c r="FG46">
        <v>3.2844500000000001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1.86233</v>
      </c>
      <c r="FN46">
        <v>1.86432</v>
      </c>
      <c r="FO46">
        <v>1.86036</v>
      </c>
      <c r="FP46">
        <v>1.86111</v>
      </c>
      <c r="FQ46">
        <v>1.8602099999999999</v>
      </c>
      <c r="FR46">
        <v>1.86198</v>
      </c>
      <c r="FS46">
        <v>1.85849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-3.0339999999999998</v>
      </c>
      <c r="GH46">
        <v>0.17860000000000001</v>
      </c>
      <c r="GI46">
        <v>-2.6361240079568109</v>
      </c>
      <c r="GJ46">
        <v>-2.3075681364705448E-3</v>
      </c>
      <c r="GK46">
        <v>1.0095546511955911E-6</v>
      </c>
      <c r="GL46">
        <v>-2.6335145029951209E-10</v>
      </c>
      <c r="GM46">
        <v>-0.12866561632214321</v>
      </c>
      <c r="GN46">
        <v>3.0410185143115191E-3</v>
      </c>
      <c r="GO46">
        <v>4.3982203677445331E-4</v>
      </c>
      <c r="GP46">
        <v>-7.8719321042963501E-6</v>
      </c>
      <c r="GQ46">
        <v>4</v>
      </c>
      <c r="GR46">
        <v>2088</v>
      </c>
      <c r="GS46">
        <v>5</v>
      </c>
      <c r="GT46">
        <v>35</v>
      </c>
      <c r="GU46">
        <v>139.4</v>
      </c>
      <c r="GV46">
        <v>139.4</v>
      </c>
      <c r="GW46">
        <v>0.75317400000000001</v>
      </c>
      <c r="GX46">
        <v>2.6086399999999998</v>
      </c>
      <c r="GY46">
        <v>2.04834</v>
      </c>
      <c r="GZ46">
        <v>2.6037599999999999</v>
      </c>
      <c r="HA46">
        <v>2.1972700000000001</v>
      </c>
      <c r="HB46">
        <v>2.3584000000000001</v>
      </c>
      <c r="HC46">
        <v>42.218000000000004</v>
      </c>
      <c r="HD46">
        <v>15.9445</v>
      </c>
      <c r="HE46">
        <v>18</v>
      </c>
      <c r="HF46">
        <v>636.26300000000003</v>
      </c>
      <c r="HG46">
        <v>715.33</v>
      </c>
      <c r="HH46">
        <v>30.999500000000001</v>
      </c>
      <c r="HI46">
        <v>33.4741</v>
      </c>
      <c r="HJ46">
        <v>29.999700000000001</v>
      </c>
      <c r="HK46">
        <v>33.358600000000003</v>
      </c>
      <c r="HL46">
        <v>33.347700000000003</v>
      </c>
      <c r="HM46">
        <v>15.093</v>
      </c>
      <c r="HN46">
        <v>26.0885</v>
      </c>
      <c r="HO46">
        <v>46.219700000000003</v>
      </c>
      <c r="HP46">
        <v>31</v>
      </c>
      <c r="HQ46">
        <v>210.77799999999999</v>
      </c>
      <c r="HR46">
        <v>34.336399999999998</v>
      </c>
      <c r="HS46">
        <v>99.254900000000006</v>
      </c>
      <c r="HT46">
        <v>98.314400000000006</v>
      </c>
    </row>
    <row r="47" spans="1:228" x14ac:dyDescent="0.2">
      <c r="A47">
        <v>32</v>
      </c>
      <c r="B47">
        <v>1669828687.5</v>
      </c>
      <c r="C47">
        <v>123.5</v>
      </c>
      <c r="D47" t="s">
        <v>422</v>
      </c>
      <c r="E47" t="s">
        <v>423</v>
      </c>
      <c r="F47">
        <v>4</v>
      </c>
      <c r="G47">
        <v>1669828685.5</v>
      </c>
      <c r="H47">
        <f t="shared" si="0"/>
        <v>2.1350808379496712E-3</v>
      </c>
      <c r="I47">
        <f t="shared" si="1"/>
        <v>2.1350808379496713</v>
      </c>
      <c r="J47">
        <f t="shared" si="2"/>
        <v>4.6262702492471925</v>
      </c>
      <c r="K47">
        <f t="shared" si="3"/>
        <v>187.36414285714289</v>
      </c>
      <c r="L47">
        <f t="shared" si="4"/>
        <v>121.41601106095601</v>
      </c>
      <c r="M47">
        <f t="shared" si="5"/>
        <v>12.261774327150535</v>
      </c>
      <c r="N47">
        <f t="shared" si="6"/>
        <v>18.921860606677967</v>
      </c>
      <c r="O47">
        <f t="shared" si="7"/>
        <v>0.12214116840034835</v>
      </c>
      <c r="P47">
        <f t="shared" si="8"/>
        <v>3.6654818580544086</v>
      </c>
      <c r="Q47">
        <f t="shared" si="9"/>
        <v>0.11992434253556516</v>
      </c>
      <c r="R47">
        <f t="shared" si="10"/>
        <v>7.5148535813695058E-2</v>
      </c>
      <c r="S47">
        <f t="shared" si="11"/>
        <v>226.11820209023432</v>
      </c>
      <c r="T47">
        <f t="shared" si="12"/>
        <v>33.700093087072581</v>
      </c>
      <c r="U47">
        <f t="shared" si="13"/>
        <v>33.728585714285707</v>
      </c>
      <c r="V47">
        <f t="shared" si="14"/>
        <v>5.262649861452946</v>
      </c>
      <c r="W47">
        <f t="shared" si="15"/>
        <v>69.848759521020128</v>
      </c>
      <c r="X47">
        <f t="shared" si="16"/>
        <v>3.5430585224906097</v>
      </c>
      <c r="Y47">
        <f t="shared" si="17"/>
        <v>5.0724716470080908</v>
      </c>
      <c r="Z47">
        <f t="shared" si="18"/>
        <v>1.7195913389623363</v>
      </c>
      <c r="AA47">
        <f t="shared" si="19"/>
        <v>-94.157064953580502</v>
      </c>
      <c r="AB47">
        <f t="shared" si="20"/>
        <v>-129.8263957621501</v>
      </c>
      <c r="AC47">
        <f t="shared" si="21"/>
        <v>-8.1434857566935097</v>
      </c>
      <c r="AD47">
        <f t="shared" si="22"/>
        <v>-6.0087443821897892</v>
      </c>
      <c r="AE47">
        <f t="shared" si="23"/>
        <v>27.654812696863239</v>
      </c>
      <c r="AF47">
        <f t="shared" si="24"/>
        <v>2.0496567449874816</v>
      </c>
      <c r="AG47">
        <f t="shared" si="25"/>
        <v>4.6262702492471925</v>
      </c>
      <c r="AH47">
        <v>205.345705646966</v>
      </c>
      <c r="AI47">
        <v>196.72716969696981</v>
      </c>
      <c r="AJ47">
        <v>1.6999837336645729</v>
      </c>
      <c r="AK47">
        <v>63.956336690443521</v>
      </c>
      <c r="AL47">
        <f t="shared" si="26"/>
        <v>2.1350808379496713</v>
      </c>
      <c r="AM47">
        <v>34.224675966770853</v>
      </c>
      <c r="AN47">
        <v>35.083088529411768</v>
      </c>
      <c r="AO47">
        <v>-4.2029347618659192E-4</v>
      </c>
      <c r="AP47">
        <v>102.6306689991156</v>
      </c>
      <c r="AQ47">
        <v>45</v>
      </c>
      <c r="AR47">
        <v>7</v>
      </c>
      <c r="AS47">
        <f t="shared" si="27"/>
        <v>1</v>
      </c>
      <c r="AT47">
        <f t="shared" si="28"/>
        <v>0</v>
      </c>
      <c r="AU47">
        <f t="shared" si="29"/>
        <v>47057.241823954988</v>
      </c>
      <c r="AV47">
        <f t="shared" si="30"/>
        <v>1200.027142857143</v>
      </c>
      <c r="AW47">
        <f t="shared" si="31"/>
        <v>1025.947085020847</v>
      </c>
      <c r="AX47">
        <f t="shared" si="32"/>
        <v>0.85493656633313386</v>
      </c>
      <c r="AY47">
        <f t="shared" si="33"/>
        <v>0.1884275730229483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1669828685.5</v>
      </c>
      <c r="BF47">
        <v>187.36414285714289</v>
      </c>
      <c r="BG47">
        <v>199.01128571428569</v>
      </c>
      <c r="BH47">
        <v>35.083342857142853</v>
      </c>
      <c r="BI47">
        <v>34.261800000000001</v>
      </c>
      <c r="BJ47">
        <v>190.40471428571431</v>
      </c>
      <c r="BK47">
        <v>34.904742857142857</v>
      </c>
      <c r="BL47">
        <v>649.98671428571436</v>
      </c>
      <c r="BM47">
        <v>100.8895714285714</v>
      </c>
      <c r="BN47">
        <v>0.1001927714285714</v>
      </c>
      <c r="BO47">
        <v>33.071614285714283</v>
      </c>
      <c r="BP47">
        <v>33.728585714285707</v>
      </c>
      <c r="BQ47">
        <v>999.89999999999986</v>
      </c>
      <c r="BR47">
        <v>0</v>
      </c>
      <c r="BS47">
        <v>0</v>
      </c>
      <c r="BT47">
        <v>8972.4114285714277</v>
      </c>
      <c r="BU47">
        <v>0</v>
      </c>
      <c r="BV47">
        <v>326.93142857142863</v>
      </c>
      <c r="BW47">
        <v>-11.647028571428571</v>
      </c>
      <c r="BX47">
        <v>194.1764285714286</v>
      </c>
      <c r="BY47">
        <v>206.07142857142861</v>
      </c>
      <c r="BZ47">
        <v>0.82151614285714281</v>
      </c>
      <c r="CA47">
        <v>199.01128571428569</v>
      </c>
      <c r="CB47">
        <v>34.261800000000001</v>
      </c>
      <c r="CC47">
        <v>3.5395371428571432</v>
      </c>
      <c r="CD47">
        <v>3.4566542857142859</v>
      </c>
      <c r="CE47">
        <v>26.810571428571428</v>
      </c>
      <c r="CF47">
        <v>26.408342857142859</v>
      </c>
      <c r="CG47">
        <v>1200.027142857143</v>
      </c>
      <c r="CH47">
        <v>0.500031</v>
      </c>
      <c r="CI47">
        <v>0.49996900000000011</v>
      </c>
      <c r="CJ47">
        <v>0</v>
      </c>
      <c r="CK47">
        <v>798.39342857142867</v>
      </c>
      <c r="CL47">
        <v>4.9990899999999998</v>
      </c>
      <c r="CM47">
        <v>8490.1</v>
      </c>
      <c r="CN47">
        <v>9558.1557142857146</v>
      </c>
      <c r="CO47">
        <v>43.125</v>
      </c>
      <c r="CP47">
        <v>44.936999999999998</v>
      </c>
      <c r="CQ47">
        <v>44</v>
      </c>
      <c r="CR47">
        <v>43.811999999999998</v>
      </c>
      <c r="CS47">
        <v>44.436999999999998</v>
      </c>
      <c r="CT47">
        <v>597.55142857142857</v>
      </c>
      <c r="CU47">
        <v>597.47571428571428</v>
      </c>
      <c r="CV47">
        <v>0</v>
      </c>
      <c r="CW47">
        <v>1669828697</v>
      </c>
      <c r="CX47">
        <v>0</v>
      </c>
      <c r="CY47">
        <v>1669820322</v>
      </c>
      <c r="CZ47" t="s">
        <v>356</v>
      </c>
      <c r="DA47">
        <v>1669820322</v>
      </c>
      <c r="DB47">
        <v>1669820322</v>
      </c>
      <c r="DC47">
        <v>1</v>
      </c>
      <c r="DD47">
        <v>-0.14899999999999999</v>
      </c>
      <c r="DE47">
        <v>5.0999999999999997E-2</v>
      </c>
      <c r="DF47">
        <v>-3.706</v>
      </c>
      <c r="DG47">
        <v>0.122</v>
      </c>
      <c r="DH47">
        <v>414</v>
      </c>
      <c r="DI47">
        <v>30</v>
      </c>
      <c r="DJ47">
        <v>0.26</v>
      </c>
      <c r="DK47">
        <v>0.21</v>
      </c>
      <c r="DL47">
        <v>-11.348520000000001</v>
      </c>
      <c r="DM47">
        <v>-2.055690056285159</v>
      </c>
      <c r="DN47">
        <v>0.20018579644919871</v>
      </c>
      <c r="DO47">
        <v>0</v>
      </c>
      <c r="DP47">
        <v>0.84988372500000009</v>
      </c>
      <c r="DQ47">
        <v>-9.783275797374558E-3</v>
      </c>
      <c r="DR47">
        <v>1.480421503320507E-2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365</v>
      </c>
      <c r="EA47">
        <v>3.2964099999999998</v>
      </c>
      <c r="EB47">
        <v>2.6252499999999999</v>
      </c>
      <c r="EC47">
        <v>5.3577800000000002E-2</v>
      </c>
      <c r="ED47">
        <v>5.5197499999999997E-2</v>
      </c>
      <c r="EE47">
        <v>0.14188400000000001</v>
      </c>
      <c r="EF47">
        <v>0.138269</v>
      </c>
      <c r="EG47">
        <v>28656.799999999999</v>
      </c>
      <c r="EH47">
        <v>29122.1</v>
      </c>
      <c r="EI47">
        <v>28170.799999999999</v>
      </c>
      <c r="EJ47">
        <v>29667.8</v>
      </c>
      <c r="EK47">
        <v>33254.6</v>
      </c>
      <c r="EL47">
        <v>35475.699999999997</v>
      </c>
      <c r="EM47">
        <v>39757</v>
      </c>
      <c r="EN47">
        <v>42390.1</v>
      </c>
      <c r="EO47">
        <v>2.13565</v>
      </c>
      <c r="EP47">
        <v>2.1468699999999998</v>
      </c>
      <c r="EQ47">
        <v>0.16315299999999999</v>
      </c>
      <c r="ER47">
        <v>0</v>
      </c>
      <c r="ES47">
        <v>31.0868</v>
      </c>
      <c r="ET47">
        <v>999.9</v>
      </c>
      <c r="EU47">
        <v>63.8</v>
      </c>
      <c r="EV47">
        <v>38.5</v>
      </c>
      <c r="EW47">
        <v>43.257300000000001</v>
      </c>
      <c r="EX47">
        <v>57.435499999999998</v>
      </c>
      <c r="EY47">
        <v>-2.30369</v>
      </c>
      <c r="EZ47">
        <v>2</v>
      </c>
      <c r="FA47">
        <v>0.47787299999999999</v>
      </c>
      <c r="FB47">
        <v>0.36717</v>
      </c>
      <c r="FC47">
        <v>20.270900000000001</v>
      </c>
      <c r="FD47">
        <v>5.2207299999999996</v>
      </c>
      <c r="FE47">
        <v>12.0059</v>
      </c>
      <c r="FF47">
        <v>4.9874000000000001</v>
      </c>
      <c r="FG47">
        <v>3.2846500000000001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1.86233</v>
      </c>
      <c r="FN47">
        <v>1.86432</v>
      </c>
      <c r="FO47">
        <v>1.8603499999999999</v>
      </c>
      <c r="FP47">
        <v>1.86111</v>
      </c>
      <c r="FQ47">
        <v>1.8602099999999999</v>
      </c>
      <c r="FR47">
        <v>1.8619600000000001</v>
      </c>
      <c r="FS47">
        <v>1.85849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-3.048</v>
      </c>
      <c r="GH47">
        <v>0.17860000000000001</v>
      </c>
      <c r="GI47">
        <v>-2.6361240079568109</v>
      </c>
      <c r="GJ47">
        <v>-2.3075681364705448E-3</v>
      </c>
      <c r="GK47">
        <v>1.0095546511955911E-6</v>
      </c>
      <c r="GL47">
        <v>-2.6335145029951209E-10</v>
      </c>
      <c r="GM47">
        <v>-0.12866561632214321</v>
      </c>
      <c r="GN47">
        <v>3.0410185143115191E-3</v>
      </c>
      <c r="GO47">
        <v>4.3982203677445331E-4</v>
      </c>
      <c r="GP47">
        <v>-7.8719321042963501E-6</v>
      </c>
      <c r="GQ47">
        <v>4</v>
      </c>
      <c r="GR47">
        <v>2088</v>
      </c>
      <c r="GS47">
        <v>5</v>
      </c>
      <c r="GT47">
        <v>35</v>
      </c>
      <c r="GU47">
        <v>139.4</v>
      </c>
      <c r="GV47">
        <v>139.4</v>
      </c>
      <c r="GW47">
        <v>0.773926</v>
      </c>
      <c r="GX47">
        <v>2.6098599999999998</v>
      </c>
      <c r="GY47">
        <v>2.04834</v>
      </c>
      <c r="GZ47">
        <v>2.6037599999999999</v>
      </c>
      <c r="HA47">
        <v>2.1972700000000001</v>
      </c>
      <c r="HB47">
        <v>2.3730500000000001</v>
      </c>
      <c r="HC47">
        <v>42.218000000000004</v>
      </c>
      <c r="HD47">
        <v>15.9445</v>
      </c>
      <c r="HE47">
        <v>18</v>
      </c>
      <c r="HF47">
        <v>636.25199999999995</v>
      </c>
      <c r="HG47">
        <v>715.31200000000001</v>
      </c>
      <c r="HH47">
        <v>30.999199999999998</v>
      </c>
      <c r="HI47">
        <v>33.47</v>
      </c>
      <c r="HJ47">
        <v>29.9998</v>
      </c>
      <c r="HK47">
        <v>33.355600000000003</v>
      </c>
      <c r="HL47">
        <v>33.3461</v>
      </c>
      <c r="HM47">
        <v>15.4918</v>
      </c>
      <c r="HN47">
        <v>26.0885</v>
      </c>
      <c r="HO47">
        <v>46.219700000000003</v>
      </c>
      <c r="HP47">
        <v>31</v>
      </c>
      <c r="HQ47">
        <v>217.46700000000001</v>
      </c>
      <c r="HR47">
        <v>34.3367</v>
      </c>
      <c r="HS47">
        <v>99.255399999999995</v>
      </c>
      <c r="HT47">
        <v>98.313800000000001</v>
      </c>
    </row>
    <row r="48" spans="1:228" x14ac:dyDescent="0.2">
      <c r="A48">
        <v>33</v>
      </c>
      <c r="B48">
        <v>1669828691.5</v>
      </c>
      <c r="C48">
        <v>127.5</v>
      </c>
      <c r="D48" t="s">
        <v>424</v>
      </c>
      <c r="E48" t="s">
        <v>425</v>
      </c>
      <c r="F48">
        <v>4</v>
      </c>
      <c r="G48">
        <v>1669828689.1875</v>
      </c>
      <c r="H48">
        <f t="shared" si="0"/>
        <v>2.0833988148080836E-3</v>
      </c>
      <c r="I48">
        <f t="shared" si="1"/>
        <v>2.0833988148080835</v>
      </c>
      <c r="J48">
        <f t="shared" si="2"/>
        <v>4.8500791475015692</v>
      </c>
      <c r="K48">
        <f t="shared" si="3"/>
        <v>193.41662500000001</v>
      </c>
      <c r="L48">
        <f t="shared" si="4"/>
        <v>122.76046041521262</v>
      </c>
      <c r="M48">
        <f t="shared" si="5"/>
        <v>12.397569751678022</v>
      </c>
      <c r="N48">
        <f t="shared" si="6"/>
        <v>19.533130549211435</v>
      </c>
      <c r="O48">
        <f t="shared" si="7"/>
        <v>0.11909385764149497</v>
      </c>
      <c r="P48">
        <f t="shared" si="8"/>
        <v>3.6745608808134742</v>
      </c>
      <c r="Q48">
        <f t="shared" si="9"/>
        <v>0.11699034896371557</v>
      </c>
      <c r="R48">
        <f t="shared" si="10"/>
        <v>7.3304865335536387E-2</v>
      </c>
      <c r="S48">
        <f t="shared" si="11"/>
        <v>226.11163859775675</v>
      </c>
      <c r="T48">
        <f t="shared" si="12"/>
        <v>33.712739308324039</v>
      </c>
      <c r="U48">
        <f t="shared" si="13"/>
        <v>33.734637500000012</v>
      </c>
      <c r="V48">
        <f t="shared" si="14"/>
        <v>5.2644301471729076</v>
      </c>
      <c r="W48">
        <f t="shared" si="15"/>
        <v>69.862349680522797</v>
      </c>
      <c r="X48">
        <f t="shared" si="16"/>
        <v>3.5444068064255063</v>
      </c>
      <c r="Y48">
        <f t="shared" si="17"/>
        <v>5.073414825916835</v>
      </c>
      <c r="Z48">
        <f t="shared" si="18"/>
        <v>1.7200233407474013</v>
      </c>
      <c r="AA48">
        <f t="shared" si="19"/>
        <v>-91.877887733036488</v>
      </c>
      <c r="AB48">
        <f t="shared" si="20"/>
        <v>-130.69097670495262</v>
      </c>
      <c r="AC48">
        <f t="shared" si="21"/>
        <v>-8.1778375880286376</v>
      </c>
      <c r="AD48">
        <f t="shared" si="22"/>
        <v>-4.6350634282609917</v>
      </c>
      <c r="AE48">
        <f t="shared" si="23"/>
        <v>27.925463704242556</v>
      </c>
      <c r="AF48">
        <f t="shared" si="24"/>
        <v>1.9937205515360581</v>
      </c>
      <c r="AG48">
        <f t="shared" si="25"/>
        <v>4.8500791475015692</v>
      </c>
      <c r="AH48">
        <v>212.28229904559069</v>
      </c>
      <c r="AI48">
        <v>203.54403030303021</v>
      </c>
      <c r="AJ48">
        <v>1.706060541381047</v>
      </c>
      <c r="AK48">
        <v>63.956336690443521</v>
      </c>
      <c r="AL48">
        <f t="shared" si="26"/>
        <v>2.0833988148080835</v>
      </c>
      <c r="AM48">
        <v>34.270351762146923</v>
      </c>
      <c r="AN48">
        <v>35.107056470588233</v>
      </c>
      <c r="AO48">
        <v>-2.6898167177397082E-4</v>
      </c>
      <c r="AP48">
        <v>102.6306689991156</v>
      </c>
      <c r="AQ48">
        <v>45</v>
      </c>
      <c r="AR48">
        <v>7</v>
      </c>
      <c r="AS48">
        <f t="shared" si="27"/>
        <v>1</v>
      </c>
      <c r="AT48">
        <f t="shared" si="28"/>
        <v>0</v>
      </c>
      <c r="AU48">
        <f t="shared" si="29"/>
        <v>47218.84222577967</v>
      </c>
      <c r="AV48">
        <f t="shared" si="30"/>
        <v>1199.9962499999999</v>
      </c>
      <c r="AW48">
        <f t="shared" si="31"/>
        <v>1025.9202889107546</v>
      </c>
      <c r="AX48">
        <f t="shared" si="32"/>
        <v>0.8549362457680636</v>
      </c>
      <c r="AY48">
        <f t="shared" si="33"/>
        <v>0.18842695433236292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1669828689.1875</v>
      </c>
      <c r="BF48">
        <v>193.41662500000001</v>
      </c>
      <c r="BG48">
        <v>205.1765</v>
      </c>
      <c r="BH48">
        <v>35.0966375</v>
      </c>
      <c r="BI48">
        <v>34.297550000000001</v>
      </c>
      <c r="BJ48">
        <v>196.468875</v>
      </c>
      <c r="BK48">
        <v>34.918012500000003</v>
      </c>
      <c r="BL48">
        <v>650.00624999999991</v>
      </c>
      <c r="BM48">
        <v>100.89</v>
      </c>
      <c r="BN48">
        <v>9.99255E-2</v>
      </c>
      <c r="BO48">
        <v>33.074925</v>
      </c>
      <c r="BP48">
        <v>33.734637500000012</v>
      </c>
      <c r="BQ48">
        <v>999.9</v>
      </c>
      <c r="BR48">
        <v>0</v>
      </c>
      <c r="BS48">
        <v>0</v>
      </c>
      <c r="BT48">
        <v>9003.7487500000007</v>
      </c>
      <c r="BU48">
        <v>0</v>
      </c>
      <c r="BV48">
        <v>279.73537499999998</v>
      </c>
      <c r="BW48">
        <v>-11.7601</v>
      </c>
      <c r="BX48">
        <v>200.45150000000001</v>
      </c>
      <c r="BY48">
        <v>212.46350000000001</v>
      </c>
      <c r="BZ48">
        <v>0.79909712500000007</v>
      </c>
      <c r="CA48">
        <v>205.1765</v>
      </c>
      <c r="CB48">
        <v>34.297550000000001</v>
      </c>
      <c r="CC48">
        <v>3.54089375</v>
      </c>
      <c r="CD48">
        <v>3.4602737499999998</v>
      </c>
      <c r="CE48">
        <v>26.8171125</v>
      </c>
      <c r="CF48">
        <v>26.426087500000001</v>
      </c>
      <c r="CG48">
        <v>1199.9962499999999</v>
      </c>
      <c r="CH48">
        <v>0.500042125</v>
      </c>
      <c r="CI48">
        <v>0.499957875</v>
      </c>
      <c r="CJ48">
        <v>0</v>
      </c>
      <c r="CK48">
        <v>798.08387500000003</v>
      </c>
      <c r="CL48">
        <v>4.9990899999999998</v>
      </c>
      <c r="CM48">
        <v>8487.2649999999994</v>
      </c>
      <c r="CN48">
        <v>9557.9712500000005</v>
      </c>
      <c r="CO48">
        <v>43.125</v>
      </c>
      <c r="CP48">
        <v>44.936999999999998</v>
      </c>
      <c r="CQ48">
        <v>43.984250000000003</v>
      </c>
      <c r="CR48">
        <v>43.811999999999998</v>
      </c>
      <c r="CS48">
        <v>44.436999999999998</v>
      </c>
      <c r="CT48">
        <v>597.55124999999998</v>
      </c>
      <c r="CU48">
        <v>597.45000000000005</v>
      </c>
      <c r="CV48">
        <v>0</v>
      </c>
      <c r="CW48">
        <v>1669828700.5999999</v>
      </c>
      <c r="CX48">
        <v>0</v>
      </c>
      <c r="CY48">
        <v>1669820322</v>
      </c>
      <c r="CZ48" t="s">
        <v>356</v>
      </c>
      <c r="DA48">
        <v>1669820322</v>
      </c>
      <c r="DB48">
        <v>1669820322</v>
      </c>
      <c r="DC48">
        <v>1</v>
      </c>
      <c r="DD48">
        <v>-0.14899999999999999</v>
      </c>
      <c r="DE48">
        <v>5.0999999999999997E-2</v>
      </c>
      <c r="DF48">
        <v>-3.706</v>
      </c>
      <c r="DG48">
        <v>0.122</v>
      </c>
      <c r="DH48">
        <v>414</v>
      </c>
      <c r="DI48">
        <v>30</v>
      </c>
      <c r="DJ48">
        <v>0.26</v>
      </c>
      <c r="DK48">
        <v>0.21</v>
      </c>
      <c r="DL48">
        <v>-11.48208</v>
      </c>
      <c r="DM48">
        <v>-2.0439219512194842</v>
      </c>
      <c r="DN48">
        <v>0.19905904425571819</v>
      </c>
      <c r="DO48">
        <v>0</v>
      </c>
      <c r="DP48">
        <v>0.84014299999999997</v>
      </c>
      <c r="DQ48">
        <v>-0.17910157598499341</v>
      </c>
      <c r="DR48">
        <v>2.6091767966161281E-2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357</v>
      </c>
      <c r="EA48">
        <v>3.2963800000000001</v>
      </c>
      <c r="EB48">
        <v>2.6252300000000002</v>
      </c>
      <c r="EC48">
        <v>5.5193300000000001E-2</v>
      </c>
      <c r="ED48">
        <v>5.6809800000000001E-2</v>
      </c>
      <c r="EE48">
        <v>0.14193600000000001</v>
      </c>
      <c r="EF48">
        <v>0.13827100000000001</v>
      </c>
      <c r="EG48">
        <v>28608.6</v>
      </c>
      <c r="EH48">
        <v>29072.9</v>
      </c>
      <c r="EI48">
        <v>28171.5</v>
      </c>
      <c r="EJ48">
        <v>29668.400000000001</v>
      </c>
      <c r="EK48">
        <v>33253.800000000003</v>
      </c>
      <c r="EL48">
        <v>35476.300000000003</v>
      </c>
      <c r="EM48">
        <v>39758.300000000003</v>
      </c>
      <c r="EN48">
        <v>42390.9</v>
      </c>
      <c r="EO48">
        <v>2.1356299999999999</v>
      </c>
      <c r="EP48">
        <v>2.1471499999999999</v>
      </c>
      <c r="EQ48">
        <v>0.16298099999999999</v>
      </c>
      <c r="ER48">
        <v>0</v>
      </c>
      <c r="ES48">
        <v>31.096800000000002</v>
      </c>
      <c r="ET48">
        <v>999.9</v>
      </c>
      <c r="EU48">
        <v>63.8</v>
      </c>
      <c r="EV48">
        <v>38.5</v>
      </c>
      <c r="EW48">
        <v>43.253100000000003</v>
      </c>
      <c r="EX48">
        <v>57.105499999999999</v>
      </c>
      <c r="EY48">
        <v>-2.3998400000000002</v>
      </c>
      <c r="EZ48">
        <v>2</v>
      </c>
      <c r="FA48">
        <v>0.47731200000000001</v>
      </c>
      <c r="FB48">
        <v>0.36266100000000001</v>
      </c>
      <c r="FC48">
        <v>20.270800000000001</v>
      </c>
      <c r="FD48">
        <v>5.2198399999999996</v>
      </c>
      <c r="FE48">
        <v>12.0059</v>
      </c>
      <c r="FF48">
        <v>4.9872500000000004</v>
      </c>
      <c r="FG48">
        <v>3.2846500000000001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1.8623000000000001</v>
      </c>
      <c r="FN48">
        <v>1.86432</v>
      </c>
      <c r="FO48">
        <v>1.8603700000000001</v>
      </c>
      <c r="FP48">
        <v>1.86111</v>
      </c>
      <c r="FQ48">
        <v>1.8602000000000001</v>
      </c>
      <c r="FR48">
        <v>1.8619399999999999</v>
      </c>
      <c r="FS48">
        <v>1.8585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-3.06</v>
      </c>
      <c r="GH48">
        <v>0.1787</v>
      </c>
      <c r="GI48">
        <v>-2.6361240079568109</v>
      </c>
      <c r="GJ48">
        <v>-2.3075681364705448E-3</v>
      </c>
      <c r="GK48">
        <v>1.0095546511955911E-6</v>
      </c>
      <c r="GL48">
        <v>-2.6335145029951209E-10</v>
      </c>
      <c r="GM48">
        <v>-0.12866561632214321</v>
      </c>
      <c r="GN48">
        <v>3.0410185143115191E-3</v>
      </c>
      <c r="GO48">
        <v>4.3982203677445331E-4</v>
      </c>
      <c r="GP48">
        <v>-7.8719321042963501E-6</v>
      </c>
      <c r="GQ48">
        <v>4</v>
      </c>
      <c r="GR48">
        <v>2088</v>
      </c>
      <c r="GS48">
        <v>5</v>
      </c>
      <c r="GT48">
        <v>35</v>
      </c>
      <c r="GU48">
        <v>139.5</v>
      </c>
      <c r="GV48">
        <v>139.5</v>
      </c>
      <c r="GW48">
        <v>0.79345699999999997</v>
      </c>
      <c r="GX48">
        <v>2.6184099999999999</v>
      </c>
      <c r="GY48">
        <v>2.04834</v>
      </c>
      <c r="GZ48">
        <v>2.6037599999999999</v>
      </c>
      <c r="HA48">
        <v>2.1972700000000001</v>
      </c>
      <c r="HB48">
        <v>2.32056</v>
      </c>
      <c r="HC48">
        <v>42.218000000000004</v>
      </c>
      <c r="HD48">
        <v>15.9358</v>
      </c>
      <c r="HE48">
        <v>18</v>
      </c>
      <c r="HF48">
        <v>636.21</v>
      </c>
      <c r="HG48">
        <v>715.54200000000003</v>
      </c>
      <c r="HH48">
        <v>30.998999999999999</v>
      </c>
      <c r="HI48">
        <v>33.4666</v>
      </c>
      <c r="HJ48">
        <v>29.999700000000001</v>
      </c>
      <c r="HK48">
        <v>33.353400000000001</v>
      </c>
      <c r="HL48">
        <v>33.343899999999998</v>
      </c>
      <c r="HM48">
        <v>15.8886</v>
      </c>
      <c r="HN48">
        <v>26.0885</v>
      </c>
      <c r="HO48">
        <v>46.219700000000003</v>
      </c>
      <c r="HP48">
        <v>31</v>
      </c>
      <c r="HQ48">
        <v>224.154</v>
      </c>
      <c r="HR48">
        <v>34.3367</v>
      </c>
      <c r="HS48">
        <v>99.258300000000006</v>
      </c>
      <c r="HT48">
        <v>98.315600000000003</v>
      </c>
    </row>
    <row r="49" spans="1:228" x14ac:dyDescent="0.2">
      <c r="A49">
        <v>34</v>
      </c>
      <c r="B49">
        <v>1669828695.5</v>
      </c>
      <c r="C49">
        <v>131.5</v>
      </c>
      <c r="D49" t="s">
        <v>426</v>
      </c>
      <c r="E49" t="s">
        <v>427</v>
      </c>
      <c r="F49">
        <v>4</v>
      </c>
      <c r="G49">
        <v>1669828693.5</v>
      </c>
      <c r="H49">
        <f t="shared" si="0"/>
        <v>2.1194827693491354E-3</v>
      </c>
      <c r="I49">
        <f t="shared" si="1"/>
        <v>2.1194827693491356</v>
      </c>
      <c r="J49">
        <f t="shared" si="2"/>
        <v>4.9564131663376596</v>
      </c>
      <c r="K49">
        <f t="shared" si="3"/>
        <v>200.50871428571429</v>
      </c>
      <c r="L49">
        <f t="shared" si="4"/>
        <v>129.34915773408866</v>
      </c>
      <c r="M49">
        <f t="shared" si="5"/>
        <v>13.063151393809548</v>
      </c>
      <c r="N49">
        <f t="shared" si="6"/>
        <v>20.249654009166427</v>
      </c>
      <c r="O49">
        <f t="shared" si="7"/>
        <v>0.12117408271051415</v>
      </c>
      <c r="P49">
        <f t="shared" si="8"/>
        <v>3.6711882571911669</v>
      </c>
      <c r="Q49">
        <f t="shared" si="9"/>
        <v>0.11899521068521889</v>
      </c>
      <c r="R49">
        <f t="shared" si="10"/>
        <v>7.4564506322187293E-2</v>
      </c>
      <c r="S49">
        <f t="shared" si="11"/>
        <v>226.11265076543518</v>
      </c>
      <c r="T49">
        <f t="shared" si="12"/>
        <v>33.707630871646614</v>
      </c>
      <c r="U49">
        <f t="shared" si="13"/>
        <v>33.740400000000001</v>
      </c>
      <c r="V49">
        <f t="shared" si="14"/>
        <v>5.2661258189989066</v>
      </c>
      <c r="W49">
        <f t="shared" si="15"/>
        <v>69.882236358209454</v>
      </c>
      <c r="X49">
        <f t="shared" si="16"/>
        <v>3.5457947614277003</v>
      </c>
      <c r="Y49">
        <f t="shared" si="17"/>
        <v>5.0739571974375668</v>
      </c>
      <c r="Z49">
        <f t="shared" si="18"/>
        <v>1.7203310575712063</v>
      </c>
      <c r="AA49">
        <f t="shared" si="19"/>
        <v>-93.469190128296873</v>
      </c>
      <c r="AB49">
        <f t="shared" si="20"/>
        <v>-131.33478794846471</v>
      </c>
      <c r="AC49">
        <f t="shared" si="21"/>
        <v>-8.2259819268808325</v>
      </c>
      <c r="AD49">
        <f t="shared" si="22"/>
        <v>-6.9173092382072241</v>
      </c>
      <c r="AE49">
        <f t="shared" si="23"/>
        <v>28.269277271853273</v>
      </c>
      <c r="AF49">
        <f t="shared" si="24"/>
        <v>2.0456540538019916</v>
      </c>
      <c r="AG49">
        <f t="shared" si="25"/>
        <v>4.9564131663376596</v>
      </c>
      <c r="AH49">
        <v>219.2295937746546</v>
      </c>
      <c r="AI49">
        <v>210.3884303030303</v>
      </c>
      <c r="AJ49">
        <v>1.720607183412459</v>
      </c>
      <c r="AK49">
        <v>63.956336690443521</v>
      </c>
      <c r="AL49">
        <f t="shared" si="26"/>
        <v>2.1194827693491356</v>
      </c>
      <c r="AM49">
        <v>34.298507754090821</v>
      </c>
      <c r="AN49">
        <v>35.110904411764707</v>
      </c>
      <c r="AO49">
        <v>5.9327850387175182E-3</v>
      </c>
      <c r="AP49">
        <v>102.6306689991156</v>
      </c>
      <c r="AQ49">
        <v>45</v>
      </c>
      <c r="AR49">
        <v>7</v>
      </c>
      <c r="AS49">
        <f t="shared" si="27"/>
        <v>1</v>
      </c>
      <c r="AT49">
        <f t="shared" si="28"/>
        <v>0</v>
      </c>
      <c r="AU49">
        <f t="shared" si="29"/>
        <v>47158.33314628034</v>
      </c>
      <c r="AV49">
        <f t="shared" si="30"/>
        <v>1200.001428571429</v>
      </c>
      <c r="AW49">
        <f t="shared" si="31"/>
        <v>1025.9247351116246</v>
      </c>
      <c r="AX49">
        <f t="shared" si="32"/>
        <v>0.85493626147842328</v>
      </c>
      <c r="AY49">
        <f t="shared" si="33"/>
        <v>0.18842698465335705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1669828693.5</v>
      </c>
      <c r="BF49">
        <v>200.50871428571429</v>
      </c>
      <c r="BG49">
        <v>212.42214285714289</v>
      </c>
      <c r="BH49">
        <v>35.109871428571431</v>
      </c>
      <c r="BI49">
        <v>34.289942857142847</v>
      </c>
      <c r="BJ49">
        <v>203.57499999999999</v>
      </c>
      <c r="BK49">
        <v>34.931157142857153</v>
      </c>
      <c r="BL49">
        <v>649.97671428571425</v>
      </c>
      <c r="BM49">
        <v>100.89142857142861</v>
      </c>
      <c r="BN49">
        <v>9.9962657142857125E-2</v>
      </c>
      <c r="BO49">
        <v>33.076828571428571</v>
      </c>
      <c r="BP49">
        <v>33.740400000000001</v>
      </c>
      <c r="BQ49">
        <v>999.89999999999986</v>
      </c>
      <c r="BR49">
        <v>0</v>
      </c>
      <c r="BS49">
        <v>0</v>
      </c>
      <c r="BT49">
        <v>8991.9614285714306</v>
      </c>
      <c r="BU49">
        <v>0</v>
      </c>
      <c r="BV49">
        <v>265.3004285714286</v>
      </c>
      <c r="BW49">
        <v>-11.91347142857143</v>
      </c>
      <c r="BX49">
        <v>207.80485714285709</v>
      </c>
      <c r="BY49">
        <v>219.96485714285711</v>
      </c>
      <c r="BZ49">
        <v>0.81993114285714286</v>
      </c>
      <c r="CA49">
        <v>212.42214285714289</v>
      </c>
      <c r="CB49">
        <v>34.289942857142847</v>
      </c>
      <c r="CC49">
        <v>3.542281428571429</v>
      </c>
      <c r="CD49">
        <v>3.459558571428571</v>
      </c>
      <c r="CE49">
        <v>26.823785714285719</v>
      </c>
      <c r="CF49">
        <v>26.422599999999999</v>
      </c>
      <c r="CG49">
        <v>1200.001428571429</v>
      </c>
      <c r="CH49">
        <v>0.50004171428571431</v>
      </c>
      <c r="CI49">
        <v>0.49995828571428569</v>
      </c>
      <c r="CJ49">
        <v>0</v>
      </c>
      <c r="CK49">
        <v>797.78571428571433</v>
      </c>
      <c r="CL49">
        <v>4.9990899999999998</v>
      </c>
      <c r="CM49">
        <v>8485.4942857142851</v>
      </c>
      <c r="CN49">
        <v>9558.0085714285706</v>
      </c>
      <c r="CO49">
        <v>43.125</v>
      </c>
      <c r="CP49">
        <v>44.936999999999998</v>
      </c>
      <c r="CQ49">
        <v>43.955000000000013</v>
      </c>
      <c r="CR49">
        <v>43.811999999999998</v>
      </c>
      <c r="CS49">
        <v>44.436999999999998</v>
      </c>
      <c r="CT49">
        <v>597.55142857142869</v>
      </c>
      <c r="CU49">
        <v>597.45142857142855</v>
      </c>
      <c r="CV49">
        <v>0</v>
      </c>
      <c r="CW49">
        <v>1669828704.8</v>
      </c>
      <c r="CX49">
        <v>0</v>
      </c>
      <c r="CY49">
        <v>1669820322</v>
      </c>
      <c r="CZ49" t="s">
        <v>356</v>
      </c>
      <c r="DA49">
        <v>1669820322</v>
      </c>
      <c r="DB49">
        <v>1669820322</v>
      </c>
      <c r="DC49">
        <v>1</v>
      </c>
      <c r="DD49">
        <v>-0.14899999999999999</v>
      </c>
      <c r="DE49">
        <v>5.0999999999999997E-2</v>
      </c>
      <c r="DF49">
        <v>-3.706</v>
      </c>
      <c r="DG49">
        <v>0.122</v>
      </c>
      <c r="DH49">
        <v>414</v>
      </c>
      <c r="DI49">
        <v>30</v>
      </c>
      <c r="DJ49">
        <v>0.26</v>
      </c>
      <c r="DK49">
        <v>0.21</v>
      </c>
      <c r="DL49">
        <v>-11.622897500000001</v>
      </c>
      <c r="DM49">
        <v>-1.9206382739211889</v>
      </c>
      <c r="DN49">
        <v>0.18653921636950749</v>
      </c>
      <c r="DO49">
        <v>0</v>
      </c>
      <c r="DP49">
        <v>0.83403207499999998</v>
      </c>
      <c r="DQ49">
        <v>-0.21096863414634101</v>
      </c>
      <c r="DR49">
        <v>2.7270957443210082E-2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357</v>
      </c>
      <c r="EA49">
        <v>3.2963800000000001</v>
      </c>
      <c r="EB49">
        <v>2.6252200000000001</v>
      </c>
      <c r="EC49">
        <v>5.6799200000000001E-2</v>
      </c>
      <c r="ED49">
        <v>5.8414800000000003E-2</v>
      </c>
      <c r="EE49">
        <v>0.14194999999999999</v>
      </c>
      <c r="EF49">
        <v>0.13824600000000001</v>
      </c>
      <c r="EG49">
        <v>28559.9</v>
      </c>
      <c r="EH49">
        <v>29023.7</v>
      </c>
      <c r="EI49">
        <v>28171.4</v>
      </c>
      <c r="EJ49">
        <v>29668.6</v>
      </c>
      <c r="EK49">
        <v>33253</v>
      </c>
      <c r="EL49">
        <v>35477.800000000003</v>
      </c>
      <c r="EM49">
        <v>39757.9</v>
      </c>
      <c r="EN49">
        <v>42391.3</v>
      </c>
      <c r="EO49">
        <v>2.1359300000000001</v>
      </c>
      <c r="EP49">
        <v>2.1472500000000001</v>
      </c>
      <c r="EQ49">
        <v>0.162527</v>
      </c>
      <c r="ER49">
        <v>0</v>
      </c>
      <c r="ES49">
        <v>31.104299999999999</v>
      </c>
      <c r="ET49">
        <v>999.9</v>
      </c>
      <c r="EU49">
        <v>63.7</v>
      </c>
      <c r="EV49">
        <v>38.5</v>
      </c>
      <c r="EW49">
        <v>43.183700000000002</v>
      </c>
      <c r="EX49">
        <v>56.805500000000002</v>
      </c>
      <c r="EY49">
        <v>-2.4118599999999999</v>
      </c>
      <c r="EZ49">
        <v>2</v>
      </c>
      <c r="FA49">
        <v>0.47716500000000001</v>
      </c>
      <c r="FB49">
        <v>0.358736</v>
      </c>
      <c r="FC49">
        <v>20.271000000000001</v>
      </c>
      <c r="FD49">
        <v>5.2201399999999998</v>
      </c>
      <c r="FE49">
        <v>12.0053</v>
      </c>
      <c r="FF49">
        <v>4.9871999999999996</v>
      </c>
      <c r="FG49">
        <v>3.2846500000000001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1.8622799999999999</v>
      </c>
      <c r="FN49">
        <v>1.86432</v>
      </c>
      <c r="FO49">
        <v>1.8603499999999999</v>
      </c>
      <c r="FP49">
        <v>1.86111</v>
      </c>
      <c r="FQ49">
        <v>1.8602000000000001</v>
      </c>
      <c r="FR49">
        <v>1.8619399999999999</v>
      </c>
      <c r="FS49">
        <v>1.8584700000000001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-3.073</v>
      </c>
      <c r="GH49">
        <v>0.1787</v>
      </c>
      <c r="GI49">
        <v>-2.6361240079568109</v>
      </c>
      <c r="GJ49">
        <v>-2.3075681364705448E-3</v>
      </c>
      <c r="GK49">
        <v>1.0095546511955911E-6</v>
      </c>
      <c r="GL49">
        <v>-2.6335145029951209E-10</v>
      </c>
      <c r="GM49">
        <v>-0.12866561632214321</v>
      </c>
      <c r="GN49">
        <v>3.0410185143115191E-3</v>
      </c>
      <c r="GO49">
        <v>4.3982203677445331E-4</v>
      </c>
      <c r="GP49">
        <v>-7.8719321042963501E-6</v>
      </c>
      <c r="GQ49">
        <v>4</v>
      </c>
      <c r="GR49">
        <v>2088</v>
      </c>
      <c r="GS49">
        <v>5</v>
      </c>
      <c r="GT49">
        <v>35</v>
      </c>
      <c r="GU49">
        <v>139.6</v>
      </c>
      <c r="GV49">
        <v>139.6</v>
      </c>
      <c r="GW49">
        <v>0.81298800000000004</v>
      </c>
      <c r="GX49">
        <v>2.6171899999999999</v>
      </c>
      <c r="GY49">
        <v>2.04834</v>
      </c>
      <c r="GZ49">
        <v>2.6037599999999999</v>
      </c>
      <c r="HA49">
        <v>2.1972700000000001</v>
      </c>
      <c r="HB49">
        <v>2.2985799999999998</v>
      </c>
      <c r="HC49">
        <v>42.218000000000004</v>
      </c>
      <c r="HD49">
        <v>15.927</v>
      </c>
      <c r="HE49">
        <v>18</v>
      </c>
      <c r="HF49">
        <v>636.41999999999996</v>
      </c>
      <c r="HG49">
        <v>715.6</v>
      </c>
      <c r="HH49">
        <v>30.998899999999999</v>
      </c>
      <c r="HI49">
        <v>33.462899999999998</v>
      </c>
      <c r="HJ49">
        <v>29.999700000000001</v>
      </c>
      <c r="HK49">
        <v>33.351199999999999</v>
      </c>
      <c r="HL49">
        <v>33.340899999999998</v>
      </c>
      <c r="HM49">
        <v>16.284400000000002</v>
      </c>
      <c r="HN49">
        <v>26.0885</v>
      </c>
      <c r="HO49">
        <v>46.219700000000003</v>
      </c>
      <c r="HP49">
        <v>31</v>
      </c>
      <c r="HQ49">
        <v>230.834</v>
      </c>
      <c r="HR49">
        <v>34.3367</v>
      </c>
      <c r="HS49">
        <v>99.257599999999996</v>
      </c>
      <c r="HT49">
        <v>98.316500000000005</v>
      </c>
    </row>
    <row r="50" spans="1:228" x14ac:dyDescent="0.2">
      <c r="A50">
        <v>35</v>
      </c>
      <c r="B50">
        <v>1669828699.5</v>
      </c>
      <c r="C50">
        <v>135.5</v>
      </c>
      <c r="D50" t="s">
        <v>428</v>
      </c>
      <c r="E50" t="s">
        <v>429</v>
      </c>
      <c r="F50">
        <v>4</v>
      </c>
      <c r="G50">
        <v>1669828697.1875</v>
      </c>
      <c r="H50">
        <f t="shared" si="0"/>
        <v>2.0552006188391363E-3</v>
      </c>
      <c r="I50">
        <f t="shared" si="1"/>
        <v>2.0552006188391361</v>
      </c>
      <c r="J50">
        <f t="shared" si="2"/>
        <v>5.6374696504475912</v>
      </c>
      <c r="K50">
        <f t="shared" si="3"/>
        <v>206.57925</v>
      </c>
      <c r="L50">
        <f t="shared" si="4"/>
        <v>123.89185045422668</v>
      </c>
      <c r="M50">
        <f t="shared" si="5"/>
        <v>12.511902450691331</v>
      </c>
      <c r="N50">
        <f t="shared" si="6"/>
        <v>20.862545961341702</v>
      </c>
      <c r="O50">
        <f t="shared" si="7"/>
        <v>0.11741538127912603</v>
      </c>
      <c r="P50">
        <f t="shared" si="8"/>
        <v>3.6673604885448983</v>
      </c>
      <c r="Q50">
        <f t="shared" si="9"/>
        <v>0.11536625860728784</v>
      </c>
      <c r="R50">
        <f t="shared" si="10"/>
        <v>7.2285038450385058E-2</v>
      </c>
      <c r="S50">
        <f t="shared" si="11"/>
        <v>226.11285291509407</v>
      </c>
      <c r="T50">
        <f t="shared" si="12"/>
        <v>33.722717255563289</v>
      </c>
      <c r="U50">
        <f t="shared" si="13"/>
        <v>33.741462499999997</v>
      </c>
      <c r="V50">
        <f t="shared" si="14"/>
        <v>5.2664385218483103</v>
      </c>
      <c r="W50">
        <f t="shared" si="15"/>
        <v>69.879097600646674</v>
      </c>
      <c r="X50">
        <f t="shared" si="16"/>
        <v>3.545828928885705</v>
      </c>
      <c r="Y50">
        <f t="shared" si="17"/>
        <v>5.0742339993424466</v>
      </c>
      <c r="Z50">
        <f t="shared" si="18"/>
        <v>1.7206095929626053</v>
      </c>
      <c r="AA50">
        <f t="shared" si="19"/>
        <v>-90.634347290805906</v>
      </c>
      <c r="AB50">
        <f t="shared" si="20"/>
        <v>-131.21585774490077</v>
      </c>
      <c r="AC50">
        <f t="shared" si="21"/>
        <v>-8.227192816135954</v>
      </c>
      <c r="AD50">
        <f t="shared" si="22"/>
        <v>-3.9645449367485668</v>
      </c>
      <c r="AE50">
        <f t="shared" si="23"/>
        <v>28.556909238304311</v>
      </c>
      <c r="AF50">
        <f t="shared" si="24"/>
        <v>2.064899122457208</v>
      </c>
      <c r="AG50">
        <f t="shared" si="25"/>
        <v>5.6374696504475912</v>
      </c>
      <c r="AH50">
        <v>226.19650975408589</v>
      </c>
      <c r="AI50">
        <v>217.16639393939391</v>
      </c>
      <c r="AJ50">
        <v>1.694149123108007</v>
      </c>
      <c r="AK50">
        <v>63.956336690443521</v>
      </c>
      <c r="AL50">
        <f t="shared" si="26"/>
        <v>2.0552006188391361</v>
      </c>
      <c r="AM50">
        <v>34.288961981575987</v>
      </c>
      <c r="AN50">
        <v>35.110474411764713</v>
      </c>
      <c r="AO50">
        <v>3.4773016399574231E-4</v>
      </c>
      <c r="AP50">
        <v>102.6306689991156</v>
      </c>
      <c r="AQ50">
        <v>45</v>
      </c>
      <c r="AR50">
        <v>7</v>
      </c>
      <c r="AS50">
        <f t="shared" si="27"/>
        <v>1</v>
      </c>
      <c r="AT50">
        <f t="shared" si="28"/>
        <v>0</v>
      </c>
      <c r="AU50">
        <f t="shared" si="29"/>
        <v>47089.833830179326</v>
      </c>
      <c r="AV50">
        <f t="shared" si="30"/>
        <v>1200.0025000000001</v>
      </c>
      <c r="AW50">
        <f t="shared" si="31"/>
        <v>1025.9256512513441</v>
      </c>
      <c r="AX50">
        <f t="shared" si="32"/>
        <v>0.85493626159224168</v>
      </c>
      <c r="AY50">
        <f t="shared" si="33"/>
        <v>0.18842698487302656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1669828697.1875</v>
      </c>
      <c r="BF50">
        <v>206.57925</v>
      </c>
      <c r="BG50">
        <v>218.61799999999999</v>
      </c>
      <c r="BH50">
        <v>35.110512499999999</v>
      </c>
      <c r="BI50">
        <v>34.282937500000003</v>
      </c>
      <c r="BJ50">
        <v>209.6575</v>
      </c>
      <c r="BK50">
        <v>34.931812500000007</v>
      </c>
      <c r="BL50">
        <v>650.02912500000002</v>
      </c>
      <c r="BM50">
        <v>100.89037500000001</v>
      </c>
      <c r="BN50">
        <v>0.1001454</v>
      </c>
      <c r="BO50">
        <v>33.077800000000003</v>
      </c>
      <c r="BP50">
        <v>33.741462499999997</v>
      </c>
      <c r="BQ50">
        <v>999.9</v>
      </c>
      <c r="BR50">
        <v>0</v>
      </c>
      <c r="BS50">
        <v>0</v>
      </c>
      <c r="BT50">
        <v>8978.8287500000006</v>
      </c>
      <c r="BU50">
        <v>0</v>
      </c>
      <c r="BV50">
        <v>258.78762499999999</v>
      </c>
      <c r="BW50">
        <v>-12.0385375</v>
      </c>
      <c r="BX50">
        <v>214.09625</v>
      </c>
      <c r="BY50">
        <v>226.37887499999999</v>
      </c>
      <c r="BZ50">
        <v>0.82759374999999991</v>
      </c>
      <c r="CA50">
        <v>218.61799999999999</v>
      </c>
      <c r="CB50">
        <v>34.282937500000003</v>
      </c>
      <c r="CC50">
        <v>3.5423125</v>
      </c>
      <c r="CD50">
        <v>3.4588162499999999</v>
      </c>
      <c r="CE50">
        <v>26.823924999999999</v>
      </c>
      <c r="CF50">
        <v>26.418925000000002</v>
      </c>
      <c r="CG50">
        <v>1200.0025000000001</v>
      </c>
      <c r="CH50">
        <v>0.500042125</v>
      </c>
      <c r="CI50">
        <v>0.499957875</v>
      </c>
      <c r="CJ50">
        <v>0</v>
      </c>
      <c r="CK50">
        <v>797.73399999999992</v>
      </c>
      <c r="CL50">
        <v>4.9990899999999998</v>
      </c>
      <c r="CM50">
        <v>8483.5299999999988</v>
      </c>
      <c r="CN50">
        <v>9558.0037499999999</v>
      </c>
      <c r="CO50">
        <v>43.109250000000003</v>
      </c>
      <c r="CP50">
        <v>44.929250000000003</v>
      </c>
      <c r="CQ50">
        <v>43.936999999999998</v>
      </c>
      <c r="CR50">
        <v>43.811999999999998</v>
      </c>
      <c r="CS50">
        <v>44.436999999999998</v>
      </c>
      <c r="CT50">
        <v>597.55250000000001</v>
      </c>
      <c r="CU50">
        <v>597.4525000000001</v>
      </c>
      <c r="CV50">
        <v>0</v>
      </c>
      <c r="CW50">
        <v>1669828709</v>
      </c>
      <c r="CX50">
        <v>0</v>
      </c>
      <c r="CY50">
        <v>1669820322</v>
      </c>
      <c r="CZ50" t="s">
        <v>356</v>
      </c>
      <c r="DA50">
        <v>1669820322</v>
      </c>
      <c r="DB50">
        <v>1669820322</v>
      </c>
      <c r="DC50">
        <v>1</v>
      </c>
      <c r="DD50">
        <v>-0.14899999999999999</v>
      </c>
      <c r="DE50">
        <v>5.0999999999999997E-2</v>
      </c>
      <c r="DF50">
        <v>-3.706</v>
      </c>
      <c r="DG50">
        <v>0.122</v>
      </c>
      <c r="DH50">
        <v>414</v>
      </c>
      <c r="DI50">
        <v>30</v>
      </c>
      <c r="DJ50">
        <v>0.26</v>
      </c>
      <c r="DK50">
        <v>0.21</v>
      </c>
      <c r="DL50">
        <v>-11.7502075</v>
      </c>
      <c r="DM50">
        <v>-2.045436022514052</v>
      </c>
      <c r="DN50">
        <v>0.1974442495839015</v>
      </c>
      <c r="DO50">
        <v>0</v>
      </c>
      <c r="DP50">
        <v>0.8284043499999999</v>
      </c>
      <c r="DQ50">
        <v>-0.14506763977486151</v>
      </c>
      <c r="DR50">
        <v>2.4999732395117762E-2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357</v>
      </c>
      <c r="EA50">
        <v>3.2964199999999999</v>
      </c>
      <c r="EB50">
        <v>2.6252499999999999</v>
      </c>
      <c r="EC50">
        <v>5.8387700000000001E-2</v>
      </c>
      <c r="ED50">
        <v>5.9998200000000002E-2</v>
      </c>
      <c r="EE50">
        <v>0.14195099999999999</v>
      </c>
      <c r="EF50">
        <v>0.13822499999999999</v>
      </c>
      <c r="EG50">
        <v>28512</v>
      </c>
      <c r="EH50">
        <v>28975.1</v>
      </c>
      <c r="EI50">
        <v>28171.5</v>
      </c>
      <c r="EJ50">
        <v>29668.799999999999</v>
      </c>
      <c r="EK50">
        <v>33253.4</v>
      </c>
      <c r="EL50">
        <v>35478.800000000003</v>
      </c>
      <c r="EM50">
        <v>39758.300000000003</v>
      </c>
      <c r="EN50">
        <v>42391.4</v>
      </c>
      <c r="EO50">
        <v>2.1360999999999999</v>
      </c>
      <c r="EP50">
        <v>2.1473300000000002</v>
      </c>
      <c r="EQ50">
        <v>0.16284699999999999</v>
      </c>
      <c r="ER50">
        <v>0</v>
      </c>
      <c r="ES50">
        <v>31.110199999999999</v>
      </c>
      <c r="ET50">
        <v>999.9</v>
      </c>
      <c r="EU50">
        <v>63.7</v>
      </c>
      <c r="EV50">
        <v>38.5</v>
      </c>
      <c r="EW50">
        <v>43.183300000000003</v>
      </c>
      <c r="EX50">
        <v>57.255499999999998</v>
      </c>
      <c r="EY50">
        <v>-2.3197100000000002</v>
      </c>
      <c r="EZ50">
        <v>2</v>
      </c>
      <c r="FA50">
        <v>0.47670499999999999</v>
      </c>
      <c r="FB50">
        <v>0.35627500000000001</v>
      </c>
      <c r="FC50">
        <v>20.271000000000001</v>
      </c>
      <c r="FD50">
        <v>5.2198399999999996</v>
      </c>
      <c r="FE50">
        <v>12.005000000000001</v>
      </c>
      <c r="FF50">
        <v>4.98705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1.8623000000000001</v>
      </c>
      <c r="FN50">
        <v>1.86432</v>
      </c>
      <c r="FO50">
        <v>1.86036</v>
      </c>
      <c r="FP50">
        <v>1.86111</v>
      </c>
      <c r="FQ50">
        <v>1.8602000000000001</v>
      </c>
      <c r="FR50">
        <v>1.86192</v>
      </c>
      <c r="FS50">
        <v>1.8585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-3.085</v>
      </c>
      <c r="GH50">
        <v>0.1787</v>
      </c>
      <c r="GI50">
        <v>-2.6361240079568109</v>
      </c>
      <c r="GJ50">
        <v>-2.3075681364705448E-3</v>
      </c>
      <c r="GK50">
        <v>1.0095546511955911E-6</v>
      </c>
      <c r="GL50">
        <v>-2.6335145029951209E-10</v>
      </c>
      <c r="GM50">
        <v>-0.12866561632214321</v>
      </c>
      <c r="GN50">
        <v>3.0410185143115191E-3</v>
      </c>
      <c r="GO50">
        <v>4.3982203677445331E-4</v>
      </c>
      <c r="GP50">
        <v>-7.8719321042963501E-6</v>
      </c>
      <c r="GQ50">
        <v>4</v>
      </c>
      <c r="GR50">
        <v>2088</v>
      </c>
      <c r="GS50">
        <v>5</v>
      </c>
      <c r="GT50">
        <v>35</v>
      </c>
      <c r="GU50">
        <v>139.6</v>
      </c>
      <c r="GV50">
        <v>139.6</v>
      </c>
      <c r="GW50">
        <v>0.83252000000000004</v>
      </c>
      <c r="GX50">
        <v>2.6074199999999998</v>
      </c>
      <c r="GY50">
        <v>2.04834</v>
      </c>
      <c r="GZ50">
        <v>2.6037599999999999</v>
      </c>
      <c r="HA50">
        <v>2.1972700000000001</v>
      </c>
      <c r="HB50">
        <v>2.33521</v>
      </c>
      <c r="HC50">
        <v>42.218000000000004</v>
      </c>
      <c r="HD50">
        <v>15.9358</v>
      </c>
      <c r="HE50">
        <v>18</v>
      </c>
      <c r="HF50">
        <v>636.52599999999995</v>
      </c>
      <c r="HG50">
        <v>715.63499999999999</v>
      </c>
      <c r="HH50">
        <v>30.999199999999998</v>
      </c>
      <c r="HI50">
        <v>33.459899999999998</v>
      </c>
      <c r="HJ50">
        <v>29.999700000000001</v>
      </c>
      <c r="HK50">
        <v>33.348199999999999</v>
      </c>
      <c r="HL50">
        <v>33.338000000000001</v>
      </c>
      <c r="HM50">
        <v>16.679099999999998</v>
      </c>
      <c r="HN50">
        <v>26.0885</v>
      </c>
      <c r="HO50">
        <v>45.847099999999998</v>
      </c>
      <c r="HP50">
        <v>31</v>
      </c>
      <c r="HQ50">
        <v>237.52099999999999</v>
      </c>
      <c r="HR50">
        <v>34.3367</v>
      </c>
      <c r="HS50">
        <v>99.258300000000006</v>
      </c>
      <c r="HT50">
        <v>98.316800000000001</v>
      </c>
    </row>
    <row r="51" spans="1:228" x14ac:dyDescent="0.2">
      <c r="A51">
        <v>36</v>
      </c>
      <c r="B51">
        <v>1669828703.5</v>
      </c>
      <c r="C51">
        <v>139.5</v>
      </c>
      <c r="D51" t="s">
        <v>430</v>
      </c>
      <c r="E51" t="s">
        <v>431</v>
      </c>
      <c r="F51">
        <v>4</v>
      </c>
      <c r="G51">
        <v>1669828701.5</v>
      </c>
      <c r="H51">
        <f t="shared" si="0"/>
        <v>2.0587283869032687E-3</v>
      </c>
      <c r="I51">
        <f t="shared" si="1"/>
        <v>2.0587283869032689</v>
      </c>
      <c r="J51">
        <f t="shared" si="2"/>
        <v>5.8179939741588722</v>
      </c>
      <c r="K51">
        <f t="shared" si="3"/>
        <v>213.6874285714286</v>
      </c>
      <c r="L51">
        <f t="shared" si="4"/>
        <v>128.34976368730358</v>
      </c>
      <c r="M51">
        <f t="shared" si="5"/>
        <v>12.962131020095194</v>
      </c>
      <c r="N51">
        <f t="shared" si="6"/>
        <v>21.580440562697238</v>
      </c>
      <c r="O51">
        <f t="shared" si="7"/>
        <v>0.1174397186762498</v>
      </c>
      <c r="P51">
        <f t="shared" si="8"/>
        <v>3.6744800839456984</v>
      </c>
      <c r="Q51">
        <f t="shared" si="9"/>
        <v>0.11539365181191392</v>
      </c>
      <c r="R51">
        <f t="shared" si="10"/>
        <v>7.2301894141077377E-2</v>
      </c>
      <c r="S51">
        <f t="shared" si="11"/>
        <v>226.1141005834231</v>
      </c>
      <c r="T51">
        <f t="shared" si="12"/>
        <v>33.725934416085074</v>
      </c>
      <c r="U51">
        <f t="shared" si="13"/>
        <v>33.749400000000001</v>
      </c>
      <c r="V51">
        <f t="shared" si="14"/>
        <v>5.2687751070877864</v>
      </c>
      <c r="W51">
        <f t="shared" si="15"/>
        <v>69.855201417412061</v>
      </c>
      <c r="X51">
        <f t="shared" si="16"/>
        <v>3.5456373626126911</v>
      </c>
      <c r="Y51">
        <f t="shared" si="17"/>
        <v>5.0756955683602225</v>
      </c>
      <c r="Z51">
        <f t="shared" si="18"/>
        <v>1.7231377444750953</v>
      </c>
      <c r="AA51">
        <f t="shared" si="19"/>
        <v>-90.789921862434142</v>
      </c>
      <c r="AB51">
        <f t="shared" si="20"/>
        <v>-132.0270371362561</v>
      </c>
      <c r="AC51">
        <f t="shared" si="21"/>
        <v>-8.2625426875132995</v>
      </c>
      <c r="AD51">
        <f t="shared" si="22"/>
        <v>-4.9654011027804472</v>
      </c>
      <c r="AE51">
        <f t="shared" si="23"/>
        <v>28.814545394489159</v>
      </c>
      <c r="AF51">
        <f t="shared" si="24"/>
        <v>2.1074539185396377</v>
      </c>
      <c r="AG51">
        <f t="shared" si="25"/>
        <v>5.8179939741588722</v>
      </c>
      <c r="AH51">
        <v>233.12584080238881</v>
      </c>
      <c r="AI51">
        <v>224.00501212121199</v>
      </c>
      <c r="AJ51">
        <v>1.697463737298762</v>
      </c>
      <c r="AK51">
        <v>63.956336690443521</v>
      </c>
      <c r="AL51">
        <f t="shared" si="26"/>
        <v>2.0587283869032689</v>
      </c>
      <c r="AM51">
        <v>34.282446922079757</v>
      </c>
      <c r="AN51">
        <v>35.106651176470592</v>
      </c>
      <c r="AO51">
        <v>1.479312462301751E-4</v>
      </c>
      <c r="AP51">
        <v>102.6306689991156</v>
      </c>
      <c r="AQ51">
        <v>45</v>
      </c>
      <c r="AR51">
        <v>7</v>
      </c>
      <c r="AS51">
        <f t="shared" si="27"/>
        <v>1</v>
      </c>
      <c r="AT51">
        <f t="shared" si="28"/>
        <v>0</v>
      </c>
      <c r="AU51">
        <f t="shared" si="29"/>
        <v>47216.170778089247</v>
      </c>
      <c r="AV51">
        <f t="shared" si="30"/>
        <v>1200.007142857143</v>
      </c>
      <c r="AW51">
        <f t="shared" si="31"/>
        <v>1025.9298137737944</v>
      </c>
      <c r="AX51">
        <f t="shared" si="32"/>
        <v>0.85493642257088476</v>
      </c>
      <c r="AY51">
        <f t="shared" si="33"/>
        <v>0.18842729556180754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1669828701.5</v>
      </c>
      <c r="BF51">
        <v>213.6874285714286</v>
      </c>
      <c r="BG51">
        <v>225.8434285714286</v>
      </c>
      <c r="BH51">
        <v>35.108557142857137</v>
      </c>
      <c r="BI51">
        <v>34.2639</v>
      </c>
      <c r="BJ51">
        <v>216.77914285714289</v>
      </c>
      <c r="BK51">
        <v>34.929857142857138</v>
      </c>
      <c r="BL51">
        <v>650.00971428571427</v>
      </c>
      <c r="BM51">
        <v>100.8908571428571</v>
      </c>
      <c r="BN51">
        <v>9.9831485714285711E-2</v>
      </c>
      <c r="BO51">
        <v>33.082928571428567</v>
      </c>
      <c r="BP51">
        <v>33.749400000000001</v>
      </c>
      <c r="BQ51">
        <v>999.89999999999986</v>
      </c>
      <c r="BR51">
        <v>0</v>
      </c>
      <c r="BS51">
        <v>0</v>
      </c>
      <c r="BT51">
        <v>9003.3928571428569</v>
      </c>
      <c r="BU51">
        <v>0</v>
      </c>
      <c r="BV51">
        <v>252.11642857142849</v>
      </c>
      <c r="BW51">
        <v>-12.15617142857143</v>
      </c>
      <c r="BX51">
        <v>221.46257142857141</v>
      </c>
      <c r="BY51">
        <v>233.85657142857141</v>
      </c>
      <c r="BZ51">
        <v>0.84464914285714288</v>
      </c>
      <c r="CA51">
        <v>225.8434285714286</v>
      </c>
      <c r="CB51">
        <v>34.2639</v>
      </c>
      <c r="CC51">
        <v>3.542128571428572</v>
      </c>
      <c r="CD51">
        <v>3.456912857142858</v>
      </c>
      <c r="CE51">
        <v>26.823057142857142</v>
      </c>
      <c r="CF51">
        <v>26.409600000000001</v>
      </c>
      <c r="CG51">
        <v>1200.007142857143</v>
      </c>
      <c r="CH51">
        <v>0.50003742857142852</v>
      </c>
      <c r="CI51">
        <v>0.49996242857142859</v>
      </c>
      <c r="CJ51">
        <v>0</v>
      </c>
      <c r="CK51">
        <v>797.51857142857148</v>
      </c>
      <c r="CL51">
        <v>4.9990899999999998</v>
      </c>
      <c r="CM51">
        <v>8483.0442857142862</v>
      </c>
      <c r="CN51">
        <v>9558.0399999999991</v>
      </c>
      <c r="CO51">
        <v>43.098000000000013</v>
      </c>
      <c r="CP51">
        <v>44.928142857142859</v>
      </c>
      <c r="CQ51">
        <v>43.936999999999998</v>
      </c>
      <c r="CR51">
        <v>43.811999999999998</v>
      </c>
      <c r="CS51">
        <v>44.436999999999998</v>
      </c>
      <c r="CT51">
        <v>597.54857142857145</v>
      </c>
      <c r="CU51">
        <v>597.46142857142854</v>
      </c>
      <c r="CV51">
        <v>0</v>
      </c>
      <c r="CW51">
        <v>1669828712.5999999</v>
      </c>
      <c r="CX51">
        <v>0</v>
      </c>
      <c r="CY51">
        <v>1669820322</v>
      </c>
      <c r="CZ51" t="s">
        <v>356</v>
      </c>
      <c r="DA51">
        <v>1669820322</v>
      </c>
      <c r="DB51">
        <v>1669820322</v>
      </c>
      <c r="DC51">
        <v>1</v>
      </c>
      <c r="DD51">
        <v>-0.14899999999999999</v>
      </c>
      <c r="DE51">
        <v>5.0999999999999997E-2</v>
      </c>
      <c r="DF51">
        <v>-3.706</v>
      </c>
      <c r="DG51">
        <v>0.122</v>
      </c>
      <c r="DH51">
        <v>414</v>
      </c>
      <c r="DI51">
        <v>30</v>
      </c>
      <c r="DJ51">
        <v>0.26</v>
      </c>
      <c r="DK51">
        <v>0.21</v>
      </c>
      <c r="DL51">
        <v>-11.8825775</v>
      </c>
      <c r="DM51">
        <v>-1.9558908067541989</v>
      </c>
      <c r="DN51">
        <v>0.18880202526389911</v>
      </c>
      <c r="DO51">
        <v>0</v>
      </c>
      <c r="DP51">
        <v>0.82305415000000015</v>
      </c>
      <c r="DQ51">
        <v>5.6172630393995081E-2</v>
      </c>
      <c r="DR51">
        <v>1.8490114175620982E-2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365</v>
      </c>
      <c r="EA51">
        <v>3.2962699999999998</v>
      </c>
      <c r="EB51">
        <v>2.62513</v>
      </c>
      <c r="EC51">
        <v>5.9959699999999998E-2</v>
      </c>
      <c r="ED51">
        <v>6.1566999999999997E-2</v>
      </c>
      <c r="EE51">
        <v>0.14193900000000001</v>
      </c>
      <c r="EF51">
        <v>0.138126</v>
      </c>
      <c r="EG51">
        <v>28464.9</v>
      </c>
      <c r="EH51">
        <v>28927.1</v>
      </c>
      <c r="EI51">
        <v>28172</v>
      </c>
      <c r="EJ51">
        <v>29669.1</v>
      </c>
      <c r="EK51">
        <v>33254.699999999997</v>
      </c>
      <c r="EL51">
        <v>35483.599999999999</v>
      </c>
      <c r="EM51">
        <v>39759.1</v>
      </c>
      <c r="EN51">
        <v>42392</v>
      </c>
      <c r="EO51">
        <v>2.13598</v>
      </c>
      <c r="EP51">
        <v>2.1474299999999999</v>
      </c>
      <c r="EQ51">
        <v>0.16239300000000001</v>
      </c>
      <c r="ER51">
        <v>0</v>
      </c>
      <c r="ES51">
        <v>31.115100000000002</v>
      </c>
      <c r="ET51">
        <v>999.9</v>
      </c>
      <c r="EU51">
        <v>63.7</v>
      </c>
      <c r="EV51">
        <v>38.5</v>
      </c>
      <c r="EW51">
        <v>43.186799999999998</v>
      </c>
      <c r="EX51">
        <v>57.6755</v>
      </c>
      <c r="EY51">
        <v>-2.2035300000000002</v>
      </c>
      <c r="EZ51">
        <v>2</v>
      </c>
      <c r="FA51">
        <v>0.47646300000000003</v>
      </c>
      <c r="FB51">
        <v>0.353881</v>
      </c>
      <c r="FC51">
        <v>20.271000000000001</v>
      </c>
      <c r="FD51">
        <v>5.2199900000000001</v>
      </c>
      <c r="FE51">
        <v>12.0062</v>
      </c>
      <c r="FF51">
        <v>4.98705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1.86229</v>
      </c>
      <c r="FN51">
        <v>1.86432</v>
      </c>
      <c r="FO51">
        <v>1.86036</v>
      </c>
      <c r="FP51">
        <v>1.86111</v>
      </c>
      <c r="FQ51">
        <v>1.8602000000000001</v>
      </c>
      <c r="FR51">
        <v>1.86192</v>
      </c>
      <c r="FS51">
        <v>1.8584700000000001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-3.097</v>
      </c>
      <c r="GH51">
        <v>0.1787</v>
      </c>
      <c r="GI51">
        <v>-2.6361240079568109</v>
      </c>
      <c r="GJ51">
        <v>-2.3075681364705448E-3</v>
      </c>
      <c r="GK51">
        <v>1.0095546511955911E-6</v>
      </c>
      <c r="GL51">
        <v>-2.6335145029951209E-10</v>
      </c>
      <c r="GM51">
        <v>-0.12866561632214321</v>
      </c>
      <c r="GN51">
        <v>3.0410185143115191E-3</v>
      </c>
      <c r="GO51">
        <v>4.3982203677445331E-4</v>
      </c>
      <c r="GP51">
        <v>-7.8719321042963501E-6</v>
      </c>
      <c r="GQ51">
        <v>4</v>
      </c>
      <c r="GR51">
        <v>2088</v>
      </c>
      <c r="GS51">
        <v>5</v>
      </c>
      <c r="GT51">
        <v>35</v>
      </c>
      <c r="GU51">
        <v>139.69999999999999</v>
      </c>
      <c r="GV51">
        <v>139.69999999999999</v>
      </c>
      <c r="GW51">
        <v>0.852051</v>
      </c>
      <c r="GX51">
        <v>2.6074199999999998</v>
      </c>
      <c r="GY51">
        <v>2.04834</v>
      </c>
      <c r="GZ51">
        <v>2.6025399999999999</v>
      </c>
      <c r="HA51">
        <v>2.1972700000000001</v>
      </c>
      <c r="HB51">
        <v>2.3559600000000001</v>
      </c>
      <c r="HC51">
        <v>42.218000000000004</v>
      </c>
      <c r="HD51">
        <v>15.9445</v>
      </c>
      <c r="HE51">
        <v>18</v>
      </c>
      <c r="HF51">
        <v>636.399</v>
      </c>
      <c r="HG51">
        <v>715.70100000000002</v>
      </c>
      <c r="HH51">
        <v>30.999300000000002</v>
      </c>
      <c r="HI51">
        <v>33.456099999999999</v>
      </c>
      <c r="HJ51">
        <v>29.999700000000001</v>
      </c>
      <c r="HK51">
        <v>33.345199999999998</v>
      </c>
      <c r="HL51">
        <v>33.335700000000003</v>
      </c>
      <c r="HM51">
        <v>17.074300000000001</v>
      </c>
      <c r="HN51">
        <v>26.0885</v>
      </c>
      <c r="HO51">
        <v>45.847099999999998</v>
      </c>
      <c r="HP51">
        <v>31</v>
      </c>
      <c r="HQ51">
        <v>244.202</v>
      </c>
      <c r="HR51">
        <v>34.3367</v>
      </c>
      <c r="HS51">
        <v>99.260300000000001</v>
      </c>
      <c r="HT51">
        <v>98.318200000000004</v>
      </c>
    </row>
    <row r="52" spans="1:228" x14ac:dyDescent="0.2">
      <c r="A52">
        <v>37</v>
      </c>
      <c r="B52">
        <v>1669828707.5</v>
      </c>
      <c r="C52">
        <v>143.5</v>
      </c>
      <c r="D52" t="s">
        <v>432</v>
      </c>
      <c r="E52" t="s">
        <v>433</v>
      </c>
      <c r="F52">
        <v>4</v>
      </c>
      <c r="G52">
        <v>1669828705.1875</v>
      </c>
      <c r="H52">
        <f t="shared" si="0"/>
        <v>2.0787098492065191E-3</v>
      </c>
      <c r="I52">
        <f t="shared" si="1"/>
        <v>2.0787098492065192</v>
      </c>
      <c r="J52">
        <f t="shared" si="2"/>
        <v>5.7324238940414309</v>
      </c>
      <c r="K52">
        <f t="shared" si="3"/>
        <v>219.764375</v>
      </c>
      <c r="L52">
        <f t="shared" si="4"/>
        <v>136.08291156290494</v>
      </c>
      <c r="M52">
        <f t="shared" si="5"/>
        <v>13.742968428336029</v>
      </c>
      <c r="N52">
        <f t="shared" si="6"/>
        <v>22.193931865588368</v>
      </c>
      <c r="O52">
        <f t="shared" si="7"/>
        <v>0.11846428803705643</v>
      </c>
      <c r="P52">
        <f t="shared" si="8"/>
        <v>3.6728119523311271</v>
      </c>
      <c r="Q52">
        <f t="shared" si="9"/>
        <v>0.11638177834788285</v>
      </c>
      <c r="R52">
        <f t="shared" si="10"/>
        <v>7.2922667375726391E-2</v>
      </c>
      <c r="S52">
        <f t="shared" si="11"/>
        <v>226.1121093575282</v>
      </c>
      <c r="T52">
        <f t="shared" si="12"/>
        <v>33.721770042560443</v>
      </c>
      <c r="U52">
        <f t="shared" si="13"/>
        <v>33.752949999999998</v>
      </c>
      <c r="V52">
        <f t="shared" si="14"/>
        <v>5.2698204228019181</v>
      </c>
      <c r="W52">
        <f t="shared" si="15"/>
        <v>69.838665542192388</v>
      </c>
      <c r="X52">
        <f t="shared" si="16"/>
        <v>3.5447500657175883</v>
      </c>
      <c r="Y52">
        <f t="shared" si="17"/>
        <v>5.0756268582710247</v>
      </c>
      <c r="Z52">
        <f t="shared" si="18"/>
        <v>1.7250703570843298</v>
      </c>
      <c r="AA52">
        <f t="shared" si="19"/>
        <v>-91.671104350007496</v>
      </c>
      <c r="AB52">
        <f t="shared" si="20"/>
        <v>-132.71776471009889</v>
      </c>
      <c r="AC52">
        <f t="shared" si="21"/>
        <v>-8.3096769983889391</v>
      </c>
      <c r="AD52">
        <f t="shared" si="22"/>
        <v>-6.586436700967127</v>
      </c>
      <c r="AE52">
        <f t="shared" si="23"/>
        <v>29.121228578072461</v>
      </c>
      <c r="AF52">
        <f t="shared" si="24"/>
        <v>2.1712162460480102</v>
      </c>
      <c r="AG52">
        <f t="shared" si="25"/>
        <v>5.7324238940414309</v>
      </c>
      <c r="AH52">
        <v>240.1071042868474</v>
      </c>
      <c r="AI52">
        <v>230.89397575757559</v>
      </c>
      <c r="AJ52">
        <v>1.730503695028482</v>
      </c>
      <c r="AK52">
        <v>63.956336690443521</v>
      </c>
      <c r="AL52">
        <f t="shared" si="26"/>
        <v>2.0787098492065192</v>
      </c>
      <c r="AM52">
        <v>34.259639647626443</v>
      </c>
      <c r="AN52">
        <v>35.092417058823507</v>
      </c>
      <c r="AO52">
        <v>6.6089275678213165E-5</v>
      </c>
      <c r="AP52">
        <v>102.6306689991156</v>
      </c>
      <c r="AQ52">
        <v>45</v>
      </c>
      <c r="AR52">
        <v>7</v>
      </c>
      <c r="AS52">
        <f t="shared" si="27"/>
        <v>1</v>
      </c>
      <c r="AT52">
        <f t="shared" si="28"/>
        <v>0</v>
      </c>
      <c r="AU52">
        <f t="shared" si="29"/>
        <v>47186.410727157941</v>
      </c>
      <c r="AV52">
        <f t="shared" si="30"/>
        <v>1199.99875</v>
      </c>
      <c r="AW52">
        <f t="shared" si="31"/>
        <v>1025.9224260919834</v>
      </c>
      <c r="AX52">
        <f t="shared" si="32"/>
        <v>0.85493624563524206</v>
      </c>
      <c r="AY52">
        <f t="shared" si="33"/>
        <v>0.18842695407601734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1669828705.1875</v>
      </c>
      <c r="BF52">
        <v>219.764375</v>
      </c>
      <c r="BG52">
        <v>232.05950000000001</v>
      </c>
      <c r="BH52">
        <v>35.100124999999991</v>
      </c>
      <c r="BI52">
        <v>34.229862500000003</v>
      </c>
      <c r="BJ52">
        <v>222.86737500000001</v>
      </c>
      <c r="BK52">
        <v>34.921462499999997</v>
      </c>
      <c r="BL52">
        <v>649.97825000000012</v>
      </c>
      <c r="BM52">
        <v>100.889625</v>
      </c>
      <c r="BN52">
        <v>0.10004571249999999</v>
      </c>
      <c r="BO52">
        <v>33.082687499999999</v>
      </c>
      <c r="BP52">
        <v>33.752949999999998</v>
      </c>
      <c r="BQ52">
        <v>999.9</v>
      </c>
      <c r="BR52">
        <v>0</v>
      </c>
      <c r="BS52">
        <v>0</v>
      </c>
      <c r="BT52">
        <v>8997.7350000000006</v>
      </c>
      <c r="BU52">
        <v>0</v>
      </c>
      <c r="BV52">
        <v>255.87412499999999</v>
      </c>
      <c r="BW52">
        <v>-12.2953375</v>
      </c>
      <c r="BX52">
        <v>227.7585</v>
      </c>
      <c r="BY52">
        <v>240.28450000000001</v>
      </c>
      <c r="BZ52">
        <v>0.87024550000000001</v>
      </c>
      <c r="CA52">
        <v>232.05950000000001</v>
      </c>
      <c r="CB52">
        <v>34.229862500000003</v>
      </c>
      <c r="CC52">
        <v>3.5412349999999999</v>
      </c>
      <c r="CD52">
        <v>3.4534362500000002</v>
      </c>
      <c r="CE52">
        <v>26.818762499999998</v>
      </c>
      <c r="CF52">
        <v>26.39255</v>
      </c>
      <c r="CG52">
        <v>1199.99875</v>
      </c>
      <c r="CH52">
        <v>0.50004225000000002</v>
      </c>
      <c r="CI52">
        <v>0.49995774999999998</v>
      </c>
      <c r="CJ52">
        <v>0</v>
      </c>
      <c r="CK52">
        <v>797.24299999999994</v>
      </c>
      <c r="CL52">
        <v>4.9990899999999998</v>
      </c>
      <c r="CM52">
        <v>8483.2562499999985</v>
      </c>
      <c r="CN52">
        <v>9557.9862499999999</v>
      </c>
      <c r="CO52">
        <v>43.093499999999999</v>
      </c>
      <c r="CP52">
        <v>44.929250000000003</v>
      </c>
      <c r="CQ52">
        <v>43.936999999999998</v>
      </c>
      <c r="CR52">
        <v>43.796499999999988</v>
      </c>
      <c r="CS52">
        <v>44.436999999999998</v>
      </c>
      <c r="CT52">
        <v>597.54999999999995</v>
      </c>
      <c r="CU52">
        <v>597.44875000000002</v>
      </c>
      <c r="CV52">
        <v>0</v>
      </c>
      <c r="CW52">
        <v>1669828716.8</v>
      </c>
      <c r="CX52">
        <v>0</v>
      </c>
      <c r="CY52">
        <v>1669820322</v>
      </c>
      <c r="CZ52" t="s">
        <v>356</v>
      </c>
      <c r="DA52">
        <v>1669820322</v>
      </c>
      <c r="DB52">
        <v>1669820322</v>
      </c>
      <c r="DC52">
        <v>1</v>
      </c>
      <c r="DD52">
        <v>-0.14899999999999999</v>
      </c>
      <c r="DE52">
        <v>5.0999999999999997E-2</v>
      </c>
      <c r="DF52">
        <v>-3.706</v>
      </c>
      <c r="DG52">
        <v>0.122</v>
      </c>
      <c r="DH52">
        <v>414</v>
      </c>
      <c r="DI52">
        <v>30</v>
      </c>
      <c r="DJ52">
        <v>0.26</v>
      </c>
      <c r="DK52">
        <v>0.21</v>
      </c>
      <c r="DL52">
        <v>-12.015292499999999</v>
      </c>
      <c r="DM52">
        <v>-1.9818022514070981</v>
      </c>
      <c r="DN52">
        <v>0.19153979532658491</v>
      </c>
      <c r="DO52">
        <v>0</v>
      </c>
      <c r="DP52">
        <v>0.82999622500000003</v>
      </c>
      <c r="DQ52">
        <v>0.25127706191369448</v>
      </c>
      <c r="DR52">
        <v>2.4750675972069432E-2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357</v>
      </c>
      <c r="EA52">
        <v>3.2964500000000001</v>
      </c>
      <c r="EB52">
        <v>2.6253299999999999</v>
      </c>
      <c r="EC52">
        <v>6.1527999999999999E-2</v>
      </c>
      <c r="ED52">
        <v>6.3127699999999995E-2</v>
      </c>
      <c r="EE52">
        <v>0.14189299999999999</v>
      </c>
      <c r="EF52">
        <v>0.138067</v>
      </c>
      <c r="EG52">
        <v>28417.9</v>
      </c>
      <c r="EH52">
        <v>28879.599999999999</v>
      </c>
      <c r="EI52">
        <v>28172.5</v>
      </c>
      <c r="EJ52">
        <v>29669.7</v>
      </c>
      <c r="EK52">
        <v>33257.599999999999</v>
      </c>
      <c r="EL52">
        <v>35486.400000000001</v>
      </c>
      <c r="EM52">
        <v>39760.300000000003</v>
      </c>
      <c r="EN52">
        <v>42392.4</v>
      </c>
      <c r="EO52">
        <v>2.1364000000000001</v>
      </c>
      <c r="EP52">
        <v>2.1473</v>
      </c>
      <c r="EQ52">
        <v>0.16261600000000001</v>
      </c>
      <c r="ER52">
        <v>0</v>
      </c>
      <c r="ES52">
        <v>31.1206</v>
      </c>
      <c r="ET52">
        <v>999.9</v>
      </c>
      <c r="EU52">
        <v>63.6</v>
      </c>
      <c r="EV52">
        <v>38.5</v>
      </c>
      <c r="EW52">
        <v>43.117600000000003</v>
      </c>
      <c r="EX52">
        <v>57.585500000000003</v>
      </c>
      <c r="EY52">
        <v>-2.1875</v>
      </c>
      <c r="EZ52">
        <v>2</v>
      </c>
      <c r="FA52">
        <v>0.47605700000000001</v>
      </c>
      <c r="FB52">
        <v>0.35097200000000001</v>
      </c>
      <c r="FC52">
        <v>20.271000000000001</v>
      </c>
      <c r="FD52">
        <v>5.2198399999999996</v>
      </c>
      <c r="FE52">
        <v>12.0059</v>
      </c>
      <c r="FF52">
        <v>4.9868499999999996</v>
      </c>
      <c r="FG52">
        <v>3.2845</v>
      </c>
      <c r="FH52">
        <v>9999</v>
      </c>
      <c r="FI52">
        <v>9999</v>
      </c>
      <c r="FJ52">
        <v>9999</v>
      </c>
      <c r="FK52">
        <v>999.9</v>
      </c>
      <c r="FL52">
        <v>1.86585</v>
      </c>
      <c r="FM52">
        <v>1.8623000000000001</v>
      </c>
      <c r="FN52">
        <v>1.86432</v>
      </c>
      <c r="FO52">
        <v>1.8603700000000001</v>
      </c>
      <c r="FP52">
        <v>1.86111</v>
      </c>
      <c r="FQ52">
        <v>1.8602000000000001</v>
      </c>
      <c r="FR52">
        <v>1.8619600000000001</v>
      </c>
      <c r="FS52">
        <v>1.8585100000000001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-3.11</v>
      </c>
      <c r="GH52">
        <v>0.17860000000000001</v>
      </c>
      <c r="GI52">
        <v>-2.6361240079568109</v>
      </c>
      <c r="GJ52">
        <v>-2.3075681364705448E-3</v>
      </c>
      <c r="GK52">
        <v>1.0095546511955911E-6</v>
      </c>
      <c r="GL52">
        <v>-2.6335145029951209E-10</v>
      </c>
      <c r="GM52">
        <v>-0.12866561632214321</v>
      </c>
      <c r="GN52">
        <v>3.0410185143115191E-3</v>
      </c>
      <c r="GO52">
        <v>4.3982203677445331E-4</v>
      </c>
      <c r="GP52">
        <v>-7.8719321042963501E-6</v>
      </c>
      <c r="GQ52">
        <v>4</v>
      </c>
      <c r="GR52">
        <v>2088</v>
      </c>
      <c r="GS52">
        <v>5</v>
      </c>
      <c r="GT52">
        <v>35</v>
      </c>
      <c r="GU52">
        <v>139.80000000000001</v>
      </c>
      <c r="GV52">
        <v>139.80000000000001</v>
      </c>
      <c r="GW52">
        <v>0.87158199999999997</v>
      </c>
      <c r="GX52">
        <v>2.6037599999999999</v>
      </c>
      <c r="GY52">
        <v>2.04834</v>
      </c>
      <c r="GZ52">
        <v>2.6037599999999999</v>
      </c>
      <c r="HA52">
        <v>2.1972700000000001</v>
      </c>
      <c r="HB52">
        <v>2.3584000000000001</v>
      </c>
      <c r="HC52">
        <v>42.218000000000004</v>
      </c>
      <c r="HD52">
        <v>15.9445</v>
      </c>
      <c r="HE52">
        <v>18</v>
      </c>
      <c r="HF52">
        <v>636.69899999999996</v>
      </c>
      <c r="HG52">
        <v>715.55100000000004</v>
      </c>
      <c r="HH52">
        <v>30.999199999999998</v>
      </c>
      <c r="HI52">
        <v>33.451999999999998</v>
      </c>
      <c r="HJ52">
        <v>29.999700000000001</v>
      </c>
      <c r="HK52">
        <v>33.342300000000002</v>
      </c>
      <c r="HL52">
        <v>33.332900000000002</v>
      </c>
      <c r="HM52">
        <v>17.466100000000001</v>
      </c>
      <c r="HN52">
        <v>26.0885</v>
      </c>
      <c r="HO52">
        <v>45.847099999999998</v>
      </c>
      <c r="HP52">
        <v>31</v>
      </c>
      <c r="HQ52">
        <v>250.881</v>
      </c>
      <c r="HR52">
        <v>34.338000000000001</v>
      </c>
      <c r="HS52">
        <v>99.262799999999999</v>
      </c>
      <c r="HT52">
        <v>98.319599999999994</v>
      </c>
    </row>
    <row r="53" spans="1:228" x14ac:dyDescent="0.2">
      <c r="A53">
        <v>38</v>
      </c>
      <c r="B53">
        <v>1669828711.5</v>
      </c>
      <c r="C53">
        <v>147.5</v>
      </c>
      <c r="D53" t="s">
        <v>434</v>
      </c>
      <c r="E53" t="s">
        <v>435</v>
      </c>
      <c r="F53">
        <v>4</v>
      </c>
      <c r="G53">
        <v>1669828709.5</v>
      </c>
      <c r="H53">
        <f t="shared" si="0"/>
        <v>2.0412178639875526E-3</v>
      </c>
      <c r="I53">
        <f t="shared" si="1"/>
        <v>2.0412178639875527</v>
      </c>
      <c r="J53">
        <f t="shared" si="2"/>
        <v>6.3176631582339526</v>
      </c>
      <c r="K53">
        <f t="shared" si="3"/>
        <v>226.8687142857143</v>
      </c>
      <c r="L53">
        <f t="shared" si="4"/>
        <v>133.42129517773705</v>
      </c>
      <c r="M53">
        <f t="shared" si="5"/>
        <v>13.474265706660368</v>
      </c>
      <c r="N53">
        <f t="shared" si="6"/>
        <v>22.911554956365077</v>
      </c>
      <c r="O53">
        <f t="shared" si="7"/>
        <v>0.11618487566331562</v>
      </c>
      <c r="P53">
        <f t="shared" si="8"/>
        <v>3.6773858340529539</v>
      </c>
      <c r="Q53">
        <f t="shared" si="9"/>
        <v>0.11418345098062643</v>
      </c>
      <c r="R53">
        <f t="shared" si="10"/>
        <v>7.1541605148833565E-2</v>
      </c>
      <c r="S53">
        <f t="shared" si="11"/>
        <v>226.11030944103948</v>
      </c>
      <c r="T53">
        <f t="shared" si="12"/>
        <v>33.728376362897528</v>
      </c>
      <c r="U53">
        <f t="shared" si="13"/>
        <v>33.751557142857138</v>
      </c>
      <c r="V53">
        <f t="shared" si="14"/>
        <v>5.2694102673705459</v>
      </c>
      <c r="W53">
        <f t="shared" si="15"/>
        <v>69.802294756309166</v>
      </c>
      <c r="X53">
        <f t="shared" si="16"/>
        <v>3.5428070338240381</v>
      </c>
      <c r="Y53">
        <f t="shared" si="17"/>
        <v>5.0754879136746673</v>
      </c>
      <c r="Z53">
        <f t="shared" si="18"/>
        <v>1.7266032335465078</v>
      </c>
      <c r="AA53">
        <f t="shared" si="19"/>
        <v>-90.017707801851074</v>
      </c>
      <c r="AB53">
        <f t="shared" si="20"/>
        <v>-132.70355101970551</v>
      </c>
      <c r="AC53">
        <f t="shared" si="21"/>
        <v>-8.2983762886346017</v>
      </c>
      <c r="AD53">
        <f t="shared" si="22"/>
        <v>-4.9093256691517269</v>
      </c>
      <c r="AE53">
        <f t="shared" si="23"/>
        <v>29.450818073916668</v>
      </c>
      <c r="AF53">
        <f t="shared" si="24"/>
        <v>2.1471120256095286</v>
      </c>
      <c r="AG53">
        <f t="shared" si="25"/>
        <v>6.3176631582339526</v>
      </c>
      <c r="AH53">
        <v>247.04658984694669</v>
      </c>
      <c r="AI53">
        <v>237.67807272727259</v>
      </c>
      <c r="AJ53">
        <v>1.7059588926024709</v>
      </c>
      <c r="AK53">
        <v>63.956336690443521</v>
      </c>
      <c r="AL53">
        <f t="shared" si="26"/>
        <v>2.0412178639875527</v>
      </c>
      <c r="AM53">
        <v>34.224368089682173</v>
      </c>
      <c r="AN53">
        <v>35.074771764705858</v>
      </c>
      <c r="AO53">
        <v>-5.1599610329008186E-3</v>
      </c>
      <c r="AP53">
        <v>102.6306689991156</v>
      </c>
      <c r="AQ53">
        <v>45</v>
      </c>
      <c r="AR53">
        <v>7</v>
      </c>
      <c r="AS53">
        <f t="shared" si="27"/>
        <v>1</v>
      </c>
      <c r="AT53">
        <f t="shared" si="28"/>
        <v>0</v>
      </c>
      <c r="AU53">
        <f t="shared" si="29"/>
        <v>47268.174445707162</v>
      </c>
      <c r="AV53">
        <f t="shared" si="30"/>
        <v>1199.988571428572</v>
      </c>
      <c r="AW53">
        <f t="shared" si="31"/>
        <v>1025.9137852026115</v>
      </c>
      <c r="AX53">
        <f t="shared" si="32"/>
        <v>0.85493629658595283</v>
      </c>
      <c r="AY53">
        <f t="shared" si="33"/>
        <v>0.18842705241088911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1669828709.5</v>
      </c>
      <c r="BF53">
        <v>226.8687142857143</v>
      </c>
      <c r="BG53">
        <v>239.304</v>
      </c>
      <c r="BH53">
        <v>35.080642857142863</v>
      </c>
      <c r="BI53">
        <v>34.220085714285723</v>
      </c>
      <c r="BJ53">
        <v>229.9854285714286</v>
      </c>
      <c r="BK53">
        <v>34.902099999999997</v>
      </c>
      <c r="BL53">
        <v>650.02457142857145</v>
      </c>
      <c r="BM53">
        <v>100.8904285714286</v>
      </c>
      <c r="BN53">
        <v>9.9939485714285708E-2</v>
      </c>
      <c r="BO53">
        <v>33.082199999999993</v>
      </c>
      <c r="BP53">
        <v>33.751557142857138</v>
      </c>
      <c r="BQ53">
        <v>999.89999999999986</v>
      </c>
      <c r="BR53">
        <v>0</v>
      </c>
      <c r="BS53">
        <v>0</v>
      </c>
      <c r="BT53">
        <v>9013.4814285714292</v>
      </c>
      <c r="BU53">
        <v>0</v>
      </c>
      <c r="BV53">
        <v>264.61471428571429</v>
      </c>
      <c r="BW53">
        <v>-12.435314285714281</v>
      </c>
      <c r="BX53">
        <v>235.11671428571429</v>
      </c>
      <c r="BY53">
        <v>247.78314285714291</v>
      </c>
      <c r="BZ53">
        <v>0.86056828571428567</v>
      </c>
      <c r="CA53">
        <v>239.304</v>
      </c>
      <c r="CB53">
        <v>34.220085714285723</v>
      </c>
      <c r="CC53">
        <v>3.5392985714285712</v>
      </c>
      <c r="CD53">
        <v>3.4524757142857139</v>
      </c>
      <c r="CE53">
        <v>26.809457142857141</v>
      </c>
      <c r="CF53">
        <v>26.387828571428571</v>
      </c>
      <c r="CG53">
        <v>1199.988571428572</v>
      </c>
      <c r="CH53">
        <v>0.50003942857142847</v>
      </c>
      <c r="CI53">
        <v>0.49996042857142858</v>
      </c>
      <c r="CJ53">
        <v>0</v>
      </c>
      <c r="CK53">
        <v>797.19028571428578</v>
      </c>
      <c r="CL53">
        <v>4.9990899999999998</v>
      </c>
      <c r="CM53">
        <v>8484.06</v>
      </c>
      <c r="CN53">
        <v>9557.8942857142865</v>
      </c>
      <c r="CO53">
        <v>43.061999999999998</v>
      </c>
      <c r="CP53">
        <v>44.892714285714291</v>
      </c>
      <c r="CQ53">
        <v>43.936999999999998</v>
      </c>
      <c r="CR53">
        <v>43.794285714285721</v>
      </c>
      <c r="CS53">
        <v>44.436999999999998</v>
      </c>
      <c r="CT53">
        <v>597.54428571428559</v>
      </c>
      <c r="CU53">
        <v>597.44714285714292</v>
      </c>
      <c r="CV53">
        <v>0</v>
      </c>
      <c r="CW53">
        <v>1669828721</v>
      </c>
      <c r="CX53">
        <v>0</v>
      </c>
      <c r="CY53">
        <v>1669820322</v>
      </c>
      <c r="CZ53" t="s">
        <v>356</v>
      </c>
      <c r="DA53">
        <v>1669820322</v>
      </c>
      <c r="DB53">
        <v>1669820322</v>
      </c>
      <c r="DC53">
        <v>1</v>
      </c>
      <c r="DD53">
        <v>-0.14899999999999999</v>
      </c>
      <c r="DE53">
        <v>5.0999999999999997E-2</v>
      </c>
      <c r="DF53">
        <v>-3.706</v>
      </c>
      <c r="DG53">
        <v>0.122</v>
      </c>
      <c r="DH53">
        <v>414</v>
      </c>
      <c r="DI53">
        <v>30</v>
      </c>
      <c r="DJ53">
        <v>0.26</v>
      </c>
      <c r="DK53">
        <v>0.21</v>
      </c>
      <c r="DL53">
        <v>-12.146302499999999</v>
      </c>
      <c r="DM53">
        <v>-1.9490645403377109</v>
      </c>
      <c r="DN53">
        <v>0.18843696225462259</v>
      </c>
      <c r="DO53">
        <v>0</v>
      </c>
      <c r="DP53">
        <v>0.84347369999999999</v>
      </c>
      <c r="DQ53">
        <v>0.20468291932457791</v>
      </c>
      <c r="DR53">
        <v>2.130602370363837E-2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357</v>
      </c>
      <c r="EA53">
        <v>3.2964000000000002</v>
      </c>
      <c r="EB53">
        <v>2.62547</v>
      </c>
      <c r="EC53">
        <v>6.3076400000000005E-2</v>
      </c>
      <c r="ED53">
        <v>6.4676800000000007E-2</v>
      </c>
      <c r="EE53">
        <v>0.14185400000000001</v>
      </c>
      <c r="EF53">
        <v>0.13810500000000001</v>
      </c>
      <c r="EG53">
        <v>28371</v>
      </c>
      <c r="EH53">
        <v>28831.9</v>
      </c>
      <c r="EI53">
        <v>28172.5</v>
      </c>
      <c r="EJ53">
        <v>29669.8</v>
      </c>
      <c r="EK53">
        <v>33258.800000000003</v>
      </c>
      <c r="EL53">
        <v>35485.300000000003</v>
      </c>
      <c r="EM53">
        <v>39759.9</v>
      </c>
      <c r="EN53">
        <v>42392.800000000003</v>
      </c>
      <c r="EO53">
        <v>2.1363699999999999</v>
      </c>
      <c r="EP53">
        <v>2.1474500000000001</v>
      </c>
      <c r="EQ53">
        <v>0.16165499999999999</v>
      </c>
      <c r="ER53">
        <v>0</v>
      </c>
      <c r="ES53">
        <v>31.128</v>
      </c>
      <c r="ET53">
        <v>999.9</v>
      </c>
      <c r="EU53">
        <v>63.6</v>
      </c>
      <c r="EV53">
        <v>38.5</v>
      </c>
      <c r="EW53">
        <v>43.116999999999997</v>
      </c>
      <c r="EX53">
        <v>57.3155</v>
      </c>
      <c r="EY53">
        <v>-2.2035300000000002</v>
      </c>
      <c r="EZ53">
        <v>2</v>
      </c>
      <c r="FA53">
        <v>0.47565299999999999</v>
      </c>
      <c r="FB53">
        <v>0.34825699999999998</v>
      </c>
      <c r="FC53">
        <v>20.271000000000001</v>
      </c>
      <c r="FD53">
        <v>5.2195400000000003</v>
      </c>
      <c r="FE53">
        <v>12.007099999999999</v>
      </c>
      <c r="FF53">
        <v>4.9872500000000004</v>
      </c>
      <c r="FG53">
        <v>3.2845</v>
      </c>
      <c r="FH53">
        <v>9999</v>
      </c>
      <c r="FI53">
        <v>9999</v>
      </c>
      <c r="FJ53">
        <v>9999</v>
      </c>
      <c r="FK53">
        <v>999.9</v>
      </c>
      <c r="FL53">
        <v>1.8658600000000001</v>
      </c>
      <c r="FM53">
        <v>1.8623099999999999</v>
      </c>
      <c r="FN53">
        <v>1.86432</v>
      </c>
      <c r="FO53">
        <v>1.8603700000000001</v>
      </c>
      <c r="FP53">
        <v>1.8611200000000001</v>
      </c>
      <c r="FQ53">
        <v>1.8602099999999999</v>
      </c>
      <c r="FR53">
        <v>1.8619699999999999</v>
      </c>
      <c r="FS53">
        <v>1.8585100000000001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-3.1230000000000002</v>
      </c>
      <c r="GH53">
        <v>0.17849999999999999</v>
      </c>
      <c r="GI53">
        <v>-2.6361240079568109</v>
      </c>
      <c r="GJ53">
        <v>-2.3075681364705448E-3</v>
      </c>
      <c r="GK53">
        <v>1.0095546511955911E-6</v>
      </c>
      <c r="GL53">
        <v>-2.6335145029951209E-10</v>
      </c>
      <c r="GM53">
        <v>-0.12866561632214321</v>
      </c>
      <c r="GN53">
        <v>3.0410185143115191E-3</v>
      </c>
      <c r="GO53">
        <v>4.3982203677445331E-4</v>
      </c>
      <c r="GP53">
        <v>-7.8719321042963501E-6</v>
      </c>
      <c r="GQ53">
        <v>4</v>
      </c>
      <c r="GR53">
        <v>2088</v>
      </c>
      <c r="GS53">
        <v>5</v>
      </c>
      <c r="GT53">
        <v>35</v>
      </c>
      <c r="GU53">
        <v>139.80000000000001</v>
      </c>
      <c r="GV53">
        <v>139.80000000000001</v>
      </c>
      <c r="GW53">
        <v>0.89111300000000004</v>
      </c>
      <c r="GX53">
        <v>2.6025399999999999</v>
      </c>
      <c r="GY53">
        <v>2.04834</v>
      </c>
      <c r="GZ53">
        <v>2.6037599999999999</v>
      </c>
      <c r="HA53">
        <v>2.1972700000000001</v>
      </c>
      <c r="HB53">
        <v>2.3645</v>
      </c>
      <c r="HC53">
        <v>42.191499999999998</v>
      </c>
      <c r="HD53">
        <v>15.9445</v>
      </c>
      <c r="HE53">
        <v>18</v>
      </c>
      <c r="HF53">
        <v>636.65700000000004</v>
      </c>
      <c r="HG53">
        <v>715.66300000000001</v>
      </c>
      <c r="HH53">
        <v>30.999300000000002</v>
      </c>
      <c r="HI53">
        <v>33.447800000000001</v>
      </c>
      <c r="HJ53">
        <v>29.999600000000001</v>
      </c>
      <c r="HK53">
        <v>33.340000000000003</v>
      </c>
      <c r="HL53">
        <v>33.330500000000001</v>
      </c>
      <c r="HM53">
        <v>17.855799999999999</v>
      </c>
      <c r="HN53">
        <v>25.8066</v>
      </c>
      <c r="HO53">
        <v>45.847099999999998</v>
      </c>
      <c r="HP53">
        <v>31</v>
      </c>
      <c r="HQ53">
        <v>257.56</v>
      </c>
      <c r="HR53">
        <v>34.349699999999999</v>
      </c>
      <c r="HS53">
        <v>99.262</v>
      </c>
      <c r="HT53">
        <v>98.3202</v>
      </c>
    </row>
    <row r="54" spans="1:228" x14ac:dyDescent="0.2">
      <c r="A54">
        <v>39</v>
      </c>
      <c r="B54">
        <v>1669828715.5</v>
      </c>
      <c r="C54">
        <v>151.5</v>
      </c>
      <c r="D54" t="s">
        <v>436</v>
      </c>
      <c r="E54" t="s">
        <v>437</v>
      </c>
      <c r="F54">
        <v>4</v>
      </c>
      <c r="G54">
        <v>1669828713.1875</v>
      </c>
      <c r="H54">
        <f t="shared" si="0"/>
        <v>2.0604137029838032E-3</v>
      </c>
      <c r="I54">
        <f t="shared" si="1"/>
        <v>2.0604137029838032</v>
      </c>
      <c r="J54">
        <f t="shared" si="2"/>
        <v>6.216110440287034</v>
      </c>
      <c r="K54">
        <f t="shared" si="3"/>
        <v>233.02275</v>
      </c>
      <c r="L54">
        <f t="shared" si="4"/>
        <v>141.57304604288919</v>
      </c>
      <c r="M54">
        <f t="shared" si="5"/>
        <v>14.29775699703192</v>
      </c>
      <c r="N54">
        <f t="shared" si="6"/>
        <v>23.533453205992256</v>
      </c>
      <c r="O54">
        <f t="shared" si="7"/>
        <v>0.11725717389575926</v>
      </c>
      <c r="P54">
        <f t="shared" si="8"/>
        <v>3.6804196472215205</v>
      </c>
      <c r="Q54">
        <f t="shared" si="9"/>
        <v>0.11522063343736962</v>
      </c>
      <c r="R54">
        <f t="shared" si="10"/>
        <v>7.2192924746992918E-2</v>
      </c>
      <c r="S54">
        <f t="shared" si="11"/>
        <v>226.11208985804919</v>
      </c>
      <c r="T54">
        <f t="shared" si="12"/>
        <v>33.725878853904014</v>
      </c>
      <c r="U54">
        <f t="shared" si="13"/>
        <v>33.750762499999993</v>
      </c>
      <c r="V54">
        <f t="shared" si="14"/>
        <v>5.2691762808769944</v>
      </c>
      <c r="W54">
        <f t="shared" si="15"/>
        <v>69.778198348404359</v>
      </c>
      <c r="X54">
        <f t="shared" si="16"/>
        <v>3.5419842804843724</v>
      </c>
      <c r="Y54">
        <f t="shared" si="17"/>
        <v>5.0760615268384441</v>
      </c>
      <c r="Z54">
        <f t="shared" si="18"/>
        <v>1.727192000392622</v>
      </c>
      <c r="AA54">
        <f t="shared" si="19"/>
        <v>-90.864244301585728</v>
      </c>
      <c r="AB54">
        <f t="shared" si="20"/>
        <v>-132.25604048920212</v>
      </c>
      <c r="AC54">
        <f t="shared" si="21"/>
        <v>-8.2636238295762467</v>
      </c>
      <c r="AD54">
        <f t="shared" si="22"/>
        <v>-5.2718187623148935</v>
      </c>
      <c r="AE54">
        <f t="shared" si="23"/>
        <v>29.653356391503912</v>
      </c>
      <c r="AF54">
        <f t="shared" si="24"/>
        <v>2.0630475194153908</v>
      </c>
      <c r="AG54">
        <f t="shared" si="25"/>
        <v>6.216110440287034</v>
      </c>
      <c r="AH54">
        <v>254.06139810911549</v>
      </c>
      <c r="AI54">
        <v>244.63300606060599</v>
      </c>
      <c r="AJ54">
        <v>1.732509680306874</v>
      </c>
      <c r="AK54">
        <v>63.956336690443521</v>
      </c>
      <c r="AL54">
        <f t="shared" si="26"/>
        <v>2.0604137029838032</v>
      </c>
      <c r="AM54">
        <v>34.221016064445138</v>
      </c>
      <c r="AN54">
        <v>35.070669411764683</v>
      </c>
      <c r="AO54">
        <v>-3.8112629164570111E-3</v>
      </c>
      <c r="AP54">
        <v>102.6306689991156</v>
      </c>
      <c r="AQ54">
        <v>45</v>
      </c>
      <c r="AR54">
        <v>7</v>
      </c>
      <c r="AS54">
        <f t="shared" si="27"/>
        <v>1</v>
      </c>
      <c r="AT54">
        <f t="shared" si="28"/>
        <v>0</v>
      </c>
      <c r="AU54">
        <f t="shared" si="29"/>
        <v>47322.064265606838</v>
      </c>
      <c r="AV54">
        <f t="shared" si="30"/>
        <v>1199.9949999999999</v>
      </c>
      <c r="AW54">
        <f t="shared" si="31"/>
        <v>1025.9195760922535</v>
      </c>
      <c r="AX54">
        <f t="shared" si="32"/>
        <v>0.85493654231247085</v>
      </c>
      <c r="AY54">
        <f t="shared" si="33"/>
        <v>0.18842752666306878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1669828713.1875</v>
      </c>
      <c r="BF54">
        <v>233.02275</v>
      </c>
      <c r="BG54">
        <v>245.53937500000001</v>
      </c>
      <c r="BH54">
        <v>35.071899999999999</v>
      </c>
      <c r="BI54">
        <v>34.245037500000002</v>
      </c>
      <c r="BJ54">
        <v>236.15074999999999</v>
      </c>
      <c r="BK54">
        <v>34.893375000000013</v>
      </c>
      <c r="BL54">
        <v>650.03187500000001</v>
      </c>
      <c r="BM54">
        <v>100.89212499999999</v>
      </c>
      <c r="BN54">
        <v>9.9959274999999986E-2</v>
      </c>
      <c r="BO54">
        <v>33.084212499999992</v>
      </c>
      <c r="BP54">
        <v>33.750762499999993</v>
      </c>
      <c r="BQ54">
        <v>999.9</v>
      </c>
      <c r="BR54">
        <v>0</v>
      </c>
      <c r="BS54">
        <v>0</v>
      </c>
      <c r="BT54">
        <v>9023.8274999999994</v>
      </c>
      <c r="BU54">
        <v>0</v>
      </c>
      <c r="BV54">
        <v>271.36075</v>
      </c>
      <c r="BW54">
        <v>-12.516550000000001</v>
      </c>
      <c r="BX54">
        <v>241.49237500000001</v>
      </c>
      <c r="BY54">
        <v>254.24612500000001</v>
      </c>
      <c r="BZ54">
        <v>0.82687037499999994</v>
      </c>
      <c r="CA54">
        <v>245.53937500000001</v>
      </c>
      <c r="CB54">
        <v>34.245037500000002</v>
      </c>
      <c r="CC54">
        <v>3.5384725000000001</v>
      </c>
      <c r="CD54">
        <v>3.4550462500000001</v>
      </c>
      <c r="CE54">
        <v>26.805475000000001</v>
      </c>
      <c r="CF54">
        <v>26.400437499999999</v>
      </c>
      <c r="CG54">
        <v>1199.9949999999999</v>
      </c>
      <c r="CH54">
        <v>0.500031</v>
      </c>
      <c r="CI54">
        <v>0.499969</v>
      </c>
      <c r="CJ54">
        <v>0</v>
      </c>
      <c r="CK54">
        <v>796.84462499999995</v>
      </c>
      <c r="CL54">
        <v>4.9990899999999998</v>
      </c>
      <c r="CM54">
        <v>8485.1049999999996</v>
      </c>
      <c r="CN54">
        <v>9557.9187499999989</v>
      </c>
      <c r="CO54">
        <v>43.077749999999988</v>
      </c>
      <c r="CP54">
        <v>44.875</v>
      </c>
      <c r="CQ54">
        <v>43.936999999999998</v>
      </c>
      <c r="CR54">
        <v>43.811999999999998</v>
      </c>
      <c r="CS54">
        <v>44.405999999999999</v>
      </c>
      <c r="CT54">
        <v>597.53625</v>
      </c>
      <c r="CU54">
        <v>597.45875000000001</v>
      </c>
      <c r="CV54">
        <v>0</v>
      </c>
      <c r="CW54">
        <v>1669828724.5999999</v>
      </c>
      <c r="CX54">
        <v>0</v>
      </c>
      <c r="CY54">
        <v>1669820322</v>
      </c>
      <c r="CZ54" t="s">
        <v>356</v>
      </c>
      <c r="DA54">
        <v>1669820322</v>
      </c>
      <c r="DB54">
        <v>1669820322</v>
      </c>
      <c r="DC54">
        <v>1</v>
      </c>
      <c r="DD54">
        <v>-0.14899999999999999</v>
      </c>
      <c r="DE54">
        <v>5.0999999999999997E-2</v>
      </c>
      <c r="DF54">
        <v>-3.706</v>
      </c>
      <c r="DG54">
        <v>0.122</v>
      </c>
      <c r="DH54">
        <v>414</v>
      </c>
      <c r="DI54">
        <v>30</v>
      </c>
      <c r="DJ54">
        <v>0.26</v>
      </c>
      <c r="DK54">
        <v>0.21</v>
      </c>
      <c r="DL54">
        <v>-12.271112499999999</v>
      </c>
      <c r="DM54">
        <v>-1.8566848030018499</v>
      </c>
      <c r="DN54">
        <v>0.17989330613936139</v>
      </c>
      <c r="DO54">
        <v>0</v>
      </c>
      <c r="DP54">
        <v>0.84597552500000006</v>
      </c>
      <c r="DQ54">
        <v>4.3026585365851473E-2</v>
      </c>
      <c r="DR54">
        <v>1.8974825455043719E-2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365</v>
      </c>
      <c r="EA54">
        <v>3.2964500000000001</v>
      </c>
      <c r="EB54">
        <v>2.62527</v>
      </c>
      <c r="EC54">
        <v>6.4637299999999995E-2</v>
      </c>
      <c r="ED54">
        <v>6.6216999999999998E-2</v>
      </c>
      <c r="EE54">
        <v>0.141851</v>
      </c>
      <c r="EF54">
        <v>0.138153</v>
      </c>
      <c r="EG54">
        <v>28323.7</v>
      </c>
      <c r="EH54">
        <v>28784.6</v>
      </c>
      <c r="EI54">
        <v>28172.400000000001</v>
      </c>
      <c r="EJ54">
        <v>29670</v>
      </c>
      <c r="EK54">
        <v>33258.300000000003</v>
      </c>
      <c r="EL54">
        <v>35483.699999999997</v>
      </c>
      <c r="EM54">
        <v>39759</v>
      </c>
      <c r="EN54">
        <v>42393.1</v>
      </c>
      <c r="EO54">
        <v>2.1364000000000001</v>
      </c>
      <c r="EP54">
        <v>2.1476000000000002</v>
      </c>
      <c r="EQ54">
        <v>0.16192300000000001</v>
      </c>
      <c r="ER54">
        <v>0</v>
      </c>
      <c r="ES54">
        <v>31.1341</v>
      </c>
      <c r="ET54">
        <v>999.9</v>
      </c>
      <c r="EU54">
        <v>63.6</v>
      </c>
      <c r="EV54">
        <v>38.5</v>
      </c>
      <c r="EW54">
        <v>43.116799999999998</v>
      </c>
      <c r="EX54">
        <v>57.3155</v>
      </c>
      <c r="EY54">
        <v>-2.3557700000000001</v>
      </c>
      <c r="EZ54">
        <v>2</v>
      </c>
      <c r="FA54">
        <v>0.47548299999999999</v>
      </c>
      <c r="FB54">
        <v>0.34645199999999998</v>
      </c>
      <c r="FC54">
        <v>20.270900000000001</v>
      </c>
      <c r="FD54">
        <v>5.2195400000000003</v>
      </c>
      <c r="FE54">
        <v>12.007</v>
      </c>
      <c r="FF54">
        <v>4.9866999999999999</v>
      </c>
      <c r="FG54">
        <v>3.28443</v>
      </c>
      <c r="FH54">
        <v>9999</v>
      </c>
      <c r="FI54">
        <v>9999</v>
      </c>
      <c r="FJ54">
        <v>9999</v>
      </c>
      <c r="FK54">
        <v>999.9</v>
      </c>
      <c r="FL54">
        <v>1.86585</v>
      </c>
      <c r="FM54">
        <v>1.8622799999999999</v>
      </c>
      <c r="FN54">
        <v>1.86432</v>
      </c>
      <c r="FO54">
        <v>1.8603700000000001</v>
      </c>
      <c r="FP54">
        <v>1.86111</v>
      </c>
      <c r="FQ54">
        <v>1.8602099999999999</v>
      </c>
      <c r="FR54">
        <v>1.86198</v>
      </c>
      <c r="FS54">
        <v>1.8585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-3.1360000000000001</v>
      </c>
      <c r="GH54">
        <v>0.17849999999999999</v>
      </c>
      <c r="GI54">
        <v>-2.6361240079568109</v>
      </c>
      <c r="GJ54">
        <v>-2.3075681364705448E-3</v>
      </c>
      <c r="GK54">
        <v>1.0095546511955911E-6</v>
      </c>
      <c r="GL54">
        <v>-2.6335145029951209E-10</v>
      </c>
      <c r="GM54">
        <v>-0.12866561632214321</v>
      </c>
      <c r="GN54">
        <v>3.0410185143115191E-3</v>
      </c>
      <c r="GO54">
        <v>4.3982203677445331E-4</v>
      </c>
      <c r="GP54">
        <v>-7.8719321042963501E-6</v>
      </c>
      <c r="GQ54">
        <v>4</v>
      </c>
      <c r="GR54">
        <v>2088</v>
      </c>
      <c r="GS54">
        <v>5</v>
      </c>
      <c r="GT54">
        <v>35</v>
      </c>
      <c r="GU54">
        <v>139.9</v>
      </c>
      <c r="GV54">
        <v>139.9</v>
      </c>
      <c r="GW54">
        <v>0.91064500000000004</v>
      </c>
      <c r="GX54">
        <v>2.6110799999999998</v>
      </c>
      <c r="GY54">
        <v>2.04834</v>
      </c>
      <c r="GZ54">
        <v>2.6037599999999999</v>
      </c>
      <c r="HA54">
        <v>2.1972700000000001</v>
      </c>
      <c r="HB54">
        <v>2.3596200000000001</v>
      </c>
      <c r="HC54">
        <v>42.191499999999998</v>
      </c>
      <c r="HD54">
        <v>15.9358</v>
      </c>
      <c r="HE54">
        <v>18</v>
      </c>
      <c r="HF54">
        <v>636.64700000000005</v>
      </c>
      <c r="HG54">
        <v>715.76800000000003</v>
      </c>
      <c r="HH54">
        <v>30.999400000000001</v>
      </c>
      <c r="HI54">
        <v>33.444099999999999</v>
      </c>
      <c r="HJ54">
        <v>29.9998</v>
      </c>
      <c r="HK54">
        <v>33.337000000000003</v>
      </c>
      <c r="HL54">
        <v>33.327599999999997</v>
      </c>
      <c r="HM54">
        <v>18.2438</v>
      </c>
      <c r="HN54">
        <v>25.8066</v>
      </c>
      <c r="HO54">
        <v>45.847099999999998</v>
      </c>
      <c r="HP54">
        <v>31</v>
      </c>
      <c r="HQ54">
        <v>264.23899999999998</v>
      </c>
      <c r="HR54">
        <v>34.3459</v>
      </c>
      <c r="HS54">
        <v>99.2607</v>
      </c>
      <c r="HT54">
        <v>98.320800000000006</v>
      </c>
    </row>
    <row r="55" spans="1:228" x14ac:dyDescent="0.2">
      <c r="A55">
        <v>40</v>
      </c>
      <c r="B55">
        <v>1669828719.5</v>
      </c>
      <c r="C55">
        <v>155.5</v>
      </c>
      <c r="D55" t="s">
        <v>438</v>
      </c>
      <c r="E55" t="s">
        <v>439</v>
      </c>
      <c r="F55">
        <v>4</v>
      </c>
      <c r="G55">
        <v>1669828717.5</v>
      </c>
      <c r="H55">
        <f t="shared" si="0"/>
        <v>2.0596381649771313E-3</v>
      </c>
      <c r="I55">
        <f t="shared" si="1"/>
        <v>2.0596381649771311</v>
      </c>
      <c r="J55">
        <f t="shared" si="2"/>
        <v>6.4557392270798211</v>
      </c>
      <c r="K55">
        <f t="shared" si="3"/>
        <v>240.2161428571429</v>
      </c>
      <c r="L55">
        <f t="shared" si="4"/>
        <v>144.99132660250834</v>
      </c>
      <c r="M55">
        <f t="shared" si="5"/>
        <v>14.642925252418916</v>
      </c>
      <c r="N55">
        <f t="shared" si="6"/>
        <v>24.259844410725432</v>
      </c>
      <c r="O55">
        <f t="shared" si="7"/>
        <v>0.11687898427036207</v>
      </c>
      <c r="P55">
        <f t="shared" si="8"/>
        <v>3.6702664221885257</v>
      </c>
      <c r="Q55">
        <f t="shared" si="9"/>
        <v>0.11484994427045897</v>
      </c>
      <c r="R55">
        <f t="shared" si="10"/>
        <v>7.1960582328905204E-2</v>
      </c>
      <c r="S55">
        <f t="shared" si="11"/>
        <v>226.11012137594469</v>
      </c>
      <c r="T55">
        <f t="shared" si="12"/>
        <v>33.730989190136505</v>
      </c>
      <c r="U55">
        <f t="shared" si="13"/>
        <v>33.768185714285707</v>
      </c>
      <c r="V55">
        <f t="shared" si="14"/>
        <v>5.2743087055008946</v>
      </c>
      <c r="W55">
        <f t="shared" si="15"/>
        <v>69.770531288185438</v>
      </c>
      <c r="X55">
        <f t="shared" si="16"/>
        <v>3.5422489444520111</v>
      </c>
      <c r="Y55">
        <f t="shared" si="17"/>
        <v>5.0769986684218296</v>
      </c>
      <c r="Z55">
        <f t="shared" si="18"/>
        <v>1.7320597610488835</v>
      </c>
      <c r="AA55">
        <f t="shared" si="19"/>
        <v>-90.830043075491488</v>
      </c>
      <c r="AB55">
        <f t="shared" si="20"/>
        <v>-134.68823752807123</v>
      </c>
      <c r="AC55">
        <f t="shared" si="21"/>
        <v>-8.4397288657687497</v>
      </c>
      <c r="AD55">
        <f t="shared" si="22"/>
        <v>-7.8478880933867856</v>
      </c>
      <c r="AE55">
        <f t="shared" si="23"/>
        <v>29.783966898956606</v>
      </c>
      <c r="AF55">
        <f t="shared" si="24"/>
        <v>2.0691007672964465</v>
      </c>
      <c r="AG55">
        <f t="shared" si="25"/>
        <v>6.4557392270798211</v>
      </c>
      <c r="AH55">
        <v>261.03248169098998</v>
      </c>
      <c r="AI55">
        <v>251.53389696969691</v>
      </c>
      <c r="AJ55">
        <v>1.723980159459253</v>
      </c>
      <c r="AK55">
        <v>63.956336690443521</v>
      </c>
      <c r="AL55">
        <f t="shared" si="26"/>
        <v>2.0596381649771311</v>
      </c>
      <c r="AM55">
        <v>34.249966976564053</v>
      </c>
      <c r="AN55">
        <v>35.076408529411758</v>
      </c>
      <c r="AO55">
        <v>-1.4500302523691981E-4</v>
      </c>
      <c r="AP55">
        <v>102.6306689991156</v>
      </c>
      <c r="AQ55">
        <v>45</v>
      </c>
      <c r="AR55">
        <v>7</v>
      </c>
      <c r="AS55">
        <f t="shared" si="27"/>
        <v>1</v>
      </c>
      <c r="AT55">
        <f t="shared" si="28"/>
        <v>0</v>
      </c>
      <c r="AU55">
        <f t="shared" si="29"/>
        <v>47140.231698581556</v>
      </c>
      <c r="AV55">
        <f t="shared" si="30"/>
        <v>1199.984285714286</v>
      </c>
      <c r="AW55">
        <f t="shared" si="31"/>
        <v>1025.9104421637021</v>
      </c>
      <c r="AX55">
        <f t="shared" si="32"/>
        <v>0.85493656406761442</v>
      </c>
      <c r="AY55">
        <f t="shared" si="33"/>
        <v>0.1884275686504957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1669828717.5</v>
      </c>
      <c r="BF55">
        <v>240.2161428571429</v>
      </c>
      <c r="BG55">
        <v>252.79442857142851</v>
      </c>
      <c r="BH55">
        <v>35.074642857142862</v>
      </c>
      <c r="BI55">
        <v>34.245314285714286</v>
      </c>
      <c r="BJ55">
        <v>243.35771428571431</v>
      </c>
      <c r="BK55">
        <v>34.896085714285711</v>
      </c>
      <c r="BL55">
        <v>649.9987142857143</v>
      </c>
      <c r="BM55">
        <v>100.8917142857143</v>
      </c>
      <c r="BN55">
        <v>0.10001808571428571</v>
      </c>
      <c r="BO55">
        <v>33.087499999999999</v>
      </c>
      <c r="BP55">
        <v>33.768185714285707</v>
      </c>
      <c r="BQ55">
        <v>999.89999999999986</v>
      </c>
      <c r="BR55">
        <v>0</v>
      </c>
      <c r="BS55">
        <v>0</v>
      </c>
      <c r="BT55">
        <v>8988.75</v>
      </c>
      <c r="BU55">
        <v>0</v>
      </c>
      <c r="BV55">
        <v>275.16485714285722</v>
      </c>
      <c r="BW55">
        <v>-12.578442857142861</v>
      </c>
      <c r="BX55">
        <v>248.94785714285709</v>
      </c>
      <c r="BY55">
        <v>261.75842857142862</v>
      </c>
      <c r="BZ55">
        <v>0.82932114285714298</v>
      </c>
      <c r="CA55">
        <v>252.79442857142851</v>
      </c>
      <c r="CB55">
        <v>34.245314285714286</v>
      </c>
      <c r="CC55">
        <v>3.5387428571428581</v>
      </c>
      <c r="CD55">
        <v>3.4550728571428571</v>
      </c>
      <c r="CE55">
        <v>26.80678571428572</v>
      </c>
      <c r="CF55">
        <v>26.400557142857139</v>
      </c>
      <c r="CG55">
        <v>1199.984285714286</v>
      </c>
      <c r="CH55">
        <v>0.500031</v>
      </c>
      <c r="CI55">
        <v>0.49996900000000011</v>
      </c>
      <c r="CJ55">
        <v>0</v>
      </c>
      <c r="CK55">
        <v>796.72828571428556</v>
      </c>
      <c r="CL55">
        <v>4.9990899999999998</v>
      </c>
      <c r="CM55">
        <v>8487.1400000000012</v>
      </c>
      <c r="CN55">
        <v>9557.8357142857149</v>
      </c>
      <c r="CO55">
        <v>43.071000000000012</v>
      </c>
      <c r="CP55">
        <v>44.875</v>
      </c>
      <c r="CQ55">
        <v>43.936999999999998</v>
      </c>
      <c r="CR55">
        <v>43.811999999999998</v>
      </c>
      <c r="CS55">
        <v>44.410428571428582</v>
      </c>
      <c r="CT55">
        <v>597.52999999999986</v>
      </c>
      <c r="CU55">
        <v>597.45428571428579</v>
      </c>
      <c r="CV55">
        <v>0</v>
      </c>
      <c r="CW55">
        <v>1669828728.8</v>
      </c>
      <c r="CX55">
        <v>0</v>
      </c>
      <c r="CY55">
        <v>1669820322</v>
      </c>
      <c r="CZ55" t="s">
        <v>356</v>
      </c>
      <c r="DA55">
        <v>1669820322</v>
      </c>
      <c r="DB55">
        <v>1669820322</v>
      </c>
      <c r="DC55">
        <v>1</v>
      </c>
      <c r="DD55">
        <v>-0.14899999999999999</v>
      </c>
      <c r="DE55">
        <v>5.0999999999999997E-2</v>
      </c>
      <c r="DF55">
        <v>-3.706</v>
      </c>
      <c r="DG55">
        <v>0.122</v>
      </c>
      <c r="DH55">
        <v>414</v>
      </c>
      <c r="DI55">
        <v>30</v>
      </c>
      <c r="DJ55">
        <v>0.26</v>
      </c>
      <c r="DK55">
        <v>0.21</v>
      </c>
      <c r="DL55">
        <v>-12.380305</v>
      </c>
      <c r="DM55">
        <v>-1.636836022514089</v>
      </c>
      <c r="DN55">
        <v>0.16050253728524039</v>
      </c>
      <c r="DO55">
        <v>0</v>
      </c>
      <c r="DP55">
        <v>0.84607842499999997</v>
      </c>
      <c r="DQ55">
        <v>-9.4447215759849351E-2</v>
      </c>
      <c r="DR55">
        <v>1.8908453787773741E-2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365</v>
      </c>
      <c r="EA55">
        <v>3.2965499999999999</v>
      </c>
      <c r="EB55">
        <v>2.6251600000000002</v>
      </c>
      <c r="EC55">
        <v>6.6165500000000002E-2</v>
      </c>
      <c r="ED55">
        <v>6.7721400000000001E-2</v>
      </c>
      <c r="EE55">
        <v>0.14185800000000001</v>
      </c>
      <c r="EF55">
        <v>0.138132</v>
      </c>
      <c r="EG55">
        <v>28277.9</v>
      </c>
      <c r="EH55">
        <v>28738</v>
      </c>
      <c r="EI55">
        <v>28172.9</v>
      </c>
      <c r="EJ55">
        <v>29669.7</v>
      </c>
      <c r="EK55">
        <v>33259</v>
      </c>
      <c r="EL55">
        <v>35484.400000000001</v>
      </c>
      <c r="EM55">
        <v>39760</v>
      </c>
      <c r="EN55">
        <v>42392.7</v>
      </c>
      <c r="EO55">
        <v>2.1362199999999998</v>
      </c>
      <c r="EP55">
        <v>2.14778</v>
      </c>
      <c r="EQ55">
        <v>0.162244</v>
      </c>
      <c r="ER55">
        <v>0</v>
      </c>
      <c r="ES55">
        <v>31.1404</v>
      </c>
      <c r="ET55">
        <v>999.9</v>
      </c>
      <c r="EU55">
        <v>63.5</v>
      </c>
      <c r="EV55">
        <v>38.5</v>
      </c>
      <c r="EW55">
        <v>43.049300000000002</v>
      </c>
      <c r="EX55">
        <v>56.5655</v>
      </c>
      <c r="EY55">
        <v>-2.4679500000000001</v>
      </c>
      <c r="EZ55">
        <v>2</v>
      </c>
      <c r="FA55">
        <v>0.47499000000000002</v>
      </c>
      <c r="FB55">
        <v>0.34641899999999998</v>
      </c>
      <c r="FC55">
        <v>20.270900000000001</v>
      </c>
      <c r="FD55">
        <v>5.2192400000000001</v>
      </c>
      <c r="FE55">
        <v>12.0062</v>
      </c>
      <c r="FF55">
        <v>4.9867999999999997</v>
      </c>
      <c r="FG55">
        <v>3.2844799999999998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1.8623099999999999</v>
      </c>
      <c r="FN55">
        <v>1.86432</v>
      </c>
      <c r="FO55">
        <v>1.86036</v>
      </c>
      <c r="FP55">
        <v>1.86111</v>
      </c>
      <c r="FQ55">
        <v>1.8602000000000001</v>
      </c>
      <c r="FR55">
        <v>1.86198</v>
      </c>
      <c r="FS55">
        <v>1.8585100000000001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-3.1480000000000001</v>
      </c>
      <c r="GH55">
        <v>0.17849999999999999</v>
      </c>
      <c r="GI55">
        <v>-2.6361240079568109</v>
      </c>
      <c r="GJ55">
        <v>-2.3075681364705448E-3</v>
      </c>
      <c r="GK55">
        <v>1.0095546511955911E-6</v>
      </c>
      <c r="GL55">
        <v>-2.6335145029951209E-10</v>
      </c>
      <c r="GM55">
        <v>-0.12866561632214321</v>
      </c>
      <c r="GN55">
        <v>3.0410185143115191E-3</v>
      </c>
      <c r="GO55">
        <v>4.3982203677445331E-4</v>
      </c>
      <c r="GP55">
        <v>-7.8719321042963501E-6</v>
      </c>
      <c r="GQ55">
        <v>4</v>
      </c>
      <c r="GR55">
        <v>2088</v>
      </c>
      <c r="GS55">
        <v>5</v>
      </c>
      <c r="GT55">
        <v>35</v>
      </c>
      <c r="GU55">
        <v>140</v>
      </c>
      <c r="GV55">
        <v>140</v>
      </c>
      <c r="GW55">
        <v>0.930176</v>
      </c>
      <c r="GX55">
        <v>2.6135299999999999</v>
      </c>
      <c r="GY55">
        <v>2.04834</v>
      </c>
      <c r="GZ55">
        <v>2.6037599999999999</v>
      </c>
      <c r="HA55">
        <v>2.1972700000000001</v>
      </c>
      <c r="HB55">
        <v>2.3046899999999999</v>
      </c>
      <c r="HC55">
        <v>42.191499999999998</v>
      </c>
      <c r="HD55">
        <v>15.927</v>
      </c>
      <c r="HE55">
        <v>18</v>
      </c>
      <c r="HF55">
        <v>636.48099999999999</v>
      </c>
      <c r="HG55">
        <v>715.91300000000001</v>
      </c>
      <c r="HH55">
        <v>30.9998</v>
      </c>
      <c r="HI55">
        <v>33.441099999999999</v>
      </c>
      <c r="HJ55">
        <v>29.999600000000001</v>
      </c>
      <c r="HK55">
        <v>33.334099999999999</v>
      </c>
      <c r="HL55">
        <v>33.326099999999997</v>
      </c>
      <c r="HM55">
        <v>18.6309</v>
      </c>
      <c r="HN55">
        <v>25.526</v>
      </c>
      <c r="HO55">
        <v>45.847099999999998</v>
      </c>
      <c r="HP55">
        <v>31</v>
      </c>
      <c r="HQ55">
        <v>270.91800000000001</v>
      </c>
      <c r="HR55">
        <v>34.357100000000003</v>
      </c>
      <c r="HS55">
        <v>99.262900000000002</v>
      </c>
      <c r="HT55">
        <v>98.319900000000004</v>
      </c>
    </row>
    <row r="56" spans="1:228" x14ac:dyDescent="0.2">
      <c r="A56">
        <v>41</v>
      </c>
      <c r="B56">
        <v>1669828723.5</v>
      </c>
      <c r="C56">
        <v>159.5</v>
      </c>
      <c r="D56" t="s">
        <v>440</v>
      </c>
      <c r="E56" t="s">
        <v>441</v>
      </c>
      <c r="F56">
        <v>4</v>
      </c>
      <c r="G56">
        <v>1669828721.1875</v>
      </c>
      <c r="H56">
        <f t="shared" si="0"/>
        <v>2.0639256290711522E-3</v>
      </c>
      <c r="I56">
        <f t="shared" si="1"/>
        <v>2.0639256290711523</v>
      </c>
      <c r="J56">
        <f t="shared" si="2"/>
        <v>6.9670009985568422</v>
      </c>
      <c r="K56">
        <f t="shared" si="3"/>
        <v>246.29900000000001</v>
      </c>
      <c r="L56">
        <f t="shared" si="4"/>
        <v>144.11605569854993</v>
      </c>
      <c r="M56">
        <f t="shared" si="5"/>
        <v>14.554480934032936</v>
      </c>
      <c r="N56">
        <f t="shared" si="6"/>
        <v>24.874078618066477</v>
      </c>
      <c r="O56">
        <f t="shared" si="7"/>
        <v>0.11714901062520659</v>
      </c>
      <c r="P56">
        <f t="shared" si="8"/>
        <v>3.6708037910325797</v>
      </c>
      <c r="Q56">
        <f t="shared" si="9"/>
        <v>0.11511096530902554</v>
      </c>
      <c r="R56">
        <f t="shared" si="10"/>
        <v>7.2124510295286076E-2</v>
      </c>
      <c r="S56">
        <f t="shared" si="11"/>
        <v>226.11362953812875</v>
      </c>
      <c r="T56">
        <f t="shared" si="12"/>
        <v>33.732342087911555</v>
      </c>
      <c r="U56">
        <f t="shared" si="13"/>
        <v>33.766112499999998</v>
      </c>
      <c r="V56">
        <f t="shared" si="14"/>
        <v>5.2736977628197472</v>
      </c>
      <c r="W56">
        <f t="shared" si="15"/>
        <v>69.755856291011199</v>
      </c>
      <c r="X56">
        <f t="shared" si="16"/>
        <v>3.541966278851636</v>
      </c>
      <c r="Y56">
        <f t="shared" si="17"/>
        <v>5.0776615286250264</v>
      </c>
      <c r="Z56">
        <f t="shared" si="18"/>
        <v>1.7317314839681113</v>
      </c>
      <c r="AA56">
        <f t="shared" si="19"/>
        <v>-91.019120242037815</v>
      </c>
      <c r="AB56">
        <f t="shared" si="20"/>
        <v>-133.83754916945239</v>
      </c>
      <c r="AC56">
        <f t="shared" si="21"/>
        <v>-8.3852062114073735</v>
      </c>
      <c r="AD56">
        <f t="shared" si="22"/>
        <v>-7.1282460847688185</v>
      </c>
      <c r="AE56">
        <f t="shared" si="23"/>
        <v>29.970509574250045</v>
      </c>
      <c r="AF56">
        <f t="shared" si="24"/>
        <v>2.0375043803460704</v>
      </c>
      <c r="AG56">
        <f t="shared" si="25"/>
        <v>6.9670009985568422</v>
      </c>
      <c r="AH56">
        <v>267.94764507204678</v>
      </c>
      <c r="AI56">
        <v>258.32957575757558</v>
      </c>
      <c r="AJ56">
        <v>1.6983598773595869</v>
      </c>
      <c r="AK56">
        <v>63.956336690443521</v>
      </c>
      <c r="AL56">
        <f t="shared" si="26"/>
        <v>2.0639256290711523</v>
      </c>
      <c r="AM56">
        <v>34.242794753443917</v>
      </c>
      <c r="AN56">
        <v>35.06877088235295</v>
      </c>
      <c r="AO56">
        <v>1.9838138664708021E-4</v>
      </c>
      <c r="AP56">
        <v>102.6306689991156</v>
      </c>
      <c r="AQ56">
        <v>45</v>
      </c>
      <c r="AR56">
        <v>7</v>
      </c>
      <c r="AS56">
        <f t="shared" si="27"/>
        <v>1</v>
      </c>
      <c r="AT56">
        <f t="shared" si="28"/>
        <v>0</v>
      </c>
      <c r="AU56">
        <f t="shared" si="29"/>
        <v>47149.466678397061</v>
      </c>
      <c r="AV56">
        <f t="shared" si="30"/>
        <v>1199.99875</v>
      </c>
      <c r="AW56">
        <f t="shared" si="31"/>
        <v>1025.9232137503257</v>
      </c>
      <c r="AX56">
        <f t="shared" si="32"/>
        <v>0.85493690201787764</v>
      </c>
      <c r="AY56">
        <f t="shared" si="33"/>
        <v>0.18842822089450406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1669828721.1875</v>
      </c>
      <c r="BF56">
        <v>246.29900000000001</v>
      </c>
      <c r="BG56">
        <v>258.95612499999999</v>
      </c>
      <c r="BH56">
        <v>35.071962499999998</v>
      </c>
      <c r="BI56">
        <v>34.255337500000003</v>
      </c>
      <c r="BJ56">
        <v>249.45224999999999</v>
      </c>
      <c r="BK56">
        <v>34.893462499999998</v>
      </c>
      <c r="BL56">
        <v>650.03174999999999</v>
      </c>
      <c r="BM56">
        <v>100.89149999999999</v>
      </c>
      <c r="BN56">
        <v>9.9891024999999994E-2</v>
      </c>
      <c r="BO56">
        <v>33.089824999999998</v>
      </c>
      <c r="BP56">
        <v>33.766112499999998</v>
      </c>
      <c r="BQ56">
        <v>999.9</v>
      </c>
      <c r="BR56">
        <v>0</v>
      </c>
      <c r="BS56">
        <v>0</v>
      </c>
      <c r="BT56">
        <v>8990.6262499999993</v>
      </c>
      <c r="BU56">
        <v>0</v>
      </c>
      <c r="BV56">
        <v>289.76387499999998</v>
      </c>
      <c r="BW56">
        <v>-12.657037499999999</v>
      </c>
      <c r="BX56">
        <v>255.251125</v>
      </c>
      <c r="BY56">
        <v>268.14125000000001</v>
      </c>
      <c r="BZ56">
        <v>0.81664512499999997</v>
      </c>
      <c r="CA56">
        <v>258.95612499999999</v>
      </c>
      <c r="CB56">
        <v>34.255337500000003</v>
      </c>
      <c r="CC56">
        <v>3.5384712500000002</v>
      </c>
      <c r="CD56">
        <v>3.4560775000000001</v>
      </c>
      <c r="CE56">
        <v>26.805475000000001</v>
      </c>
      <c r="CF56">
        <v>26.4055</v>
      </c>
      <c r="CG56">
        <v>1199.99875</v>
      </c>
      <c r="CH56">
        <v>0.50002049999999998</v>
      </c>
      <c r="CI56">
        <v>0.49997950000000002</v>
      </c>
      <c r="CJ56">
        <v>0</v>
      </c>
      <c r="CK56">
        <v>796.71325000000002</v>
      </c>
      <c r="CL56">
        <v>4.9990899999999998</v>
      </c>
      <c r="CM56">
        <v>8492.4412499999999</v>
      </c>
      <c r="CN56">
        <v>9557.9350000000013</v>
      </c>
      <c r="CO56">
        <v>43.085624999999993</v>
      </c>
      <c r="CP56">
        <v>44.875</v>
      </c>
      <c r="CQ56">
        <v>43.936999999999998</v>
      </c>
      <c r="CR56">
        <v>43.811999999999998</v>
      </c>
      <c r="CS56">
        <v>44.398249999999997</v>
      </c>
      <c r="CT56">
        <v>597.52499999999998</v>
      </c>
      <c r="CU56">
        <v>597.47624999999994</v>
      </c>
      <c r="CV56">
        <v>0</v>
      </c>
      <c r="CW56">
        <v>1669828733</v>
      </c>
      <c r="CX56">
        <v>0</v>
      </c>
      <c r="CY56">
        <v>1669820322</v>
      </c>
      <c r="CZ56" t="s">
        <v>356</v>
      </c>
      <c r="DA56">
        <v>1669820322</v>
      </c>
      <c r="DB56">
        <v>1669820322</v>
      </c>
      <c r="DC56">
        <v>1</v>
      </c>
      <c r="DD56">
        <v>-0.14899999999999999</v>
      </c>
      <c r="DE56">
        <v>5.0999999999999997E-2</v>
      </c>
      <c r="DF56">
        <v>-3.706</v>
      </c>
      <c r="DG56">
        <v>0.122</v>
      </c>
      <c r="DH56">
        <v>414</v>
      </c>
      <c r="DI56">
        <v>30</v>
      </c>
      <c r="DJ56">
        <v>0.26</v>
      </c>
      <c r="DK56">
        <v>0.21</v>
      </c>
      <c r="DL56">
        <v>-12.48203</v>
      </c>
      <c r="DM56">
        <v>-1.330491557223227</v>
      </c>
      <c r="DN56">
        <v>0.1307129798451554</v>
      </c>
      <c r="DO56">
        <v>0</v>
      </c>
      <c r="DP56">
        <v>0.84255500000000016</v>
      </c>
      <c r="DQ56">
        <v>-0.1975282626641679</v>
      </c>
      <c r="DR56">
        <v>2.1693384790069069E-2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357</v>
      </c>
      <c r="EA56">
        <v>3.2963399999999998</v>
      </c>
      <c r="EB56">
        <v>2.6251099999999998</v>
      </c>
      <c r="EC56">
        <v>6.7666299999999999E-2</v>
      </c>
      <c r="ED56">
        <v>6.9219100000000006E-2</v>
      </c>
      <c r="EE56">
        <v>0.14185300000000001</v>
      </c>
      <c r="EF56">
        <v>0.13827400000000001</v>
      </c>
      <c r="EG56">
        <v>28232.2</v>
      </c>
      <c r="EH56">
        <v>28692</v>
      </c>
      <c r="EI56">
        <v>28172.7</v>
      </c>
      <c r="EJ56">
        <v>29669.9</v>
      </c>
      <c r="EK56">
        <v>33259</v>
      </c>
      <c r="EL56">
        <v>35478.699999999997</v>
      </c>
      <c r="EM56">
        <v>39759.699999999997</v>
      </c>
      <c r="EN56">
        <v>42392.800000000003</v>
      </c>
      <c r="EO56">
        <v>2.13625</v>
      </c>
      <c r="EP56">
        <v>2.1480299999999999</v>
      </c>
      <c r="EQ56">
        <v>0.161715</v>
      </c>
      <c r="ER56">
        <v>0</v>
      </c>
      <c r="ES56">
        <v>31.1464</v>
      </c>
      <c r="ET56">
        <v>999.9</v>
      </c>
      <c r="EU56">
        <v>63.5</v>
      </c>
      <c r="EV56">
        <v>38.5</v>
      </c>
      <c r="EW56">
        <v>43.047899999999998</v>
      </c>
      <c r="EX56">
        <v>57.045499999999997</v>
      </c>
      <c r="EY56">
        <v>-2.3317299999999999</v>
      </c>
      <c r="EZ56">
        <v>2</v>
      </c>
      <c r="FA56">
        <v>0.47475400000000001</v>
      </c>
      <c r="FB56">
        <v>0.34854000000000002</v>
      </c>
      <c r="FC56">
        <v>20.271100000000001</v>
      </c>
      <c r="FD56">
        <v>5.2193899999999998</v>
      </c>
      <c r="FE56">
        <v>12.007999999999999</v>
      </c>
      <c r="FF56">
        <v>4.9869000000000003</v>
      </c>
      <c r="FG56">
        <v>3.2844799999999998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1.8623000000000001</v>
      </c>
      <c r="FN56">
        <v>1.86432</v>
      </c>
      <c r="FO56">
        <v>1.8603499999999999</v>
      </c>
      <c r="FP56">
        <v>1.86111</v>
      </c>
      <c r="FQ56">
        <v>1.8602000000000001</v>
      </c>
      <c r="FR56">
        <v>1.86195</v>
      </c>
      <c r="FS56">
        <v>1.8585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-3.16</v>
      </c>
      <c r="GH56">
        <v>0.17860000000000001</v>
      </c>
      <c r="GI56">
        <v>-2.6361240079568109</v>
      </c>
      <c r="GJ56">
        <v>-2.3075681364705448E-3</v>
      </c>
      <c r="GK56">
        <v>1.0095546511955911E-6</v>
      </c>
      <c r="GL56">
        <v>-2.6335145029951209E-10</v>
      </c>
      <c r="GM56">
        <v>-0.12866561632214321</v>
      </c>
      <c r="GN56">
        <v>3.0410185143115191E-3</v>
      </c>
      <c r="GO56">
        <v>4.3982203677445331E-4</v>
      </c>
      <c r="GP56">
        <v>-7.8719321042963501E-6</v>
      </c>
      <c r="GQ56">
        <v>4</v>
      </c>
      <c r="GR56">
        <v>2088</v>
      </c>
      <c r="GS56">
        <v>5</v>
      </c>
      <c r="GT56">
        <v>35</v>
      </c>
      <c r="GU56">
        <v>140</v>
      </c>
      <c r="GV56">
        <v>140</v>
      </c>
      <c r="GW56">
        <v>0.94970699999999997</v>
      </c>
      <c r="GX56">
        <v>2.6037599999999999</v>
      </c>
      <c r="GY56">
        <v>2.04834</v>
      </c>
      <c r="GZ56">
        <v>2.6037599999999999</v>
      </c>
      <c r="HA56">
        <v>2.1972700000000001</v>
      </c>
      <c r="HB56">
        <v>2.3059099999999999</v>
      </c>
      <c r="HC56">
        <v>42.191499999999998</v>
      </c>
      <c r="HD56">
        <v>15.927</v>
      </c>
      <c r="HE56">
        <v>18</v>
      </c>
      <c r="HF56">
        <v>636.47299999999996</v>
      </c>
      <c r="HG56">
        <v>716.11900000000003</v>
      </c>
      <c r="HH56">
        <v>31.0002</v>
      </c>
      <c r="HI56">
        <v>33.437100000000001</v>
      </c>
      <c r="HJ56">
        <v>29.999700000000001</v>
      </c>
      <c r="HK56">
        <v>33.331400000000002</v>
      </c>
      <c r="HL56">
        <v>33.323900000000002</v>
      </c>
      <c r="HM56">
        <v>19.0181</v>
      </c>
      <c r="HN56">
        <v>25.526</v>
      </c>
      <c r="HO56">
        <v>45.847099999999998</v>
      </c>
      <c r="HP56">
        <v>31</v>
      </c>
      <c r="HQ56">
        <v>277.596</v>
      </c>
      <c r="HR56">
        <v>34.351300000000002</v>
      </c>
      <c r="HS56">
        <v>99.262100000000004</v>
      </c>
      <c r="HT56">
        <v>98.320300000000003</v>
      </c>
    </row>
    <row r="57" spans="1:228" x14ac:dyDescent="0.2">
      <c r="A57">
        <v>42</v>
      </c>
      <c r="B57">
        <v>1669828727.5</v>
      </c>
      <c r="C57">
        <v>163.5</v>
      </c>
      <c r="D57" t="s">
        <v>442</v>
      </c>
      <c r="E57" t="s">
        <v>443</v>
      </c>
      <c r="F57">
        <v>4</v>
      </c>
      <c r="G57">
        <v>1669828725.5</v>
      </c>
      <c r="H57">
        <f t="shared" si="0"/>
        <v>2.0647649446468132E-3</v>
      </c>
      <c r="I57">
        <f t="shared" si="1"/>
        <v>2.064764944646813</v>
      </c>
      <c r="J57">
        <f t="shared" si="2"/>
        <v>6.914740702410727</v>
      </c>
      <c r="K57">
        <f t="shared" si="3"/>
        <v>253.42657142857141</v>
      </c>
      <c r="L57">
        <f t="shared" si="4"/>
        <v>151.74542106175375</v>
      </c>
      <c r="M57">
        <f t="shared" si="5"/>
        <v>15.325223429814274</v>
      </c>
      <c r="N57">
        <f t="shared" si="6"/>
        <v>25.594306589416618</v>
      </c>
      <c r="O57">
        <f t="shared" si="7"/>
        <v>0.11714061813292019</v>
      </c>
      <c r="P57">
        <f t="shared" si="8"/>
        <v>3.6656947021425181</v>
      </c>
      <c r="Q57">
        <f t="shared" si="9"/>
        <v>0.11510007527278007</v>
      </c>
      <c r="R57">
        <f t="shared" si="10"/>
        <v>7.2117920964504839E-2</v>
      </c>
      <c r="S57">
        <f t="shared" si="11"/>
        <v>226.11382925569222</v>
      </c>
      <c r="T57">
        <f t="shared" si="12"/>
        <v>33.735997755384574</v>
      </c>
      <c r="U57">
        <f t="shared" si="13"/>
        <v>33.772885714285707</v>
      </c>
      <c r="V57">
        <f t="shared" si="14"/>
        <v>5.2756939473529352</v>
      </c>
      <c r="W57">
        <f t="shared" si="15"/>
        <v>69.766348578227948</v>
      </c>
      <c r="X57">
        <f t="shared" si="16"/>
        <v>3.5430937017630098</v>
      </c>
      <c r="Y57">
        <f t="shared" si="17"/>
        <v>5.0785138880963396</v>
      </c>
      <c r="Z57">
        <f t="shared" si="18"/>
        <v>1.7326002455899254</v>
      </c>
      <c r="AA57">
        <f t="shared" si="19"/>
        <v>-91.056134058924457</v>
      </c>
      <c r="AB57">
        <f t="shared" si="20"/>
        <v>-134.39907035832195</v>
      </c>
      <c r="AC57">
        <f t="shared" si="21"/>
        <v>-8.432525760438164</v>
      </c>
      <c r="AD57">
        <f t="shared" si="22"/>
        <v>-7.7739009219923361</v>
      </c>
      <c r="AE57">
        <f t="shared" si="23"/>
        <v>30.215678965568738</v>
      </c>
      <c r="AF57">
        <f t="shared" si="24"/>
        <v>1.9033247339580635</v>
      </c>
      <c r="AG57">
        <f t="shared" si="25"/>
        <v>6.914740702410727</v>
      </c>
      <c r="AH57">
        <v>274.92654473680471</v>
      </c>
      <c r="AI57">
        <v>265.22793939393932</v>
      </c>
      <c r="AJ57">
        <v>1.7246148716549989</v>
      </c>
      <c r="AK57">
        <v>63.956336690443521</v>
      </c>
      <c r="AL57">
        <f t="shared" si="26"/>
        <v>2.064764944646813</v>
      </c>
      <c r="AM57">
        <v>34.263005789239159</v>
      </c>
      <c r="AN57">
        <v>35.094293235294103</v>
      </c>
      <c r="AO57">
        <v>-5.9443892879196074E-4</v>
      </c>
      <c r="AP57">
        <v>102.6306689991156</v>
      </c>
      <c r="AQ57">
        <v>45</v>
      </c>
      <c r="AR57">
        <v>7</v>
      </c>
      <c r="AS57">
        <f t="shared" si="27"/>
        <v>1</v>
      </c>
      <c r="AT57">
        <f t="shared" si="28"/>
        <v>0</v>
      </c>
      <c r="AU57">
        <f t="shared" si="29"/>
        <v>47057.804138963016</v>
      </c>
      <c r="AV57">
        <f t="shared" si="30"/>
        <v>1200</v>
      </c>
      <c r="AW57">
        <f t="shared" si="31"/>
        <v>1025.9242638630531</v>
      </c>
      <c r="AX57">
        <f t="shared" si="32"/>
        <v>0.85493688655254418</v>
      </c>
      <c r="AY57">
        <f t="shared" si="33"/>
        <v>0.18842819104641018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1669828725.5</v>
      </c>
      <c r="BF57">
        <v>253.42657142857141</v>
      </c>
      <c r="BG57">
        <v>266.178</v>
      </c>
      <c r="BH57">
        <v>35.082571428571427</v>
      </c>
      <c r="BI57">
        <v>34.319699999999997</v>
      </c>
      <c r="BJ57">
        <v>256.59300000000002</v>
      </c>
      <c r="BK57">
        <v>34.903985714285717</v>
      </c>
      <c r="BL57">
        <v>650.00314285714285</v>
      </c>
      <c r="BM57">
        <v>100.8928571428572</v>
      </c>
      <c r="BN57">
        <v>0.1001304714285714</v>
      </c>
      <c r="BO57">
        <v>33.09281428571429</v>
      </c>
      <c r="BP57">
        <v>33.772885714285707</v>
      </c>
      <c r="BQ57">
        <v>999.89999999999986</v>
      </c>
      <c r="BR57">
        <v>0</v>
      </c>
      <c r="BS57">
        <v>0</v>
      </c>
      <c r="BT57">
        <v>8972.8542857142875</v>
      </c>
      <c r="BU57">
        <v>0</v>
      </c>
      <c r="BV57">
        <v>354.42457142857148</v>
      </c>
      <c r="BW57">
        <v>-12.75151428571429</v>
      </c>
      <c r="BX57">
        <v>262.64057142857149</v>
      </c>
      <c r="BY57">
        <v>275.63785714285711</v>
      </c>
      <c r="BZ57">
        <v>0.76287899999999997</v>
      </c>
      <c r="CA57">
        <v>266.178</v>
      </c>
      <c r="CB57">
        <v>34.319699999999997</v>
      </c>
      <c r="CC57">
        <v>3.5395842857142852</v>
      </c>
      <c r="CD57">
        <v>3.4626157142857141</v>
      </c>
      <c r="CE57">
        <v>26.810842857142859</v>
      </c>
      <c r="CF57">
        <v>26.437542857142859</v>
      </c>
      <c r="CG57">
        <v>1200</v>
      </c>
      <c r="CH57">
        <v>0.50002100000000005</v>
      </c>
      <c r="CI57">
        <v>0.4999789999999999</v>
      </c>
      <c r="CJ57">
        <v>0</v>
      </c>
      <c r="CK57">
        <v>796.36342857142859</v>
      </c>
      <c r="CL57">
        <v>4.9990899999999998</v>
      </c>
      <c r="CM57">
        <v>8506.442857142858</v>
      </c>
      <c r="CN57">
        <v>9557.9385714285727</v>
      </c>
      <c r="CO57">
        <v>43.08</v>
      </c>
      <c r="CP57">
        <v>44.875</v>
      </c>
      <c r="CQ57">
        <v>43.936999999999998</v>
      </c>
      <c r="CR57">
        <v>43.811999999999998</v>
      </c>
      <c r="CS57">
        <v>44.436999999999998</v>
      </c>
      <c r="CT57">
        <v>597.52714285714285</v>
      </c>
      <c r="CU57">
        <v>597.47714285714278</v>
      </c>
      <c r="CV57">
        <v>0</v>
      </c>
      <c r="CW57">
        <v>1669828736.5999999</v>
      </c>
      <c r="CX57">
        <v>0</v>
      </c>
      <c r="CY57">
        <v>1669820322</v>
      </c>
      <c r="CZ57" t="s">
        <v>356</v>
      </c>
      <c r="DA57">
        <v>1669820322</v>
      </c>
      <c r="DB57">
        <v>1669820322</v>
      </c>
      <c r="DC57">
        <v>1</v>
      </c>
      <c r="DD57">
        <v>-0.14899999999999999</v>
      </c>
      <c r="DE57">
        <v>5.0999999999999997E-2</v>
      </c>
      <c r="DF57">
        <v>-3.706</v>
      </c>
      <c r="DG57">
        <v>0.122</v>
      </c>
      <c r="DH57">
        <v>414</v>
      </c>
      <c r="DI57">
        <v>30</v>
      </c>
      <c r="DJ57">
        <v>0.26</v>
      </c>
      <c r="DK57">
        <v>0.21</v>
      </c>
      <c r="DL57">
        <v>-12.57414</v>
      </c>
      <c r="DM57">
        <v>-1.229079174484051</v>
      </c>
      <c r="DN57">
        <v>0.1205197718218884</v>
      </c>
      <c r="DO57">
        <v>0</v>
      </c>
      <c r="DP57">
        <v>0.82209125000000005</v>
      </c>
      <c r="DQ57">
        <v>-0.30286579362101418</v>
      </c>
      <c r="DR57">
        <v>3.251320066661386E-2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357</v>
      </c>
      <c r="EA57">
        <v>3.2965</v>
      </c>
      <c r="EB57">
        <v>2.6252399999999998</v>
      </c>
      <c r="EC57">
        <v>6.91692E-2</v>
      </c>
      <c r="ED57">
        <v>7.06928E-2</v>
      </c>
      <c r="EE57">
        <v>0.14192199999999999</v>
      </c>
      <c r="EF57">
        <v>0.13836499999999999</v>
      </c>
      <c r="EG57">
        <v>28186.7</v>
      </c>
      <c r="EH57">
        <v>28646.7</v>
      </c>
      <c r="EI57">
        <v>28172.6</v>
      </c>
      <c r="EJ57">
        <v>29670</v>
      </c>
      <c r="EK57">
        <v>33256.400000000001</v>
      </c>
      <c r="EL57">
        <v>35475.1</v>
      </c>
      <c r="EM57">
        <v>39759.5</v>
      </c>
      <c r="EN57">
        <v>42392.9</v>
      </c>
      <c r="EO57">
        <v>2.1364000000000001</v>
      </c>
      <c r="EP57">
        <v>2.1480999999999999</v>
      </c>
      <c r="EQ57">
        <v>0.16186400000000001</v>
      </c>
      <c r="ER57">
        <v>0</v>
      </c>
      <c r="ES57">
        <v>31.151800000000001</v>
      </c>
      <c r="ET57">
        <v>999.9</v>
      </c>
      <c r="EU57">
        <v>63.5</v>
      </c>
      <c r="EV57">
        <v>38.5</v>
      </c>
      <c r="EW57">
        <v>43.053100000000001</v>
      </c>
      <c r="EX57">
        <v>57.405500000000004</v>
      </c>
      <c r="EY57">
        <v>-2.2916599999999998</v>
      </c>
      <c r="EZ57">
        <v>2</v>
      </c>
      <c r="FA57">
        <v>0.47430600000000001</v>
      </c>
      <c r="FB57">
        <v>0.34950700000000001</v>
      </c>
      <c r="FC57">
        <v>20.271100000000001</v>
      </c>
      <c r="FD57">
        <v>5.2196899999999999</v>
      </c>
      <c r="FE57">
        <v>12.0055</v>
      </c>
      <c r="FF57">
        <v>4.9867499999999998</v>
      </c>
      <c r="FG57">
        <v>3.2844799999999998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1.86232</v>
      </c>
      <c r="FN57">
        <v>1.86432</v>
      </c>
      <c r="FO57">
        <v>1.86036</v>
      </c>
      <c r="FP57">
        <v>1.86111</v>
      </c>
      <c r="FQ57">
        <v>1.8602000000000001</v>
      </c>
      <c r="FR57">
        <v>1.8619399999999999</v>
      </c>
      <c r="FS57">
        <v>1.85849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-3.1720000000000002</v>
      </c>
      <c r="GH57">
        <v>0.17860000000000001</v>
      </c>
      <c r="GI57">
        <v>-2.6361240079568109</v>
      </c>
      <c r="GJ57">
        <v>-2.3075681364705448E-3</v>
      </c>
      <c r="GK57">
        <v>1.0095546511955911E-6</v>
      </c>
      <c r="GL57">
        <v>-2.6335145029951209E-10</v>
      </c>
      <c r="GM57">
        <v>-0.12866561632214321</v>
      </c>
      <c r="GN57">
        <v>3.0410185143115191E-3</v>
      </c>
      <c r="GO57">
        <v>4.3982203677445331E-4</v>
      </c>
      <c r="GP57">
        <v>-7.8719321042963501E-6</v>
      </c>
      <c r="GQ57">
        <v>4</v>
      </c>
      <c r="GR57">
        <v>2088</v>
      </c>
      <c r="GS57">
        <v>5</v>
      </c>
      <c r="GT57">
        <v>35</v>
      </c>
      <c r="GU57">
        <v>140.1</v>
      </c>
      <c r="GV57">
        <v>140.1</v>
      </c>
      <c r="GW57">
        <v>0.96923800000000004</v>
      </c>
      <c r="GX57">
        <v>2.5976599999999999</v>
      </c>
      <c r="GY57">
        <v>2.04834</v>
      </c>
      <c r="GZ57">
        <v>2.6037599999999999</v>
      </c>
      <c r="HA57">
        <v>2.1972700000000001</v>
      </c>
      <c r="HB57">
        <v>2.3535200000000001</v>
      </c>
      <c r="HC57">
        <v>42.191499999999998</v>
      </c>
      <c r="HD57">
        <v>15.9445</v>
      </c>
      <c r="HE57">
        <v>18</v>
      </c>
      <c r="HF57">
        <v>636.56399999999996</v>
      </c>
      <c r="HG57">
        <v>716.15499999999997</v>
      </c>
      <c r="HH57">
        <v>31.000299999999999</v>
      </c>
      <c r="HI57">
        <v>33.432899999999997</v>
      </c>
      <c r="HJ57">
        <v>29.999700000000001</v>
      </c>
      <c r="HK57">
        <v>33.328899999999997</v>
      </c>
      <c r="HL57">
        <v>33.321100000000001</v>
      </c>
      <c r="HM57">
        <v>19.4055</v>
      </c>
      <c r="HN57">
        <v>25.526</v>
      </c>
      <c r="HO57">
        <v>45.847099999999998</v>
      </c>
      <c r="HP57">
        <v>31</v>
      </c>
      <c r="HQ57">
        <v>284.27499999999998</v>
      </c>
      <c r="HR57">
        <v>34.348100000000002</v>
      </c>
      <c r="HS57">
        <v>99.261700000000005</v>
      </c>
      <c r="HT57">
        <v>98.320599999999999</v>
      </c>
    </row>
    <row r="58" spans="1:228" x14ac:dyDescent="0.2">
      <c r="A58">
        <v>43</v>
      </c>
      <c r="B58">
        <v>1669828731.5</v>
      </c>
      <c r="C58">
        <v>167.5</v>
      </c>
      <c r="D58" t="s">
        <v>444</v>
      </c>
      <c r="E58" t="s">
        <v>445</v>
      </c>
      <c r="F58">
        <v>4</v>
      </c>
      <c r="G58">
        <v>1669828729.1875</v>
      </c>
      <c r="H58">
        <f t="shared" si="0"/>
        <v>2.0973894944229013E-3</v>
      </c>
      <c r="I58">
        <f t="shared" si="1"/>
        <v>2.0973894944229015</v>
      </c>
      <c r="J58">
        <f t="shared" si="2"/>
        <v>7.3046902737565214</v>
      </c>
      <c r="K58">
        <f t="shared" si="3"/>
        <v>259.52550000000002</v>
      </c>
      <c r="L58">
        <f t="shared" si="4"/>
        <v>153.94605861766161</v>
      </c>
      <c r="M58">
        <f t="shared" si="5"/>
        <v>15.547304087513787</v>
      </c>
      <c r="N58">
        <f t="shared" si="6"/>
        <v>26.209971877130926</v>
      </c>
      <c r="O58">
        <f t="shared" si="7"/>
        <v>0.11907621623270333</v>
      </c>
      <c r="P58">
        <f t="shared" si="8"/>
        <v>3.6726205087188037</v>
      </c>
      <c r="Q58">
        <f t="shared" si="9"/>
        <v>0.11697223489605717</v>
      </c>
      <c r="R58">
        <f t="shared" si="10"/>
        <v>7.3293584660835992E-2</v>
      </c>
      <c r="S58">
        <f t="shared" si="11"/>
        <v>226.11299578865638</v>
      </c>
      <c r="T58">
        <f t="shared" si="12"/>
        <v>33.728510627693609</v>
      </c>
      <c r="U58">
        <f t="shared" si="13"/>
        <v>33.777637499999997</v>
      </c>
      <c r="V58">
        <f t="shared" si="14"/>
        <v>5.2770947737839053</v>
      </c>
      <c r="W58">
        <f t="shared" si="15"/>
        <v>69.808615015141697</v>
      </c>
      <c r="X58">
        <f t="shared" si="16"/>
        <v>3.5453393871369405</v>
      </c>
      <c r="Y58">
        <f t="shared" si="17"/>
        <v>5.0786559601102903</v>
      </c>
      <c r="Z58">
        <f t="shared" si="18"/>
        <v>1.7317553866469648</v>
      </c>
      <c r="AA58">
        <f t="shared" si="19"/>
        <v>-92.494876704049943</v>
      </c>
      <c r="AB58">
        <f t="shared" si="20"/>
        <v>-135.49519818935724</v>
      </c>
      <c r="AC58">
        <f t="shared" si="21"/>
        <v>-8.4854859899875485</v>
      </c>
      <c r="AD58">
        <f t="shared" si="22"/>
        <v>-10.362565094738358</v>
      </c>
      <c r="AE58">
        <f t="shared" si="23"/>
        <v>30.3159526463117</v>
      </c>
      <c r="AF58">
        <f t="shared" si="24"/>
        <v>1.9439279335101938</v>
      </c>
      <c r="AG58">
        <f t="shared" si="25"/>
        <v>7.3046902737565214</v>
      </c>
      <c r="AH58">
        <v>281.8185685698993</v>
      </c>
      <c r="AI58">
        <v>272.04921212121212</v>
      </c>
      <c r="AJ58">
        <v>1.6998828980002301</v>
      </c>
      <c r="AK58">
        <v>63.956336690443521</v>
      </c>
      <c r="AL58">
        <f t="shared" si="26"/>
        <v>2.0973894944229015</v>
      </c>
      <c r="AM58">
        <v>34.323635135557822</v>
      </c>
      <c r="AN58">
        <v>35.113220588235272</v>
      </c>
      <c r="AO58">
        <v>8.1516556167787572E-3</v>
      </c>
      <c r="AP58">
        <v>102.6306689991156</v>
      </c>
      <c r="AQ58">
        <v>45</v>
      </c>
      <c r="AR58">
        <v>7</v>
      </c>
      <c r="AS58">
        <f t="shared" si="27"/>
        <v>1</v>
      </c>
      <c r="AT58">
        <f t="shared" si="28"/>
        <v>0</v>
      </c>
      <c r="AU58">
        <f t="shared" si="29"/>
        <v>47181.370257666167</v>
      </c>
      <c r="AV58">
        <f t="shared" si="30"/>
        <v>1199.9974999999999</v>
      </c>
      <c r="AW58">
        <f t="shared" si="31"/>
        <v>1025.9219387505991</v>
      </c>
      <c r="AX58">
        <f t="shared" si="32"/>
        <v>0.85493673007702031</v>
      </c>
      <c r="AY58">
        <f t="shared" si="33"/>
        <v>0.18842788904864918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1669828729.1875</v>
      </c>
      <c r="BF58">
        <v>259.52550000000002</v>
      </c>
      <c r="BG58">
        <v>272.32712500000002</v>
      </c>
      <c r="BH58">
        <v>35.1051875</v>
      </c>
      <c r="BI58">
        <v>34.326099999999997</v>
      </c>
      <c r="BJ58">
        <v>262.703125</v>
      </c>
      <c r="BK58">
        <v>34.926499999999997</v>
      </c>
      <c r="BL58">
        <v>650.03637500000002</v>
      </c>
      <c r="BM58">
        <v>100.891875</v>
      </c>
      <c r="BN58">
        <v>0.10001935000000001</v>
      </c>
      <c r="BO58">
        <v>33.093312500000003</v>
      </c>
      <c r="BP58">
        <v>33.777637499999997</v>
      </c>
      <c r="BQ58">
        <v>999.9</v>
      </c>
      <c r="BR58">
        <v>0</v>
      </c>
      <c r="BS58">
        <v>0</v>
      </c>
      <c r="BT58">
        <v>8996.8725000000013</v>
      </c>
      <c r="BU58">
        <v>0</v>
      </c>
      <c r="BV58">
        <v>494.518125</v>
      </c>
      <c r="BW58">
        <v>-12.801475</v>
      </c>
      <c r="BX58">
        <v>268.96775000000002</v>
      </c>
      <c r="BY58">
        <v>282.00725</v>
      </c>
      <c r="BZ58">
        <v>0.77907174999999995</v>
      </c>
      <c r="CA58">
        <v>272.32712500000002</v>
      </c>
      <c r="CB58">
        <v>34.326099999999997</v>
      </c>
      <c r="CC58">
        <v>3.54183</v>
      </c>
      <c r="CD58">
        <v>3.4632287499999999</v>
      </c>
      <c r="CE58">
        <v>26.8216</v>
      </c>
      <c r="CF58">
        <v>26.440550000000002</v>
      </c>
      <c r="CG58">
        <v>1199.9974999999999</v>
      </c>
      <c r="CH58">
        <v>0.50002575000000005</v>
      </c>
      <c r="CI58">
        <v>0.49997425000000001</v>
      </c>
      <c r="CJ58">
        <v>0</v>
      </c>
      <c r="CK58">
        <v>796.21524999999997</v>
      </c>
      <c r="CL58">
        <v>4.9990899999999998</v>
      </c>
      <c r="CM58">
        <v>8518.5174999999999</v>
      </c>
      <c r="CN58">
        <v>9557.9212499999994</v>
      </c>
      <c r="CO58">
        <v>43.085625</v>
      </c>
      <c r="CP58">
        <v>44.875</v>
      </c>
      <c r="CQ58">
        <v>43.936999999999998</v>
      </c>
      <c r="CR58">
        <v>43.811999999999998</v>
      </c>
      <c r="CS58">
        <v>44.429250000000003</v>
      </c>
      <c r="CT58">
        <v>597.53125</v>
      </c>
      <c r="CU58">
        <v>597.46875</v>
      </c>
      <c r="CV58">
        <v>0</v>
      </c>
      <c r="CW58">
        <v>1669828740.8</v>
      </c>
      <c r="CX58">
        <v>0</v>
      </c>
      <c r="CY58">
        <v>1669820322</v>
      </c>
      <c r="CZ58" t="s">
        <v>356</v>
      </c>
      <c r="DA58">
        <v>1669820322</v>
      </c>
      <c r="DB58">
        <v>1669820322</v>
      </c>
      <c r="DC58">
        <v>1</v>
      </c>
      <c r="DD58">
        <v>-0.14899999999999999</v>
      </c>
      <c r="DE58">
        <v>5.0999999999999997E-2</v>
      </c>
      <c r="DF58">
        <v>-3.706</v>
      </c>
      <c r="DG58">
        <v>0.122</v>
      </c>
      <c r="DH58">
        <v>414</v>
      </c>
      <c r="DI58">
        <v>30</v>
      </c>
      <c r="DJ58">
        <v>0.26</v>
      </c>
      <c r="DK58">
        <v>0.21</v>
      </c>
      <c r="DL58">
        <v>-12.6508825</v>
      </c>
      <c r="DM58">
        <v>-1.092176735459639</v>
      </c>
      <c r="DN58">
        <v>0.1072756470208874</v>
      </c>
      <c r="DO58">
        <v>0</v>
      </c>
      <c r="DP58">
        <v>0.80452144999999997</v>
      </c>
      <c r="DQ58">
        <v>-0.2463012607879935</v>
      </c>
      <c r="DR58">
        <v>2.8335995592135111E-2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357</v>
      </c>
      <c r="EA58">
        <v>3.2964600000000002</v>
      </c>
      <c r="EB58">
        <v>2.6253000000000002</v>
      </c>
      <c r="EC58">
        <v>7.0640300000000003E-2</v>
      </c>
      <c r="ED58">
        <v>7.2167499999999996E-2</v>
      </c>
      <c r="EE58">
        <v>0.14196800000000001</v>
      </c>
      <c r="EF58">
        <v>0.13834399999999999</v>
      </c>
      <c r="EG58">
        <v>28142</v>
      </c>
      <c r="EH58">
        <v>28602.2</v>
      </c>
      <c r="EI58">
        <v>28172.400000000001</v>
      </c>
      <c r="EJ58">
        <v>29671</v>
      </c>
      <c r="EK58">
        <v>33254.400000000001</v>
      </c>
      <c r="EL58">
        <v>35477.4</v>
      </c>
      <c r="EM58">
        <v>39759.199999999997</v>
      </c>
      <c r="EN58">
        <v>42394.400000000001</v>
      </c>
      <c r="EO58">
        <v>2.1366200000000002</v>
      </c>
      <c r="EP58">
        <v>2.14838</v>
      </c>
      <c r="EQ58">
        <v>0.16216900000000001</v>
      </c>
      <c r="ER58">
        <v>0</v>
      </c>
      <c r="ES58">
        <v>31.156500000000001</v>
      </c>
      <c r="ET58">
        <v>999.9</v>
      </c>
      <c r="EU58">
        <v>63.5</v>
      </c>
      <c r="EV58">
        <v>38.5</v>
      </c>
      <c r="EW58">
        <v>43.047600000000003</v>
      </c>
      <c r="EX58">
        <v>57.285499999999999</v>
      </c>
      <c r="EY58">
        <v>-2.3597800000000002</v>
      </c>
      <c r="EZ58">
        <v>2</v>
      </c>
      <c r="FA58">
        <v>0.47403499999999998</v>
      </c>
      <c r="FB58">
        <v>0.34910099999999999</v>
      </c>
      <c r="FC58">
        <v>20.271100000000001</v>
      </c>
      <c r="FD58">
        <v>5.2198399999999996</v>
      </c>
      <c r="FE58">
        <v>12.007300000000001</v>
      </c>
      <c r="FF58">
        <v>4.9871999999999996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1.8623000000000001</v>
      </c>
      <c r="FN58">
        <v>1.86432</v>
      </c>
      <c r="FO58">
        <v>1.86036</v>
      </c>
      <c r="FP58">
        <v>1.86111</v>
      </c>
      <c r="FQ58">
        <v>1.8602000000000001</v>
      </c>
      <c r="FR58">
        <v>1.8619600000000001</v>
      </c>
      <c r="FS58">
        <v>1.8585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-3.1840000000000002</v>
      </c>
      <c r="GH58">
        <v>0.1787</v>
      </c>
      <c r="GI58">
        <v>-2.6361240079568109</v>
      </c>
      <c r="GJ58">
        <v>-2.3075681364705448E-3</v>
      </c>
      <c r="GK58">
        <v>1.0095546511955911E-6</v>
      </c>
      <c r="GL58">
        <v>-2.6335145029951209E-10</v>
      </c>
      <c r="GM58">
        <v>-0.12866561632214321</v>
      </c>
      <c r="GN58">
        <v>3.0410185143115191E-3</v>
      </c>
      <c r="GO58">
        <v>4.3982203677445331E-4</v>
      </c>
      <c r="GP58">
        <v>-7.8719321042963501E-6</v>
      </c>
      <c r="GQ58">
        <v>4</v>
      </c>
      <c r="GR58">
        <v>2088</v>
      </c>
      <c r="GS58">
        <v>5</v>
      </c>
      <c r="GT58">
        <v>35</v>
      </c>
      <c r="GU58">
        <v>140.19999999999999</v>
      </c>
      <c r="GV58">
        <v>140.19999999999999</v>
      </c>
      <c r="GW58">
        <v>0.98754900000000001</v>
      </c>
      <c r="GX58">
        <v>2.6074199999999998</v>
      </c>
      <c r="GY58">
        <v>2.04834</v>
      </c>
      <c r="GZ58">
        <v>2.6037599999999999</v>
      </c>
      <c r="HA58">
        <v>2.1972700000000001</v>
      </c>
      <c r="HB58">
        <v>2.323</v>
      </c>
      <c r="HC58">
        <v>42.191499999999998</v>
      </c>
      <c r="HD58">
        <v>15.918200000000001</v>
      </c>
      <c r="HE58">
        <v>18</v>
      </c>
      <c r="HF58">
        <v>636.71699999999998</v>
      </c>
      <c r="HG58">
        <v>716.38300000000004</v>
      </c>
      <c r="HH58">
        <v>31.0001</v>
      </c>
      <c r="HI58">
        <v>33.429900000000004</v>
      </c>
      <c r="HJ58">
        <v>29.999600000000001</v>
      </c>
      <c r="HK58">
        <v>33.326599999999999</v>
      </c>
      <c r="HL58">
        <v>33.3185</v>
      </c>
      <c r="HM58">
        <v>19.7911</v>
      </c>
      <c r="HN58">
        <v>25.526</v>
      </c>
      <c r="HO58">
        <v>45.4711</v>
      </c>
      <c r="HP58">
        <v>31</v>
      </c>
      <c r="HQ58">
        <v>290.95400000000001</v>
      </c>
      <c r="HR58">
        <v>34.348100000000002</v>
      </c>
      <c r="HS58">
        <v>99.260900000000007</v>
      </c>
      <c r="HT58">
        <v>98.323999999999998</v>
      </c>
    </row>
    <row r="59" spans="1:228" x14ac:dyDescent="0.2">
      <c r="A59">
        <v>44</v>
      </c>
      <c r="B59">
        <v>1669828735.5</v>
      </c>
      <c r="C59">
        <v>171.5</v>
      </c>
      <c r="D59" t="s">
        <v>446</v>
      </c>
      <c r="E59" t="s">
        <v>447</v>
      </c>
      <c r="F59">
        <v>4</v>
      </c>
      <c r="G59">
        <v>1669828733.5</v>
      </c>
      <c r="H59">
        <f t="shared" si="0"/>
        <v>2.0579771396812756E-3</v>
      </c>
      <c r="I59">
        <f t="shared" si="1"/>
        <v>2.0579771396812756</v>
      </c>
      <c r="J59">
        <f t="shared" si="2"/>
        <v>7.3535310534150797</v>
      </c>
      <c r="K59">
        <f t="shared" si="3"/>
        <v>266.63014285714291</v>
      </c>
      <c r="L59">
        <f t="shared" si="4"/>
        <v>158.2048202395882</v>
      </c>
      <c r="M59">
        <f t="shared" si="5"/>
        <v>15.977689132279783</v>
      </c>
      <c r="N59">
        <f t="shared" si="6"/>
        <v>26.92796293700253</v>
      </c>
      <c r="O59">
        <f t="shared" si="7"/>
        <v>0.11669607752985828</v>
      </c>
      <c r="P59">
        <f t="shared" si="8"/>
        <v>3.6817313945303205</v>
      </c>
      <c r="Q59">
        <f t="shared" si="9"/>
        <v>0.11467950545787756</v>
      </c>
      <c r="R59">
        <f t="shared" si="10"/>
        <v>7.1852969273516643E-2</v>
      </c>
      <c r="S59">
        <f t="shared" si="11"/>
        <v>226.11534219354138</v>
      </c>
      <c r="T59">
        <f t="shared" si="12"/>
        <v>33.735772649192882</v>
      </c>
      <c r="U59">
        <f t="shared" si="13"/>
        <v>33.785971428571429</v>
      </c>
      <c r="V59">
        <f t="shared" si="14"/>
        <v>5.2795523971500185</v>
      </c>
      <c r="W59">
        <f t="shared" si="15"/>
        <v>69.826920559653033</v>
      </c>
      <c r="X59">
        <f t="shared" si="16"/>
        <v>3.5463661361834689</v>
      </c>
      <c r="Y59">
        <f t="shared" si="17"/>
        <v>5.0787949801592829</v>
      </c>
      <c r="Z59">
        <f t="shared" si="18"/>
        <v>1.7331862609665496</v>
      </c>
      <c r="AA59">
        <f t="shared" si="19"/>
        <v>-90.756791859944258</v>
      </c>
      <c r="AB59">
        <f t="shared" si="20"/>
        <v>-137.38876280774036</v>
      </c>
      <c r="AC59">
        <f t="shared" si="21"/>
        <v>-8.5831509165876962</v>
      </c>
      <c r="AD59">
        <f t="shared" si="22"/>
        <v>-10.613363390730939</v>
      </c>
      <c r="AE59">
        <f t="shared" si="23"/>
        <v>30.641344236154989</v>
      </c>
      <c r="AF59">
        <f t="shared" si="24"/>
        <v>2.0291127407122027</v>
      </c>
      <c r="AG59">
        <f t="shared" si="25"/>
        <v>7.3535310534150797</v>
      </c>
      <c r="AH59">
        <v>288.78779578740972</v>
      </c>
      <c r="AI59">
        <v>278.91572121212118</v>
      </c>
      <c r="AJ59">
        <v>1.7206255242673569</v>
      </c>
      <c r="AK59">
        <v>63.956336690443521</v>
      </c>
      <c r="AL59">
        <f t="shared" si="26"/>
        <v>2.0579771396812756</v>
      </c>
      <c r="AM59">
        <v>34.326094901020006</v>
      </c>
      <c r="AN59">
        <v>35.113350882352933</v>
      </c>
      <c r="AO59">
        <v>6.0093272648709117E-3</v>
      </c>
      <c r="AP59">
        <v>102.6306689991156</v>
      </c>
      <c r="AQ59">
        <v>45</v>
      </c>
      <c r="AR59">
        <v>7</v>
      </c>
      <c r="AS59">
        <f t="shared" si="27"/>
        <v>1</v>
      </c>
      <c r="AT59">
        <f t="shared" si="28"/>
        <v>0</v>
      </c>
      <c r="AU59">
        <f t="shared" si="29"/>
        <v>47344.02615252979</v>
      </c>
      <c r="AV59">
        <f t="shared" si="30"/>
        <v>1200.01</v>
      </c>
      <c r="AW59">
        <f t="shared" si="31"/>
        <v>1025.9326208256689</v>
      </c>
      <c r="AX59">
        <f t="shared" si="32"/>
        <v>0.854936726215339</v>
      </c>
      <c r="AY59">
        <f t="shared" si="33"/>
        <v>0.18842788159560453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1669828733.5</v>
      </c>
      <c r="BF59">
        <v>266.63014285714291</v>
      </c>
      <c r="BG59">
        <v>279.58314285714278</v>
      </c>
      <c r="BH59">
        <v>35.114728571428572</v>
      </c>
      <c r="BI59">
        <v>34.301442857142852</v>
      </c>
      <c r="BJ59">
        <v>269.82057142857138</v>
      </c>
      <c r="BK59">
        <v>34.936014285714293</v>
      </c>
      <c r="BL59">
        <v>649.9837142857142</v>
      </c>
      <c r="BM59">
        <v>100.8938571428572</v>
      </c>
      <c r="BN59">
        <v>9.9836400000000006E-2</v>
      </c>
      <c r="BO59">
        <v>33.093800000000002</v>
      </c>
      <c r="BP59">
        <v>33.785971428571429</v>
      </c>
      <c r="BQ59">
        <v>999.89999999999986</v>
      </c>
      <c r="BR59">
        <v>0</v>
      </c>
      <c r="BS59">
        <v>0</v>
      </c>
      <c r="BT59">
        <v>9028.2128571428584</v>
      </c>
      <c r="BU59">
        <v>0</v>
      </c>
      <c r="BV59">
        <v>593.60071428571428</v>
      </c>
      <c r="BW59">
        <v>-12.95327142857143</v>
      </c>
      <c r="BX59">
        <v>276.33328571428569</v>
      </c>
      <c r="BY59">
        <v>289.51385714285709</v>
      </c>
      <c r="BZ59">
        <v>0.81331185714285714</v>
      </c>
      <c r="CA59">
        <v>279.58314285714278</v>
      </c>
      <c r="CB59">
        <v>34.301442857142852</v>
      </c>
      <c r="CC59">
        <v>3.5428571428571418</v>
      </c>
      <c r="CD59">
        <v>3.4607971428571429</v>
      </c>
      <c r="CE59">
        <v>26.826557142857151</v>
      </c>
      <c r="CF59">
        <v>26.428642857142862</v>
      </c>
      <c r="CG59">
        <v>1200.01</v>
      </c>
      <c r="CH59">
        <v>0.50002499999999994</v>
      </c>
      <c r="CI59">
        <v>0.49997500000000011</v>
      </c>
      <c r="CJ59">
        <v>0</v>
      </c>
      <c r="CK59">
        <v>795.93257142857135</v>
      </c>
      <c r="CL59">
        <v>4.9990899999999998</v>
      </c>
      <c r="CM59">
        <v>8573.0214285714301</v>
      </c>
      <c r="CN59">
        <v>9558.0085714285706</v>
      </c>
      <c r="CO59">
        <v>43.061999999999998</v>
      </c>
      <c r="CP59">
        <v>44.875</v>
      </c>
      <c r="CQ59">
        <v>43.936999999999998</v>
      </c>
      <c r="CR59">
        <v>43.811999999999998</v>
      </c>
      <c r="CS59">
        <v>44.419285714285706</v>
      </c>
      <c r="CT59">
        <v>597.53714285714284</v>
      </c>
      <c r="CU59">
        <v>597.47428571428577</v>
      </c>
      <c r="CV59">
        <v>0</v>
      </c>
      <c r="CW59">
        <v>1669828745</v>
      </c>
      <c r="CX59">
        <v>0</v>
      </c>
      <c r="CY59">
        <v>1669820322</v>
      </c>
      <c r="CZ59" t="s">
        <v>356</v>
      </c>
      <c r="DA59">
        <v>1669820322</v>
      </c>
      <c r="DB59">
        <v>1669820322</v>
      </c>
      <c r="DC59">
        <v>1</v>
      </c>
      <c r="DD59">
        <v>-0.14899999999999999</v>
      </c>
      <c r="DE59">
        <v>5.0999999999999997E-2</v>
      </c>
      <c r="DF59">
        <v>-3.706</v>
      </c>
      <c r="DG59">
        <v>0.122</v>
      </c>
      <c r="DH59">
        <v>414</v>
      </c>
      <c r="DI59">
        <v>30</v>
      </c>
      <c r="DJ59">
        <v>0.26</v>
      </c>
      <c r="DK59">
        <v>0.21</v>
      </c>
      <c r="DL59">
        <v>-12.735687499999999</v>
      </c>
      <c r="DM59">
        <v>-1.3061752345215509</v>
      </c>
      <c r="DN59">
        <v>0.12865889045748069</v>
      </c>
      <c r="DO59">
        <v>0</v>
      </c>
      <c r="DP59">
        <v>0.80005822500000012</v>
      </c>
      <c r="DQ59">
        <v>-0.1232132870544132</v>
      </c>
      <c r="DR59">
        <v>2.5741386113113159E-2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357</v>
      </c>
      <c r="EA59">
        <v>3.2963300000000002</v>
      </c>
      <c r="EB59">
        <v>2.6254300000000002</v>
      </c>
      <c r="EC59">
        <v>7.2121199999999996E-2</v>
      </c>
      <c r="ED59">
        <v>7.3627700000000004E-2</v>
      </c>
      <c r="EE59">
        <v>0.14197100000000001</v>
      </c>
      <c r="EF59">
        <v>0.13827500000000001</v>
      </c>
      <c r="EG59">
        <v>28097.599999999999</v>
      </c>
      <c r="EH59">
        <v>28557.200000000001</v>
      </c>
      <c r="EI59">
        <v>28172.9</v>
      </c>
      <c r="EJ59">
        <v>29671</v>
      </c>
      <c r="EK59">
        <v>33254.9</v>
      </c>
      <c r="EL59">
        <v>35480.400000000001</v>
      </c>
      <c r="EM59">
        <v>39759.800000000003</v>
      </c>
      <c r="EN59">
        <v>42394.5</v>
      </c>
      <c r="EO59">
        <v>2.1364800000000002</v>
      </c>
      <c r="EP59">
        <v>2.14845</v>
      </c>
      <c r="EQ59">
        <v>0.16178899999999999</v>
      </c>
      <c r="ER59">
        <v>0</v>
      </c>
      <c r="ES59">
        <v>31.1599</v>
      </c>
      <c r="ET59">
        <v>999.9</v>
      </c>
      <c r="EU59">
        <v>63.4</v>
      </c>
      <c r="EV59">
        <v>38.5</v>
      </c>
      <c r="EW59">
        <v>42.981499999999997</v>
      </c>
      <c r="EX59">
        <v>57.225499999999997</v>
      </c>
      <c r="EY59">
        <v>-2.3918300000000001</v>
      </c>
      <c r="EZ59">
        <v>2</v>
      </c>
      <c r="FA59">
        <v>0.47348299999999999</v>
      </c>
      <c r="FB59">
        <v>0.350074</v>
      </c>
      <c r="FC59">
        <v>20.271000000000001</v>
      </c>
      <c r="FD59">
        <v>5.2202799999999998</v>
      </c>
      <c r="FE59">
        <v>12.006500000000001</v>
      </c>
      <c r="FF59">
        <v>4.9871999999999996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1.8623000000000001</v>
      </c>
      <c r="FN59">
        <v>1.86432</v>
      </c>
      <c r="FO59">
        <v>1.86036</v>
      </c>
      <c r="FP59">
        <v>1.86111</v>
      </c>
      <c r="FQ59">
        <v>1.8602000000000001</v>
      </c>
      <c r="FR59">
        <v>1.8619699999999999</v>
      </c>
      <c r="FS59">
        <v>1.8585100000000001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-3.1960000000000002</v>
      </c>
      <c r="GH59">
        <v>0.1787</v>
      </c>
      <c r="GI59">
        <v>-2.6361240079568109</v>
      </c>
      <c r="GJ59">
        <v>-2.3075681364705448E-3</v>
      </c>
      <c r="GK59">
        <v>1.0095546511955911E-6</v>
      </c>
      <c r="GL59">
        <v>-2.6335145029951209E-10</v>
      </c>
      <c r="GM59">
        <v>-0.12866561632214321</v>
      </c>
      <c r="GN59">
        <v>3.0410185143115191E-3</v>
      </c>
      <c r="GO59">
        <v>4.3982203677445331E-4</v>
      </c>
      <c r="GP59">
        <v>-7.8719321042963501E-6</v>
      </c>
      <c r="GQ59">
        <v>4</v>
      </c>
      <c r="GR59">
        <v>2088</v>
      </c>
      <c r="GS59">
        <v>5</v>
      </c>
      <c r="GT59">
        <v>35</v>
      </c>
      <c r="GU59">
        <v>140.19999999999999</v>
      </c>
      <c r="GV59">
        <v>140.19999999999999</v>
      </c>
      <c r="GW59">
        <v>1.00708</v>
      </c>
      <c r="GX59">
        <v>2.6086399999999998</v>
      </c>
      <c r="GY59">
        <v>2.04834</v>
      </c>
      <c r="GZ59">
        <v>2.6037599999999999</v>
      </c>
      <c r="HA59">
        <v>2.1972700000000001</v>
      </c>
      <c r="HB59">
        <v>2.2924799999999999</v>
      </c>
      <c r="HC59">
        <v>42.191499999999998</v>
      </c>
      <c r="HD59">
        <v>15.9095</v>
      </c>
      <c r="HE59">
        <v>18</v>
      </c>
      <c r="HF59">
        <v>636.56299999999999</v>
      </c>
      <c r="HG59">
        <v>716.40899999999999</v>
      </c>
      <c r="HH59">
        <v>31.0002</v>
      </c>
      <c r="HI59">
        <v>33.426099999999998</v>
      </c>
      <c r="HJ59">
        <v>29.999600000000001</v>
      </c>
      <c r="HK59">
        <v>33.322899999999997</v>
      </c>
      <c r="HL59">
        <v>33.314999999999998</v>
      </c>
      <c r="HM59">
        <v>20.1755</v>
      </c>
      <c r="HN59">
        <v>25.526</v>
      </c>
      <c r="HO59">
        <v>45.4711</v>
      </c>
      <c r="HP59">
        <v>31</v>
      </c>
      <c r="HQ59">
        <v>297.63499999999999</v>
      </c>
      <c r="HR59">
        <v>34.348100000000002</v>
      </c>
      <c r="HS59">
        <v>99.262500000000003</v>
      </c>
      <c r="HT59">
        <v>98.324200000000005</v>
      </c>
    </row>
    <row r="60" spans="1:228" x14ac:dyDescent="0.2">
      <c r="A60">
        <v>45</v>
      </c>
      <c r="B60">
        <v>1669828739.5</v>
      </c>
      <c r="C60">
        <v>175.5</v>
      </c>
      <c r="D60" t="s">
        <v>448</v>
      </c>
      <c r="E60" t="s">
        <v>449</v>
      </c>
      <c r="F60">
        <v>4</v>
      </c>
      <c r="G60">
        <v>1669828737.1875</v>
      </c>
      <c r="H60">
        <f t="shared" si="0"/>
        <v>2.0150021281782914E-3</v>
      </c>
      <c r="I60">
        <f t="shared" si="1"/>
        <v>2.0150021281782915</v>
      </c>
      <c r="J60">
        <f t="shared" si="2"/>
        <v>7.320337611899185</v>
      </c>
      <c r="K60">
        <f t="shared" si="3"/>
        <v>272.782625</v>
      </c>
      <c r="L60">
        <f t="shared" si="4"/>
        <v>162.58174105118417</v>
      </c>
      <c r="M60">
        <f t="shared" si="5"/>
        <v>16.419640876847648</v>
      </c>
      <c r="N60">
        <f t="shared" si="6"/>
        <v>27.549174409036013</v>
      </c>
      <c r="O60">
        <f t="shared" si="7"/>
        <v>0.11431602936036225</v>
      </c>
      <c r="P60">
        <f t="shared" si="8"/>
        <v>3.6770618918697942</v>
      </c>
      <c r="Q60">
        <f t="shared" si="9"/>
        <v>0.11237772655402088</v>
      </c>
      <c r="R60">
        <f t="shared" si="10"/>
        <v>7.0407490357028341E-2</v>
      </c>
      <c r="S60">
        <f t="shared" si="11"/>
        <v>226.11714785813402</v>
      </c>
      <c r="T60">
        <f t="shared" si="12"/>
        <v>33.748846594431001</v>
      </c>
      <c r="U60">
        <f t="shared" si="13"/>
        <v>33.779312500000003</v>
      </c>
      <c r="V60">
        <f t="shared" si="14"/>
        <v>5.2775886408919561</v>
      </c>
      <c r="W60">
        <f t="shared" si="15"/>
        <v>69.803306397272436</v>
      </c>
      <c r="X60">
        <f t="shared" si="16"/>
        <v>3.5458237722170547</v>
      </c>
      <c r="Y60">
        <f t="shared" si="17"/>
        <v>5.079736126017675</v>
      </c>
      <c r="Z60">
        <f t="shared" si="18"/>
        <v>1.7317648686749014</v>
      </c>
      <c r="AA60">
        <f t="shared" si="19"/>
        <v>-88.861593852662651</v>
      </c>
      <c r="AB60">
        <f t="shared" si="20"/>
        <v>-135.24027833143128</v>
      </c>
      <c r="AC60">
        <f t="shared" si="21"/>
        <v>-8.4595175635733089</v>
      </c>
      <c r="AD60">
        <f t="shared" si="22"/>
        <v>-6.444241889533231</v>
      </c>
      <c r="AE60">
        <f t="shared" si="23"/>
        <v>30.74377972506398</v>
      </c>
      <c r="AF60">
        <f t="shared" si="24"/>
        <v>2.0360293756520358</v>
      </c>
      <c r="AG60">
        <f t="shared" si="25"/>
        <v>7.320337611899185</v>
      </c>
      <c r="AH60">
        <v>295.73897459793108</v>
      </c>
      <c r="AI60">
        <v>285.84499393939387</v>
      </c>
      <c r="AJ60">
        <v>1.730018512497836</v>
      </c>
      <c r="AK60">
        <v>63.956336690443521</v>
      </c>
      <c r="AL60">
        <f t="shared" si="26"/>
        <v>2.0150021281782915</v>
      </c>
      <c r="AM60">
        <v>34.297921278605507</v>
      </c>
      <c r="AN60">
        <v>35.10598352941178</v>
      </c>
      <c r="AO60">
        <v>-7.1836370235750987E-5</v>
      </c>
      <c r="AP60">
        <v>102.6306689991156</v>
      </c>
      <c r="AQ60">
        <v>45</v>
      </c>
      <c r="AR60">
        <v>7</v>
      </c>
      <c r="AS60">
        <f t="shared" si="27"/>
        <v>1</v>
      </c>
      <c r="AT60">
        <f t="shared" si="28"/>
        <v>0</v>
      </c>
      <c r="AU60">
        <f t="shared" si="29"/>
        <v>47260.108661431106</v>
      </c>
      <c r="AV60">
        <f t="shared" si="30"/>
        <v>1200.02125</v>
      </c>
      <c r="AW60">
        <f t="shared" si="31"/>
        <v>1025.9420760922974</v>
      </c>
      <c r="AX60">
        <f t="shared" si="32"/>
        <v>0.85493659057478966</v>
      </c>
      <c r="AY60">
        <f t="shared" si="33"/>
        <v>0.18842761980934422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1669828737.1875</v>
      </c>
      <c r="BF60">
        <v>272.782625</v>
      </c>
      <c r="BG60">
        <v>285.78375</v>
      </c>
      <c r="BH60">
        <v>35.109549999999999</v>
      </c>
      <c r="BI60">
        <v>34.293512499999999</v>
      </c>
      <c r="BJ60">
        <v>275.984375</v>
      </c>
      <c r="BK60">
        <v>34.93085</v>
      </c>
      <c r="BL60">
        <v>650.00350000000003</v>
      </c>
      <c r="BM60">
        <v>100.89324999999999</v>
      </c>
      <c r="BN60">
        <v>9.9892099999999998E-2</v>
      </c>
      <c r="BO60">
        <v>33.097099999999998</v>
      </c>
      <c r="BP60">
        <v>33.779312500000003</v>
      </c>
      <c r="BQ60">
        <v>999.9</v>
      </c>
      <c r="BR60">
        <v>0</v>
      </c>
      <c r="BS60">
        <v>0</v>
      </c>
      <c r="BT60">
        <v>9012.1087499999994</v>
      </c>
      <c r="BU60">
        <v>0</v>
      </c>
      <c r="BV60">
        <v>1136.7114999999999</v>
      </c>
      <c r="BW60">
        <v>-13.001250000000001</v>
      </c>
      <c r="BX60">
        <v>282.70825000000002</v>
      </c>
      <c r="BY60">
        <v>295.9325</v>
      </c>
      <c r="BZ60">
        <v>0.81603200000000009</v>
      </c>
      <c r="CA60">
        <v>285.78375</v>
      </c>
      <c r="CB60">
        <v>34.293512499999999</v>
      </c>
      <c r="CC60">
        <v>3.5423137499999999</v>
      </c>
      <c r="CD60">
        <v>3.4599799999999998</v>
      </c>
      <c r="CE60">
        <v>26.823924999999999</v>
      </c>
      <c r="CF60">
        <v>26.42465</v>
      </c>
      <c r="CG60">
        <v>1200.02125</v>
      </c>
      <c r="CH60">
        <v>0.500031</v>
      </c>
      <c r="CI60">
        <v>0.499969</v>
      </c>
      <c r="CJ60">
        <v>0</v>
      </c>
      <c r="CK60">
        <v>795.75387499999999</v>
      </c>
      <c r="CL60">
        <v>4.9990899999999998</v>
      </c>
      <c r="CM60">
        <v>8662.2350000000006</v>
      </c>
      <c r="CN60">
        <v>9558.1212500000001</v>
      </c>
      <c r="CO60">
        <v>43.061999999999998</v>
      </c>
      <c r="CP60">
        <v>44.875</v>
      </c>
      <c r="CQ60">
        <v>43.921499999999988</v>
      </c>
      <c r="CR60">
        <v>43.811999999999998</v>
      </c>
      <c r="CS60">
        <v>44.405999999999999</v>
      </c>
      <c r="CT60">
        <v>597.5474999999999</v>
      </c>
      <c r="CU60">
        <v>597.47375</v>
      </c>
      <c r="CV60">
        <v>0</v>
      </c>
      <c r="CW60">
        <v>1669828748.5999999</v>
      </c>
      <c r="CX60">
        <v>0</v>
      </c>
      <c r="CY60">
        <v>1669820322</v>
      </c>
      <c r="CZ60" t="s">
        <v>356</v>
      </c>
      <c r="DA60">
        <v>1669820322</v>
      </c>
      <c r="DB60">
        <v>1669820322</v>
      </c>
      <c r="DC60">
        <v>1</v>
      </c>
      <c r="DD60">
        <v>-0.14899999999999999</v>
      </c>
      <c r="DE60">
        <v>5.0999999999999997E-2</v>
      </c>
      <c r="DF60">
        <v>-3.706</v>
      </c>
      <c r="DG60">
        <v>0.122</v>
      </c>
      <c r="DH60">
        <v>414</v>
      </c>
      <c r="DI60">
        <v>30</v>
      </c>
      <c r="DJ60">
        <v>0.26</v>
      </c>
      <c r="DK60">
        <v>0.21</v>
      </c>
      <c r="DL60">
        <v>-12.820040000000001</v>
      </c>
      <c r="DM60">
        <v>-1.3299489681050509</v>
      </c>
      <c r="DN60">
        <v>0.13073700853239681</v>
      </c>
      <c r="DO60">
        <v>0</v>
      </c>
      <c r="DP60">
        <v>0.79815185</v>
      </c>
      <c r="DQ60">
        <v>4.1461575984989292E-2</v>
      </c>
      <c r="DR60">
        <v>2.3949392425017809E-2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365</v>
      </c>
      <c r="EA60">
        <v>3.29616</v>
      </c>
      <c r="EB60">
        <v>2.6246900000000002</v>
      </c>
      <c r="EC60">
        <v>7.3584700000000003E-2</v>
      </c>
      <c r="ED60">
        <v>7.5079699999999999E-2</v>
      </c>
      <c r="EE60">
        <v>0.14194899999999999</v>
      </c>
      <c r="EF60">
        <v>0.138292</v>
      </c>
      <c r="EG60">
        <v>28053.7</v>
      </c>
      <c r="EH60">
        <v>28512.6</v>
      </c>
      <c r="EI60">
        <v>28173.3</v>
      </c>
      <c r="EJ60">
        <v>29671.1</v>
      </c>
      <c r="EK60">
        <v>33255.800000000003</v>
      </c>
      <c r="EL60">
        <v>35479.9</v>
      </c>
      <c r="EM60">
        <v>39759.800000000003</v>
      </c>
      <c r="EN60">
        <v>42394.6</v>
      </c>
      <c r="EO60">
        <v>2.1358999999999999</v>
      </c>
      <c r="EP60">
        <v>2.1487699999999998</v>
      </c>
      <c r="EQ60">
        <v>0.16120100000000001</v>
      </c>
      <c r="ER60">
        <v>0</v>
      </c>
      <c r="ES60">
        <v>31.161100000000001</v>
      </c>
      <c r="ET60">
        <v>999.9</v>
      </c>
      <c r="EU60">
        <v>63.4</v>
      </c>
      <c r="EV60">
        <v>38.5</v>
      </c>
      <c r="EW60">
        <v>42.979700000000001</v>
      </c>
      <c r="EX60">
        <v>57.045499999999997</v>
      </c>
      <c r="EY60">
        <v>-2.1714699999999998</v>
      </c>
      <c r="EZ60">
        <v>2</v>
      </c>
      <c r="FA60">
        <v>0.47315000000000002</v>
      </c>
      <c r="FB60">
        <v>0.34892200000000001</v>
      </c>
      <c r="FC60">
        <v>20.271000000000001</v>
      </c>
      <c r="FD60">
        <v>5.2207299999999996</v>
      </c>
      <c r="FE60">
        <v>12.007</v>
      </c>
      <c r="FF60">
        <v>4.9870999999999999</v>
      </c>
      <c r="FG60">
        <v>3.2846500000000001</v>
      </c>
      <c r="FH60">
        <v>9999</v>
      </c>
      <c r="FI60">
        <v>9999</v>
      </c>
      <c r="FJ60">
        <v>9999</v>
      </c>
      <c r="FK60">
        <v>999.9</v>
      </c>
      <c r="FL60">
        <v>1.86585</v>
      </c>
      <c r="FM60">
        <v>1.86229</v>
      </c>
      <c r="FN60">
        <v>1.86432</v>
      </c>
      <c r="FO60">
        <v>1.8603499999999999</v>
      </c>
      <c r="FP60">
        <v>1.86111</v>
      </c>
      <c r="FQ60">
        <v>1.8602099999999999</v>
      </c>
      <c r="FR60">
        <v>1.86195</v>
      </c>
      <c r="FS60">
        <v>1.8585100000000001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-3.2090000000000001</v>
      </c>
      <c r="GH60">
        <v>0.1787</v>
      </c>
      <c r="GI60">
        <v>-2.6361240079568109</v>
      </c>
      <c r="GJ60">
        <v>-2.3075681364705448E-3</v>
      </c>
      <c r="GK60">
        <v>1.0095546511955911E-6</v>
      </c>
      <c r="GL60">
        <v>-2.6335145029951209E-10</v>
      </c>
      <c r="GM60">
        <v>-0.12866561632214321</v>
      </c>
      <c r="GN60">
        <v>3.0410185143115191E-3</v>
      </c>
      <c r="GO60">
        <v>4.3982203677445331E-4</v>
      </c>
      <c r="GP60">
        <v>-7.8719321042963501E-6</v>
      </c>
      <c r="GQ60">
        <v>4</v>
      </c>
      <c r="GR60">
        <v>2088</v>
      </c>
      <c r="GS60">
        <v>5</v>
      </c>
      <c r="GT60">
        <v>35</v>
      </c>
      <c r="GU60">
        <v>140.30000000000001</v>
      </c>
      <c r="GV60">
        <v>140.30000000000001</v>
      </c>
      <c r="GW60">
        <v>1.02539</v>
      </c>
      <c r="GX60">
        <v>2.5952099999999998</v>
      </c>
      <c r="GY60">
        <v>2.04834</v>
      </c>
      <c r="GZ60">
        <v>2.6037599999999999</v>
      </c>
      <c r="HA60">
        <v>2.1972700000000001</v>
      </c>
      <c r="HB60">
        <v>2.323</v>
      </c>
      <c r="HC60">
        <v>42.191499999999998</v>
      </c>
      <c r="HD60">
        <v>15.927</v>
      </c>
      <c r="HE60">
        <v>18</v>
      </c>
      <c r="HF60">
        <v>636.08900000000006</v>
      </c>
      <c r="HG60">
        <v>716.67700000000002</v>
      </c>
      <c r="HH60">
        <v>30.9999</v>
      </c>
      <c r="HI60">
        <v>33.4221</v>
      </c>
      <c r="HJ60">
        <v>29.999600000000001</v>
      </c>
      <c r="HK60">
        <v>33.319899999999997</v>
      </c>
      <c r="HL60">
        <v>33.311999999999998</v>
      </c>
      <c r="HM60">
        <v>20.556799999999999</v>
      </c>
      <c r="HN60">
        <v>25.526</v>
      </c>
      <c r="HO60">
        <v>45.4711</v>
      </c>
      <c r="HP60">
        <v>31</v>
      </c>
      <c r="HQ60">
        <v>304.31299999999999</v>
      </c>
      <c r="HR60">
        <v>34.348100000000002</v>
      </c>
      <c r="HS60">
        <v>99.263099999999994</v>
      </c>
      <c r="HT60">
        <v>98.3245</v>
      </c>
    </row>
    <row r="61" spans="1:228" x14ac:dyDescent="0.2">
      <c r="A61">
        <v>46</v>
      </c>
      <c r="B61">
        <v>1669828743.5</v>
      </c>
      <c r="C61">
        <v>179.5</v>
      </c>
      <c r="D61" t="s">
        <v>450</v>
      </c>
      <c r="E61" t="s">
        <v>451</v>
      </c>
      <c r="F61">
        <v>4</v>
      </c>
      <c r="G61">
        <v>1669828741.5</v>
      </c>
      <c r="H61">
        <f t="shared" si="0"/>
        <v>2.0173720164543478E-3</v>
      </c>
      <c r="I61">
        <f t="shared" si="1"/>
        <v>2.0173720164543476</v>
      </c>
      <c r="J61">
        <f t="shared" si="2"/>
        <v>7.84109336608494</v>
      </c>
      <c r="K61">
        <f t="shared" si="3"/>
        <v>279.91557142857141</v>
      </c>
      <c r="L61">
        <f t="shared" si="4"/>
        <v>162.45246972682108</v>
      </c>
      <c r="M61">
        <f t="shared" si="5"/>
        <v>16.40657061589479</v>
      </c>
      <c r="N61">
        <f t="shared" si="6"/>
        <v>28.269527676950911</v>
      </c>
      <c r="O61">
        <f t="shared" si="7"/>
        <v>0.11455707756559265</v>
      </c>
      <c r="P61">
        <f t="shared" si="8"/>
        <v>3.6721010694287561</v>
      </c>
      <c r="Q61">
        <f t="shared" si="9"/>
        <v>0.1126080856286867</v>
      </c>
      <c r="R61">
        <f t="shared" si="10"/>
        <v>7.0552400708160073E-2</v>
      </c>
      <c r="S61">
        <f t="shared" si="11"/>
        <v>226.11291994684174</v>
      </c>
      <c r="T61">
        <f t="shared" si="12"/>
        <v>33.744859950384523</v>
      </c>
      <c r="U61">
        <f t="shared" si="13"/>
        <v>33.772857142857141</v>
      </c>
      <c r="V61">
        <f t="shared" si="14"/>
        <v>5.2756855254740085</v>
      </c>
      <c r="W61">
        <f t="shared" si="15"/>
        <v>69.812045137044905</v>
      </c>
      <c r="X61">
        <f t="shared" si="16"/>
        <v>3.5454115639166717</v>
      </c>
      <c r="Y61">
        <f t="shared" si="17"/>
        <v>5.0785098143978349</v>
      </c>
      <c r="Z61">
        <f t="shared" si="18"/>
        <v>1.7302739615573368</v>
      </c>
      <c r="AA61">
        <f t="shared" si="19"/>
        <v>-88.966105925636739</v>
      </c>
      <c r="AB61">
        <f t="shared" si="20"/>
        <v>-134.63112533073564</v>
      </c>
      <c r="AC61">
        <f t="shared" si="21"/>
        <v>-8.4323468557076211</v>
      </c>
      <c r="AD61">
        <f t="shared" si="22"/>
        <v>-5.916658165238232</v>
      </c>
      <c r="AE61">
        <f t="shared" si="23"/>
        <v>30.971639881456785</v>
      </c>
      <c r="AF61">
        <f t="shared" si="24"/>
        <v>1.9789384588048007</v>
      </c>
      <c r="AG61">
        <f t="shared" si="25"/>
        <v>7.84109336608494</v>
      </c>
      <c r="AH61">
        <v>302.70646884597198</v>
      </c>
      <c r="AI61">
        <v>292.66551515151502</v>
      </c>
      <c r="AJ61">
        <v>1.7092939605358251</v>
      </c>
      <c r="AK61">
        <v>63.956336690443521</v>
      </c>
      <c r="AL61">
        <f t="shared" si="26"/>
        <v>2.0173720164543476</v>
      </c>
      <c r="AM61">
        <v>34.293883961864402</v>
      </c>
      <c r="AN61">
        <v>35.106047058823513</v>
      </c>
      <c r="AO61">
        <v>-5.2899907122981561E-4</v>
      </c>
      <c r="AP61">
        <v>102.6306689991156</v>
      </c>
      <c r="AQ61">
        <v>46</v>
      </c>
      <c r="AR61">
        <v>7</v>
      </c>
      <c r="AS61">
        <f t="shared" si="27"/>
        <v>1</v>
      </c>
      <c r="AT61">
        <f t="shared" si="28"/>
        <v>0</v>
      </c>
      <c r="AU61">
        <f t="shared" si="29"/>
        <v>47172.187124944197</v>
      </c>
      <c r="AV61">
        <f t="shared" si="30"/>
        <v>1200.002857142857</v>
      </c>
      <c r="AW61">
        <f t="shared" si="31"/>
        <v>1025.9259564491406</v>
      </c>
      <c r="AX61">
        <f t="shared" si="32"/>
        <v>0.85493626147842328</v>
      </c>
      <c r="AY61">
        <f t="shared" si="33"/>
        <v>0.18842698465335705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1669828741.5</v>
      </c>
      <c r="BF61">
        <v>279.91557142857141</v>
      </c>
      <c r="BG61">
        <v>293.01542857142857</v>
      </c>
      <c r="BH61">
        <v>35.105499999999999</v>
      </c>
      <c r="BI61">
        <v>34.312057142857142</v>
      </c>
      <c r="BJ61">
        <v>283.13014285714291</v>
      </c>
      <c r="BK61">
        <v>34.926814285714293</v>
      </c>
      <c r="BL61">
        <v>649.77085714285727</v>
      </c>
      <c r="BM61">
        <v>100.8937142857143</v>
      </c>
      <c r="BN61">
        <v>9.9337057142857135E-2</v>
      </c>
      <c r="BO61">
        <v>33.092799999999997</v>
      </c>
      <c r="BP61">
        <v>33.772857142857141</v>
      </c>
      <c r="BQ61">
        <v>999.89999999999986</v>
      </c>
      <c r="BR61">
        <v>0</v>
      </c>
      <c r="BS61">
        <v>0</v>
      </c>
      <c r="BT61">
        <v>8994.9128571428555</v>
      </c>
      <c r="BU61">
        <v>0</v>
      </c>
      <c r="BV61">
        <v>1510.481428571429</v>
      </c>
      <c r="BW61">
        <v>-13.099957142857139</v>
      </c>
      <c r="BX61">
        <v>290.0997142857143</v>
      </c>
      <c r="BY61">
        <v>303.4267142857143</v>
      </c>
      <c r="BZ61">
        <v>0.79341142857142855</v>
      </c>
      <c r="CA61">
        <v>293.01542857142857</v>
      </c>
      <c r="CB61">
        <v>34.312057142857142</v>
      </c>
      <c r="CC61">
        <v>3.541921428571428</v>
      </c>
      <c r="CD61">
        <v>3.461871428571428</v>
      </c>
      <c r="CE61">
        <v>26.82207142857143</v>
      </c>
      <c r="CF61">
        <v>26.433914285714291</v>
      </c>
      <c r="CG61">
        <v>1200.002857142857</v>
      </c>
      <c r="CH61">
        <v>0.50004142857142864</v>
      </c>
      <c r="CI61">
        <v>0.49995857142857142</v>
      </c>
      <c r="CJ61">
        <v>0</v>
      </c>
      <c r="CK61">
        <v>795.96471428571442</v>
      </c>
      <c r="CL61">
        <v>4.9990899999999998</v>
      </c>
      <c r="CM61">
        <v>8689.2814285714285</v>
      </c>
      <c r="CN61">
        <v>9558.0157142857151</v>
      </c>
      <c r="CO61">
        <v>43.061999999999998</v>
      </c>
      <c r="CP61">
        <v>44.875</v>
      </c>
      <c r="CQ61">
        <v>43.892714285714291</v>
      </c>
      <c r="CR61">
        <v>43.811999999999998</v>
      </c>
      <c r="CS61">
        <v>44.436999999999998</v>
      </c>
      <c r="CT61">
        <v>597.55142857142869</v>
      </c>
      <c r="CU61">
        <v>597.45142857142855</v>
      </c>
      <c r="CV61">
        <v>0</v>
      </c>
      <c r="CW61">
        <v>1669828752.8</v>
      </c>
      <c r="CX61">
        <v>0</v>
      </c>
      <c r="CY61">
        <v>1669820322</v>
      </c>
      <c r="CZ61" t="s">
        <v>356</v>
      </c>
      <c r="DA61">
        <v>1669820322</v>
      </c>
      <c r="DB61">
        <v>1669820322</v>
      </c>
      <c r="DC61">
        <v>1</v>
      </c>
      <c r="DD61">
        <v>-0.14899999999999999</v>
      </c>
      <c r="DE61">
        <v>5.0999999999999997E-2</v>
      </c>
      <c r="DF61">
        <v>-3.706</v>
      </c>
      <c r="DG61">
        <v>0.122</v>
      </c>
      <c r="DH61">
        <v>414</v>
      </c>
      <c r="DI61">
        <v>30</v>
      </c>
      <c r="DJ61">
        <v>0.26</v>
      </c>
      <c r="DK61">
        <v>0.21</v>
      </c>
      <c r="DL61">
        <v>-12.908424999999999</v>
      </c>
      <c r="DM61">
        <v>-1.3213238273921211</v>
      </c>
      <c r="DN61">
        <v>0.12980130921912911</v>
      </c>
      <c r="DO61">
        <v>0</v>
      </c>
      <c r="DP61">
        <v>0.79338014999999995</v>
      </c>
      <c r="DQ61">
        <v>0.14775933208254891</v>
      </c>
      <c r="DR61">
        <v>2.0386065717236859E-2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357</v>
      </c>
      <c r="EA61">
        <v>3.2959700000000001</v>
      </c>
      <c r="EB61">
        <v>2.6248</v>
      </c>
      <c r="EC61">
        <v>7.50223E-2</v>
      </c>
      <c r="ED61">
        <v>7.6502700000000007E-2</v>
      </c>
      <c r="EE61">
        <v>0.14195199999999999</v>
      </c>
      <c r="EF61">
        <v>0.138374</v>
      </c>
      <c r="EG61">
        <v>28010.3</v>
      </c>
      <c r="EH61">
        <v>28469.200000000001</v>
      </c>
      <c r="EI61">
        <v>28173.5</v>
      </c>
      <c r="EJ61">
        <v>29671.7</v>
      </c>
      <c r="EK61">
        <v>33256.300000000003</v>
      </c>
      <c r="EL61">
        <v>35477.4</v>
      </c>
      <c r="EM61">
        <v>39760.400000000001</v>
      </c>
      <c r="EN61">
        <v>42395.5</v>
      </c>
      <c r="EO61">
        <v>2.1344500000000002</v>
      </c>
      <c r="EP61">
        <v>2.1490800000000001</v>
      </c>
      <c r="EQ61">
        <v>0.160798</v>
      </c>
      <c r="ER61">
        <v>0</v>
      </c>
      <c r="ES61">
        <v>31.161100000000001</v>
      </c>
      <c r="ET61">
        <v>999.9</v>
      </c>
      <c r="EU61">
        <v>63.4</v>
      </c>
      <c r="EV61">
        <v>38.5</v>
      </c>
      <c r="EW61">
        <v>42.98</v>
      </c>
      <c r="EX61">
        <v>56.985500000000002</v>
      </c>
      <c r="EY61">
        <v>-1.9190700000000001</v>
      </c>
      <c r="EZ61">
        <v>2</v>
      </c>
      <c r="FA61">
        <v>0.472858</v>
      </c>
      <c r="FB61">
        <v>0.34909600000000002</v>
      </c>
      <c r="FC61">
        <v>20.270900000000001</v>
      </c>
      <c r="FD61">
        <v>5.2202799999999998</v>
      </c>
      <c r="FE61">
        <v>12.0067</v>
      </c>
      <c r="FF61">
        <v>4.98705</v>
      </c>
      <c r="FG61">
        <v>3.2846500000000001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1.86232</v>
      </c>
      <c r="FN61">
        <v>1.86432</v>
      </c>
      <c r="FO61">
        <v>1.8603799999999999</v>
      </c>
      <c r="FP61">
        <v>1.86111</v>
      </c>
      <c r="FQ61">
        <v>1.8602000000000001</v>
      </c>
      <c r="FR61">
        <v>1.8619699999999999</v>
      </c>
      <c r="FS61">
        <v>1.8585100000000001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-3.2210000000000001</v>
      </c>
      <c r="GH61">
        <v>0.1787</v>
      </c>
      <c r="GI61">
        <v>-2.6361240079568109</v>
      </c>
      <c r="GJ61">
        <v>-2.3075681364705448E-3</v>
      </c>
      <c r="GK61">
        <v>1.0095546511955911E-6</v>
      </c>
      <c r="GL61">
        <v>-2.6335145029951209E-10</v>
      </c>
      <c r="GM61">
        <v>-0.12866561632214321</v>
      </c>
      <c r="GN61">
        <v>3.0410185143115191E-3</v>
      </c>
      <c r="GO61">
        <v>4.3982203677445331E-4</v>
      </c>
      <c r="GP61">
        <v>-7.8719321042963501E-6</v>
      </c>
      <c r="GQ61">
        <v>4</v>
      </c>
      <c r="GR61">
        <v>2088</v>
      </c>
      <c r="GS61">
        <v>5</v>
      </c>
      <c r="GT61">
        <v>35</v>
      </c>
      <c r="GU61">
        <v>140.4</v>
      </c>
      <c r="GV61">
        <v>140.4</v>
      </c>
      <c r="GW61">
        <v>1.0449200000000001</v>
      </c>
      <c r="GX61">
        <v>2.5927699999999998</v>
      </c>
      <c r="GY61">
        <v>2.04834</v>
      </c>
      <c r="GZ61">
        <v>2.6025399999999999</v>
      </c>
      <c r="HA61">
        <v>2.1972700000000001</v>
      </c>
      <c r="HB61">
        <v>2.35107</v>
      </c>
      <c r="HC61">
        <v>42.191499999999998</v>
      </c>
      <c r="HD61">
        <v>15.927</v>
      </c>
      <c r="HE61">
        <v>18</v>
      </c>
      <c r="HF61">
        <v>634.93499999999995</v>
      </c>
      <c r="HG61">
        <v>716.91300000000001</v>
      </c>
      <c r="HH61">
        <v>31.0001</v>
      </c>
      <c r="HI61">
        <v>33.417900000000003</v>
      </c>
      <c r="HJ61">
        <v>29.999700000000001</v>
      </c>
      <c r="HK61">
        <v>33.316699999999997</v>
      </c>
      <c r="HL61">
        <v>33.308300000000003</v>
      </c>
      <c r="HM61">
        <v>20.9422</v>
      </c>
      <c r="HN61">
        <v>25.526</v>
      </c>
      <c r="HO61">
        <v>45.4711</v>
      </c>
      <c r="HP61">
        <v>31</v>
      </c>
      <c r="HQ61">
        <v>310.99200000000002</v>
      </c>
      <c r="HR61">
        <v>34.348100000000002</v>
      </c>
      <c r="HS61">
        <v>99.264300000000006</v>
      </c>
      <c r="HT61">
        <v>98.326499999999996</v>
      </c>
    </row>
    <row r="62" spans="1:228" x14ac:dyDescent="0.2">
      <c r="A62">
        <v>47</v>
      </c>
      <c r="B62">
        <v>1669828747.5</v>
      </c>
      <c r="C62">
        <v>183.5</v>
      </c>
      <c r="D62" t="s">
        <v>452</v>
      </c>
      <c r="E62" t="s">
        <v>453</v>
      </c>
      <c r="F62">
        <v>4</v>
      </c>
      <c r="G62">
        <v>1669828745.1875</v>
      </c>
      <c r="H62">
        <f t="shared" si="0"/>
        <v>1.9894212533454201E-3</v>
      </c>
      <c r="I62">
        <f t="shared" si="1"/>
        <v>1.9894212533454201</v>
      </c>
      <c r="J62">
        <f t="shared" si="2"/>
        <v>8.0018051518853461</v>
      </c>
      <c r="K62">
        <f t="shared" si="3"/>
        <v>285.99787500000002</v>
      </c>
      <c r="L62">
        <f t="shared" si="4"/>
        <v>164.81295490188157</v>
      </c>
      <c r="M62">
        <f t="shared" si="5"/>
        <v>16.644900326987532</v>
      </c>
      <c r="N62">
        <f t="shared" si="6"/>
        <v>28.883688942651755</v>
      </c>
      <c r="O62">
        <f t="shared" si="7"/>
        <v>0.11320235312396584</v>
      </c>
      <c r="P62">
        <f t="shared" si="8"/>
        <v>3.6719629418139683</v>
      </c>
      <c r="Q62">
        <f t="shared" si="9"/>
        <v>0.11129870205043321</v>
      </c>
      <c r="R62">
        <f t="shared" si="10"/>
        <v>6.9730057734626441E-2</v>
      </c>
      <c r="S62">
        <f t="shared" si="11"/>
        <v>226.11539135733784</v>
      </c>
      <c r="T62">
        <f t="shared" si="12"/>
        <v>33.744895208836397</v>
      </c>
      <c r="U62">
        <f t="shared" si="13"/>
        <v>33.760925</v>
      </c>
      <c r="V62">
        <f t="shared" si="14"/>
        <v>5.2721693602259965</v>
      </c>
      <c r="W62">
        <f t="shared" si="15"/>
        <v>69.84215149062365</v>
      </c>
      <c r="X62">
        <f t="shared" si="16"/>
        <v>3.5457731036339371</v>
      </c>
      <c r="Y62">
        <f t="shared" si="17"/>
        <v>5.0768383103289123</v>
      </c>
      <c r="Z62">
        <f t="shared" si="18"/>
        <v>1.7263962565920594</v>
      </c>
      <c r="AA62">
        <f t="shared" si="19"/>
        <v>-87.733477272533023</v>
      </c>
      <c r="AB62">
        <f t="shared" si="20"/>
        <v>-133.42449722843037</v>
      </c>
      <c r="AC62">
        <f t="shared" si="21"/>
        <v>-8.3563584038998169</v>
      </c>
      <c r="AD62">
        <f t="shared" si="22"/>
        <v>-3.3989415475253395</v>
      </c>
      <c r="AE62">
        <f t="shared" si="23"/>
        <v>31.188626400910685</v>
      </c>
      <c r="AF62">
        <f t="shared" si="24"/>
        <v>1.9186345470979742</v>
      </c>
      <c r="AG62">
        <f t="shared" si="25"/>
        <v>8.0018051518853461</v>
      </c>
      <c r="AH62">
        <v>309.62613816989187</v>
      </c>
      <c r="AI62">
        <v>299.50743636363637</v>
      </c>
      <c r="AJ62">
        <v>1.712339356979609</v>
      </c>
      <c r="AK62">
        <v>63.956336690443521</v>
      </c>
      <c r="AL62">
        <f t="shared" si="26"/>
        <v>1.9894212533454201</v>
      </c>
      <c r="AM62">
        <v>34.314752108340024</v>
      </c>
      <c r="AN62">
        <v>35.112431176470572</v>
      </c>
      <c r="AO62">
        <v>-4.9545114609313353E-5</v>
      </c>
      <c r="AP62">
        <v>102.6306689991156</v>
      </c>
      <c r="AQ62">
        <v>45</v>
      </c>
      <c r="AR62">
        <v>7</v>
      </c>
      <c r="AS62">
        <f t="shared" si="27"/>
        <v>1</v>
      </c>
      <c r="AT62">
        <f t="shared" si="28"/>
        <v>0</v>
      </c>
      <c r="AU62">
        <f t="shared" si="29"/>
        <v>47170.616552407053</v>
      </c>
      <c r="AV62">
        <f t="shared" si="30"/>
        <v>1200.0174999999999</v>
      </c>
      <c r="AW62">
        <f t="shared" si="31"/>
        <v>1025.9383260918846</v>
      </c>
      <c r="AX62">
        <f t="shared" si="32"/>
        <v>0.8549361372579023</v>
      </c>
      <c r="AY62">
        <f t="shared" si="33"/>
        <v>0.18842674490775163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1669828745.1875</v>
      </c>
      <c r="BF62">
        <v>285.99787500000002</v>
      </c>
      <c r="BG62">
        <v>299.18124999999998</v>
      </c>
      <c r="BH62">
        <v>35.109212499999998</v>
      </c>
      <c r="BI62">
        <v>34.3402125</v>
      </c>
      <c r="BJ62">
        <v>289.22312499999998</v>
      </c>
      <c r="BK62">
        <v>34.930525000000003</v>
      </c>
      <c r="BL62">
        <v>649.99175000000002</v>
      </c>
      <c r="BM62">
        <v>100.892625</v>
      </c>
      <c r="BN62">
        <v>0.1000447625</v>
      </c>
      <c r="BO62">
        <v>33.086937499999998</v>
      </c>
      <c r="BP62">
        <v>33.760925</v>
      </c>
      <c r="BQ62">
        <v>999.9</v>
      </c>
      <c r="BR62">
        <v>0</v>
      </c>
      <c r="BS62">
        <v>0</v>
      </c>
      <c r="BT62">
        <v>8994.5324999999993</v>
      </c>
      <c r="BU62">
        <v>0</v>
      </c>
      <c r="BV62">
        <v>1560.64375</v>
      </c>
      <c r="BW62">
        <v>-13.183462499999999</v>
      </c>
      <c r="BX62">
        <v>296.40437500000002</v>
      </c>
      <c r="BY62">
        <v>309.82062500000001</v>
      </c>
      <c r="BZ62">
        <v>0.76896912499999992</v>
      </c>
      <c r="CA62">
        <v>299.18124999999998</v>
      </c>
      <c r="CB62">
        <v>34.3402125</v>
      </c>
      <c r="CC62">
        <v>3.54225375</v>
      </c>
      <c r="CD62">
        <v>3.4646724999999998</v>
      </c>
      <c r="CE62">
        <v>26.823650000000001</v>
      </c>
      <c r="CF62">
        <v>26.447600000000001</v>
      </c>
      <c r="CG62">
        <v>1200.0174999999999</v>
      </c>
      <c r="CH62">
        <v>0.50004599999999999</v>
      </c>
      <c r="CI62">
        <v>0.49995400000000001</v>
      </c>
      <c r="CJ62">
        <v>0</v>
      </c>
      <c r="CK62">
        <v>795.63662500000009</v>
      </c>
      <c r="CL62">
        <v>4.9990899999999998</v>
      </c>
      <c r="CM62">
        <v>8637.1949999999997</v>
      </c>
      <c r="CN62">
        <v>9558.16</v>
      </c>
      <c r="CO62">
        <v>43.061999999999998</v>
      </c>
      <c r="CP62">
        <v>44.875</v>
      </c>
      <c r="CQ62">
        <v>43.875</v>
      </c>
      <c r="CR62">
        <v>43.811999999999998</v>
      </c>
      <c r="CS62">
        <v>44.436999999999998</v>
      </c>
      <c r="CT62">
        <v>597.56375000000003</v>
      </c>
      <c r="CU62">
        <v>597.45375000000001</v>
      </c>
      <c r="CV62">
        <v>0</v>
      </c>
      <c r="CW62">
        <v>1669828757</v>
      </c>
      <c r="CX62">
        <v>0</v>
      </c>
      <c r="CY62">
        <v>1669820322</v>
      </c>
      <c r="CZ62" t="s">
        <v>356</v>
      </c>
      <c r="DA62">
        <v>1669820322</v>
      </c>
      <c r="DB62">
        <v>1669820322</v>
      </c>
      <c r="DC62">
        <v>1</v>
      </c>
      <c r="DD62">
        <v>-0.14899999999999999</v>
      </c>
      <c r="DE62">
        <v>5.0999999999999997E-2</v>
      </c>
      <c r="DF62">
        <v>-3.706</v>
      </c>
      <c r="DG62">
        <v>0.122</v>
      </c>
      <c r="DH62">
        <v>414</v>
      </c>
      <c r="DI62">
        <v>30</v>
      </c>
      <c r="DJ62">
        <v>0.26</v>
      </c>
      <c r="DK62">
        <v>0.21</v>
      </c>
      <c r="DL62">
        <v>-12.9929275</v>
      </c>
      <c r="DM62">
        <v>-1.379035272045029</v>
      </c>
      <c r="DN62">
        <v>0.13467381331851411</v>
      </c>
      <c r="DO62">
        <v>0</v>
      </c>
      <c r="DP62">
        <v>0.79425630000000003</v>
      </c>
      <c r="DQ62">
        <v>-2.7949373358350321E-2</v>
      </c>
      <c r="DR62">
        <v>1.9042542490696989E-2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365</v>
      </c>
      <c r="EA62">
        <v>3.2967599999999999</v>
      </c>
      <c r="EB62">
        <v>2.6257899999999998</v>
      </c>
      <c r="EC62">
        <v>7.6451699999999997E-2</v>
      </c>
      <c r="ED62">
        <v>7.7932600000000005E-2</v>
      </c>
      <c r="EE62">
        <v>0.14197199999999999</v>
      </c>
      <c r="EF62">
        <v>0.138456</v>
      </c>
      <c r="EG62">
        <v>27967.200000000001</v>
      </c>
      <c r="EH62">
        <v>28425.3</v>
      </c>
      <c r="EI62">
        <v>28173.599999999999</v>
      </c>
      <c r="EJ62">
        <v>29671.9</v>
      </c>
      <c r="EK62">
        <v>33255.699999999997</v>
      </c>
      <c r="EL62">
        <v>35473.800000000003</v>
      </c>
      <c r="EM62">
        <v>39760.5</v>
      </c>
      <c r="EN62">
        <v>42395.1</v>
      </c>
      <c r="EO62">
        <v>2.13585</v>
      </c>
      <c r="EP62">
        <v>2.1486700000000001</v>
      </c>
      <c r="EQ62">
        <v>0.160187</v>
      </c>
      <c r="ER62">
        <v>0</v>
      </c>
      <c r="ES62">
        <v>31.158799999999999</v>
      </c>
      <c r="ET62">
        <v>999.9</v>
      </c>
      <c r="EU62">
        <v>63.4</v>
      </c>
      <c r="EV62">
        <v>38.5</v>
      </c>
      <c r="EW62">
        <v>42.980200000000004</v>
      </c>
      <c r="EX62">
        <v>57.525500000000001</v>
      </c>
      <c r="EY62">
        <v>-2.0552899999999998</v>
      </c>
      <c r="EZ62">
        <v>2</v>
      </c>
      <c r="FA62">
        <v>0.47232200000000002</v>
      </c>
      <c r="FB62">
        <v>0.34820000000000001</v>
      </c>
      <c r="FC62">
        <v>20.271000000000001</v>
      </c>
      <c r="FD62">
        <v>5.2207299999999996</v>
      </c>
      <c r="FE62">
        <v>12.0055</v>
      </c>
      <c r="FF62">
        <v>4.9873000000000003</v>
      </c>
      <c r="FG62">
        <v>3.2846299999999999</v>
      </c>
      <c r="FH62">
        <v>9999</v>
      </c>
      <c r="FI62">
        <v>9999</v>
      </c>
      <c r="FJ62">
        <v>9999</v>
      </c>
      <c r="FK62">
        <v>999.9</v>
      </c>
      <c r="FL62">
        <v>1.86585</v>
      </c>
      <c r="FM62">
        <v>1.8622799999999999</v>
      </c>
      <c r="FN62">
        <v>1.86432</v>
      </c>
      <c r="FO62">
        <v>1.8603799999999999</v>
      </c>
      <c r="FP62">
        <v>1.86111</v>
      </c>
      <c r="FQ62">
        <v>1.8602000000000001</v>
      </c>
      <c r="FR62">
        <v>1.8619600000000001</v>
      </c>
      <c r="FS62">
        <v>1.8585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-3.2320000000000002</v>
      </c>
      <c r="GH62">
        <v>0.1787</v>
      </c>
      <c r="GI62">
        <v>-2.6361240079568109</v>
      </c>
      <c r="GJ62">
        <v>-2.3075681364705448E-3</v>
      </c>
      <c r="GK62">
        <v>1.0095546511955911E-6</v>
      </c>
      <c r="GL62">
        <v>-2.6335145029951209E-10</v>
      </c>
      <c r="GM62">
        <v>-0.12866561632214321</v>
      </c>
      <c r="GN62">
        <v>3.0410185143115191E-3</v>
      </c>
      <c r="GO62">
        <v>4.3982203677445331E-4</v>
      </c>
      <c r="GP62">
        <v>-7.8719321042963501E-6</v>
      </c>
      <c r="GQ62">
        <v>4</v>
      </c>
      <c r="GR62">
        <v>2088</v>
      </c>
      <c r="GS62">
        <v>5</v>
      </c>
      <c r="GT62">
        <v>35</v>
      </c>
      <c r="GU62">
        <v>140.4</v>
      </c>
      <c r="GV62">
        <v>140.4</v>
      </c>
      <c r="GW62">
        <v>1.0644499999999999</v>
      </c>
      <c r="GX62">
        <v>2.5927699999999998</v>
      </c>
      <c r="GY62">
        <v>2.04834</v>
      </c>
      <c r="GZ62">
        <v>2.6025399999999999</v>
      </c>
      <c r="HA62">
        <v>2.1972700000000001</v>
      </c>
      <c r="HB62">
        <v>2.3791500000000001</v>
      </c>
      <c r="HC62">
        <v>42.164999999999999</v>
      </c>
      <c r="HD62">
        <v>15.9358</v>
      </c>
      <c r="HE62">
        <v>18</v>
      </c>
      <c r="HF62">
        <v>635.97500000000002</v>
      </c>
      <c r="HG62">
        <v>716.49599999999998</v>
      </c>
      <c r="HH62">
        <v>30.9999</v>
      </c>
      <c r="HI62">
        <v>33.414200000000001</v>
      </c>
      <c r="HJ62">
        <v>29.999600000000001</v>
      </c>
      <c r="HK62">
        <v>33.3125</v>
      </c>
      <c r="HL62">
        <v>33.304600000000001</v>
      </c>
      <c r="HM62">
        <v>21.3218</v>
      </c>
      <c r="HN62">
        <v>25.526</v>
      </c>
      <c r="HO62">
        <v>45.4711</v>
      </c>
      <c r="HP62">
        <v>31</v>
      </c>
      <c r="HQ62">
        <v>317.67099999999999</v>
      </c>
      <c r="HR62">
        <v>34.348100000000002</v>
      </c>
      <c r="HS62">
        <v>99.264499999999998</v>
      </c>
      <c r="HT62">
        <v>98.3262</v>
      </c>
    </row>
    <row r="63" spans="1:228" x14ac:dyDescent="0.2">
      <c r="A63">
        <v>48</v>
      </c>
      <c r="B63">
        <v>1669828751.5</v>
      </c>
      <c r="C63">
        <v>187.5</v>
      </c>
      <c r="D63" t="s">
        <v>454</v>
      </c>
      <c r="E63" t="s">
        <v>455</v>
      </c>
      <c r="F63">
        <v>4</v>
      </c>
      <c r="G63">
        <v>1669828749.5</v>
      </c>
      <c r="H63">
        <f t="shared" si="0"/>
        <v>1.9391314222286264E-3</v>
      </c>
      <c r="I63">
        <f t="shared" si="1"/>
        <v>1.9391314222286264</v>
      </c>
      <c r="J63">
        <f t="shared" si="2"/>
        <v>8.2787108347430038</v>
      </c>
      <c r="K63">
        <f t="shared" si="3"/>
        <v>293.14242857142852</v>
      </c>
      <c r="L63">
        <f t="shared" si="4"/>
        <v>165.05781970411249</v>
      </c>
      <c r="M63">
        <f t="shared" si="5"/>
        <v>16.669440736455869</v>
      </c>
      <c r="N63">
        <f t="shared" si="6"/>
        <v>29.60490056861223</v>
      </c>
      <c r="O63">
        <f t="shared" si="7"/>
        <v>0.11052488767987433</v>
      </c>
      <c r="P63">
        <f t="shared" si="8"/>
        <v>3.6686244634918008</v>
      </c>
      <c r="Q63">
        <f t="shared" si="9"/>
        <v>0.10870782084600809</v>
      </c>
      <c r="R63">
        <f t="shared" si="10"/>
        <v>6.810315588605366E-2</v>
      </c>
      <c r="S63">
        <f t="shared" si="11"/>
        <v>226.10920758087974</v>
      </c>
      <c r="T63">
        <f t="shared" si="12"/>
        <v>33.742036721920037</v>
      </c>
      <c r="U63">
        <f t="shared" si="13"/>
        <v>33.751800000000003</v>
      </c>
      <c r="V63">
        <f t="shared" si="14"/>
        <v>5.2694817796524029</v>
      </c>
      <c r="W63">
        <f t="shared" si="15"/>
        <v>69.913678550688303</v>
      </c>
      <c r="X63">
        <f t="shared" si="16"/>
        <v>3.54662466302331</v>
      </c>
      <c r="Y63">
        <f t="shared" si="17"/>
        <v>5.0728623304407616</v>
      </c>
      <c r="Z63">
        <f t="shared" si="18"/>
        <v>1.7228571166290929</v>
      </c>
      <c r="AA63">
        <f t="shared" si="19"/>
        <v>-85.515695720282423</v>
      </c>
      <c r="AB63">
        <f t="shared" si="20"/>
        <v>-134.25784582277859</v>
      </c>
      <c r="AC63">
        <f t="shared" si="21"/>
        <v>-8.4152522116172541</v>
      </c>
      <c r="AD63">
        <f t="shared" si="22"/>
        <v>-2.0795861737985319</v>
      </c>
      <c r="AE63">
        <f t="shared" si="23"/>
        <v>31.564816616214976</v>
      </c>
      <c r="AF63">
        <f t="shared" si="24"/>
        <v>1.859311787641857</v>
      </c>
      <c r="AG63">
        <f t="shared" si="25"/>
        <v>8.2787108347430038</v>
      </c>
      <c r="AH63">
        <v>316.65439551302239</v>
      </c>
      <c r="AI63">
        <v>306.39089696969688</v>
      </c>
      <c r="AJ63">
        <v>1.7192023478016749</v>
      </c>
      <c r="AK63">
        <v>63.956336690443521</v>
      </c>
      <c r="AL63">
        <f t="shared" si="26"/>
        <v>1.9391314222286264</v>
      </c>
      <c r="AM63">
        <v>34.345796084066542</v>
      </c>
      <c r="AN63">
        <v>35.121837058823523</v>
      </c>
      <c r="AO63">
        <v>1.6907257918597409E-4</v>
      </c>
      <c r="AP63">
        <v>102.6306689991156</v>
      </c>
      <c r="AQ63">
        <v>45</v>
      </c>
      <c r="AR63">
        <v>7</v>
      </c>
      <c r="AS63">
        <f t="shared" si="27"/>
        <v>1</v>
      </c>
      <c r="AT63">
        <f t="shared" si="28"/>
        <v>0</v>
      </c>
      <c r="AU63">
        <f t="shared" si="29"/>
        <v>47113.146343911467</v>
      </c>
      <c r="AV63">
        <f t="shared" si="30"/>
        <v>1199.972857142857</v>
      </c>
      <c r="AW63">
        <f t="shared" si="31"/>
        <v>1025.9013137724764</v>
      </c>
      <c r="AX63">
        <f t="shared" si="32"/>
        <v>0.85493709934002504</v>
      </c>
      <c r="AY63">
        <f t="shared" si="33"/>
        <v>0.18842860172624837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1669828749.5</v>
      </c>
      <c r="BF63">
        <v>293.14242857142852</v>
      </c>
      <c r="BG63">
        <v>306.47871428571432</v>
      </c>
      <c r="BH63">
        <v>35.118042857142861</v>
      </c>
      <c r="BI63">
        <v>34.372928571428567</v>
      </c>
      <c r="BJ63">
        <v>296.3807142857143</v>
      </c>
      <c r="BK63">
        <v>34.939271428571423</v>
      </c>
      <c r="BL63">
        <v>650.08071428571418</v>
      </c>
      <c r="BM63">
        <v>100.8911428571429</v>
      </c>
      <c r="BN63">
        <v>0.100381</v>
      </c>
      <c r="BO63">
        <v>33.072985714285707</v>
      </c>
      <c r="BP63">
        <v>33.751800000000003</v>
      </c>
      <c r="BQ63">
        <v>999.89999999999986</v>
      </c>
      <c r="BR63">
        <v>0</v>
      </c>
      <c r="BS63">
        <v>0</v>
      </c>
      <c r="BT63">
        <v>8983.1271428571417</v>
      </c>
      <c r="BU63">
        <v>0</v>
      </c>
      <c r="BV63">
        <v>949.32014285714286</v>
      </c>
      <c r="BW63">
        <v>-13.33642857142857</v>
      </c>
      <c r="BX63">
        <v>303.81171428571417</v>
      </c>
      <c r="BY63">
        <v>317.38842857142862</v>
      </c>
      <c r="BZ63">
        <v>0.74512757142857144</v>
      </c>
      <c r="CA63">
        <v>306.47871428571432</v>
      </c>
      <c r="CB63">
        <v>34.372928571428567</v>
      </c>
      <c r="CC63">
        <v>3.5431014285714291</v>
      </c>
      <c r="CD63">
        <v>3.4679257142857138</v>
      </c>
      <c r="CE63">
        <v>26.827714285714279</v>
      </c>
      <c r="CF63">
        <v>26.463528571428569</v>
      </c>
      <c r="CG63">
        <v>1199.972857142857</v>
      </c>
      <c r="CH63">
        <v>0.50001400000000007</v>
      </c>
      <c r="CI63">
        <v>0.49998599999999987</v>
      </c>
      <c r="CJ63">
        <v>0</v>
      </c>
      <c r="CK63">
        <v>795.66585714285713</v>
      </c>
      <c r="CL63">
        <v>4.9990899999999998</v>
      </c>
      <c r="CM63">
        <v>8532.2442857142851</v>
      </c>
      <c r="CN63">
        <v>9557.6714285714279</v>
      </c>
      <c r="CO63">
        <v>43.061999999999998</v>
      </c>
      <c r="CP63">
        <v>44.875</v>
      </c>
      <c r="CQ63">
        <v>43.875</v>
      </c>
      <c r="CR63">
        <v>43.811999999999998</v>
      </c>
      <c r="CS63">
        <v>44.436999999999998</v>
      </c>
      <c r="CT63">
        <v>597.50428571428563</v>
      </c>
      <c r="CU63">
        <v>597.47142857142865</v>
      </c>
      <c r="CV63">
        <v>0</v>
      </c>
      <c r="CW63">
        <v>1669828760.5999999</v>
      </c>
      <c r="CX63">
        <v>0</v>
      </c>
      <c r="CY63">
        <v>1669820322</v>
      </c>
      <c r="CZ63" t="s">
        <v>356</v>
      </c>
      <c r="DA63">
        <v>1669820322</v>
      </c>
      <c r="DB63">
        <v>1669820322</v>
      </c>
      <c r="DC63">
        <v>1</v>
      </c>
      <c r="DD63">
        <v>-0.14899999999999999</v>
      </c>
      <c r="DE63">
        <v>5.0999999999999997E-2</v>
      </c>
      <c r="DF63">
        <v>-3.706</v>
      </c>
      <c r="DG63">
        <v>0.122</v>
      </c>
      <c r="DH63">
        <v>414</v>
      </c>
      <c r="DI63">
        <v>30</v>
      </c>
      <c r="DJ63">
        <v>0.26</v>
      </c>
      <c r="DK63">
        <v>0.21</v>
      </c>
      <c r="DL63">
        <v>-13.0982375</v>
      </c>
      <c r="DM63">
        <v>-1.403879549718527</v>
      </c>
      <c r="DN63">
        <v>0.13718472890139771</v>
      </c>
      <c r="DO63">
        <v>0</v>
      </c>
      <c r="DP63">
        <v>0.78861999999999999</v>
      </c>
      <c r="DQ63">
        <v>-0.24066132833020709</v>
      </c>
      <c r="DR63">
        <v>2.6232214560536069E-2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357</v>
      </c>
      <c r="EA63">
        <v>3.2966099999999998</v>
      </c>
      <c r="EB63">
        <v>2.6254400000000002</v>
      </c>
      <c r="EC63">
        <v>7.7872700000000003E-2</v>
      </c>
      <c r="ED63">
        <v>7.9346700000000006E-2</v>
      </c>
      <c r="EE63">
        <v>0.14199300000000001</v>
      </c>
      <c r="EF63">
        <v>0.13852</v>
      </c>
      <c r="EG63">
        <v>27924.2</v>
      </c>
      <c r="EH63">
        <v>28381.9</v>
      </c>
      <c r="EI63">
        <v>28173.7</v>
      </c>
      <c r="EJ63">
        <v>29672</v>
      </c>
      <c r="EK63">
        <v>33254.699999999997</v>
      </c>
      <c r="EL63">
        <v>35471.599999999999</v>
      </c>
      <c r="EM63">
        <v>39760</v>
      </c>
      <c r="EN63">
        <v>42395.6</v>
      </c>
      <c r="EO63">
        <v>2.1364299999999998</v>
      </c>
      <c r="EP63">
        <v>2.1486999999999998</v>
      </c>
      <c r="EQ63">
        <v>0.16017300000000001</v>
      </c>
      <c r="ER63">
        <v>0</v>
      </c>
      <c r="ES63">
        <v>31.152699999999999</v>
      </c>
      <c r="ET63">
        <v>999.9</v>
      </c>
      <c r="EU63">
        <v>63.4</v>
      </c>
      <c r="EV63">
        <v>38.5</v>
      </c>
      <c r="EW63">
        <v>42.978299999999997</v>
      </c>
      <c r="EX63">
        <v>57.825499999999998</v>
      </c>
      <c r="EY63">
        <v>-2.1193900000000001</v>
      </c>
      <c r="EZ63">
        <v>2</v>
      </c>
      <c r="FA63">
        <v>0.47185199999999999</v>
      </c>
      <c r="FB63">
        <v>0.34579199999999999</v>
      </c>
      <c r="FC63">
        <v>20.270900000000001</v>
      </c>
      <c r="FD63">
        <v>5.2192400000000001</v>
      </c>
      <c r="FE63">
        <v>12.006399999999999</v>
      </c>
      <c r="FF63">
        <v>4.9865000000000004</v>
      </c>
      <c r="FG63">
        <v>3.2844500000000001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1.8623099999999999</v>
      </c>
      <c r="FN63">
        <v>1.86432</v>
      </c>
      <c r="FO63">
        <v>1.8603499999999999</v>
      </c>
      <c r="FP63">
        <v>1.86111</v>
      </c>
      <c r="FQ63">
        <v>1.8602000000000001</v>
      </c>
      <c r="FR63">
        <v>1.8619399999999999</v>
      </c>
      <c r="FS63">
        <v>1.85849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-3.2450000000000001</v>
      </c>
      <c r="GH63">
        <v>0.17879999999999999</v>
      </c>
      <c r="GI63">
        <v>-2.6361240079568109</v>
      </c>
      <c r="GJ63">
        <v>-2.3075681364705448E-3</v>
      </c>
      <c r="GK63">
        <v>1.0095546511955911E-6</v>
      </c>
      <c r="GL63">
        <v>-2.6335145029951209E-10</v>
      </c>
      <c r="GM63">
        <v>-0.12866561632214321</v>
      </c>
      <c r="GN63">
        <v>3.0410185143115191E-3</v>
      </c>
      <c r="GO63">
        <v>4.3982203677445331E-4</v>
      </c>
      <c r="GP63">
        <v>-7.8719321042963501E-6</v>
      </c>
      <c r="GQ63">
        <v>4</v>
      </c>
      <c r="GR63">
        <v>2088</v>
      </c>
      <c r="GS63">
        <v>5</v>
      </c>
      <c r="GT63">
        <v>35</v>
      </c>
      <c r="GU63">
        <v>140.5</v>
      </c>
      <c r="GV63">
        <v>140.5</v>
      </c>
      <c r="GW63">
        <v>1.0827599999999999</v>
      </c>
      <c r="GX63">
        <v>2.5952099999999998</v>
      </c>
      <c r="GY63">
        <v>2.04834</v>
      </c>
      <c r="GZ63">
        <v>2.6037599999999999</v>
      </c>
      <c r="HA63">
        <v>2.1972700000000001</v>
      </c>
      <c r="HB63">
        <v>2.3889200000000002</v>
      </c>
      <c r="HC63">
        <v>42.164999999999999</v>
      </c>
      <c r="HD63">
        <v>15.927</v>
      </c>
      <c r="HE63">
        <v>18</v>
      </c>
      <c r="HF63">
        <v>636.38300000000004</v>
      </c>
      <c r="HG63">
        <v>716.48400000000004</v>
      </c>
      <c r="HH63">
        <v>30.999500000000001</v>
      </c>
      <c r="HI63">
        <v>33.4101</v>
      </c>
      <c r="HJ63">
        <v>29.999500000000001</v>
      </c>
      <c r="HK63">
        <v>33.308799999999998</v>
      </c>
      <c r="HL63">
        <v>33.301600000000001</v>
      </c>
      <c r="HM63">
        <v>21.699000000000002</v>
      </c>
      <c r="HN63">
        <v>25.526</v>
      </c>
      <c r="HO63">
        <v>45.4711</v>
      </c>
      <c r="HP63">
        <v>31</v>
      </c>
      <c r="HQ63">
        <v>324.35000000000002</v>
      </c>
      <c r="HR63">
        <v>34.348100000000002</v>
      </c>
      <c r="HS63">
        <v>99.264099999999999</v>
      </c>
      <c r="HT63">
        <v>98.326899999999995</v>
      </c>
    </row>
    <row r="64" spans="1:228" x14ac:dyDescent="0.2">
      <c r="A64">
        <v>49</v>
      </c>
      <c r="B64">
        <v>1669828755.5</v>
      </c>
      <c r="C64">
        <v>191.5</v>
      </c>
      <c r="D64" t="s">
        <v>456</v>
      </c>
      <c r="E64" t="s">
        <v>457</v>
      </c>
      <c r="F64">
        <v>4</v>
      </c>
      <c r="G64">
        <v>1669828753.1875</v>
      </c>
      <c r="H64">
        <f t="shared" si="0"/>
        <v>1.8802941259520826E-3</v>
      </c>
      <c r="I64">
        <f t="shared" si="1"/>
        <v>1.8802941259520825</v>
      </c>
      <c r="J64">
        <f t="shared" si="2"/>
        <v>8.6774300338258001</v>
      </c>
      <c r="K64">
        <f t="shared" si="3"/>
        <v>299.23</v>
      </c>
      <c r="L64">
        <f t="shared" si="4"/>
        <v>161.37784813345164</v>
      </c>
      <c r="M64">
        <f t="shared" si="5"/>
        <v>16.297673014838065</v>
      </c>
      <c r="N64">
        <f t="shared" si="6"/>
        <v>30.219467867716002</v>
      </c>
      <c r="O64">
        <f t="shared" si="7"/>
        <v>0.10720840770223877</v>
      </c>
      <c r="P64">
        <f t="shared" si="8"/>
        <v>3.673221356698833</v>
      </c>
      <c r="Q64">
        <f t="shared" si="9"/>
        <v>0.10549994704374799</v>
      </c>
      <c r="R64">
        <f t="shared" si="10"/>
        <v>6.6088697391186349E-2</v>
      </c>
      <c r="S64">
        <f t="shared" si="11"/>
        <v>226.12024828903347</v>
      </c>
      <c r="T64">
        <f t="shared" si="12"/>
        <v>33.738204547095407</v>
      </c>
      <c r="U64">
        <f t="shared" si="13"/>
        <v>33.749087500000002</v>
      </c>
      <c r="V64">
        <f t="shared" si="14"/>
        <v>5.2686830984960151</v>
      </c>
      <c r="W64">
        <f t="shared" si="15"/>
        <v>69.987975591223091</v>
      </c>
      <c r="X64">
        <f t="shared" si="16"/>
        <v>3.5473171791499953</v>
      </c>
      <c r="Y64">
        <f t="shared" si="17"/>
        <v>5.0684666175640176</v>
      </c>
      <c r="Z64">
        <f t="shared" si="18"/>
        <v>1.7213659193460198</v>
      </c>
      <c r="AA64">
        <f t="shared" si="19"/>
        <v>-82.920970954486847</v>
      </c>
      <c r="AB64">
        <f t="shared" si="20"/>
        <v>-136.94566196611066</v>
      </c>
      <c r="AC64">
        <f t="shared" si="21"/>
        <v>-8.5722205194589431</v>
      </c>
      <c r="AD64">
        <f t="shared" si="22"/>
        <v>-2.3186051510229788</v>
      </c>
      <c r="AE64">
        <f t="shared" si="23"/>
        <v>31.9093833833407</v>
      </c>
      <c r="AF64">
        <f t="shared" si="24"/>
        <v>1.856799246513678</v>
      </c>
      <c r="AG64">
        <f t="shared" si="25"/>
        <v>8.6774300338258001</v>
      </c>
      <c r="AH64">
        <v>323.66613785889632</v>
      </c>
      <c r="AI64">
        <v>313.23638787878798</v>
      </c>
      <c r="AJ64">
        <v>1.717778119941483</v>
      </c>
      <c r="AK64">
        <v>63.956336690443521</v>
      </c>
      <c r="AL64">
        <f t="shared" si="26"/>
        <v>1.8802941259520825</v>
      </c>
      <c r="AM64">
        <v>34.376128501943263</v>
      </c>
      <c r="AN64">
        <v>35.128226470588231</v>
      </c>
      <c r="AO64">
        <v>2.261725657789739E-4</v>
      </c>
      <c r="AP64">
        <v>102.6306689991156</v>
      </c>
      <c r="AQ64">
        <v>45</v>
      </c>
      <c r="AR64">
        <v>7</v>
      </c>
      <c r="AS64">
        <f t="shared" si="27"/>
        <v>1</v>
      </c>
      <c r="AT64">
        <f t="shared" si="28"/>
        <v>0</v>
      </c>
      <c r="AU64">
        <f t="shared" si="29"/>
        <v>47197.604670963359</v>
      </c>
      <c r="AV64">
        <f t="shared" si="30"/>
        <v>1200.0374999999999</v>
      </c>
      <c r="AW64">
        <f t="shared" si="31"/>
        <v>1025.9559887507944</v>
      </c>
      <c r="AX64">
        <f t="shared" si="32"/>
        <v>0.85493660719002074</v>
      </c>
      <c r="AY64">
        <f t="shared" si="33"/>
        <v>0.1884276518767401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1669828753.1875</v>
      </c>
      <c r="BF64">
        <v>299.23</v>
      </c>
      <c r="BG64">
        <v>312.71375</v>
      </c>
      <c r="BH64">
        <v>35.125162500000002</v>
      </c>
      <c r="BI64">
        <v>34.381062499999999</v>
      </c>
      <c r="BJ64">
        <v>302.47912500000001</v>
      </c>
      <c r="BK64">
        <v>34.946375000000003</v>
      </c>
      <c r="BL64">
        <v>650.08237499999996</v>
      </c>
      <c r="BM64">
        <v>100.890625</v>
      </c>
      <c r="BN64">
        <v>0.1001442</v>
      </c>
      <c r="BO64">
        <v>33.057549999999999</v>
      </c>
      <c r="BP64">
        <v>33.749087500000002</v>
      </c>
      <c r="BQ64">
        <v>999.9</v>
      </c>
      <c r="BR64">
        <v>0</v>
      </c>
      <c r="BS64">
        <v>0</v>
      </c>
      <c r="BT64">
        <v>8999.0612500000007</v>
      </c>
      <c r="BU64">
        <v>0</v>
      </c>
      <c r="BV64">
        <v>689.08775000000003</v>
      </c>
      <c r="BW64">
        <v>-13.483587500000001</v>
      </c>
      <c r="BX64">
        <v>310.12312500000002</v>
      </c>
      <c r="BY64">
        <v>323.84762499999999</v>
      </c>
      <c r="BZ64">
        <v>0.7441191250000001</v>
      </c>
      <c r="CA64">
        <v>312.71375</v>
      </c>
      <c r="CB64">
        <v>34.381062499999999</v>
      </c>
      <c r="CC64">
        <v>3.5438025</v>
      </c>
      <c r="CD64">
        <v>3.4687275</v>
      </c>
      <c r="CE64">
        <v>26.831087499999999</v>
      </c>
      <c r="CF64">
        <v>26.4674625</v>
      </c>
      <c r="CG64">
        <v>1200.0374999999999</v>
      </c>
      <c r="CH64">
        <v>0.50003175</v>
      </c>
      <c r="CI64">
        <v>0.49996825</v>
      </c>
      <c r="CJ64">
        <v>0</v>
      </c>
      <c r="CK64">
        <v>795.69362500000011</v>
      </c>
      <c r="CL64">
        <v>4.9990899999999998</v>
      </c>
      <c r="CM64">
        <v>8604.9312500000015</v>
      </c>
      <c r="CN64">
        <v>9558.2675000000017</v>
      </c>
      <c r="CO64">
        <v>43.046499999999988</v>
      </c>
      <c r="CP64">
        <v>44.875</v>
      </c>
      <c r="CQ64">
        <v>43.875</v>
      </c>
      <c r="CR64">
        <v>43.811999999999998</v>
      </c>
      <c r="CS64">
        <v>44.41375</v>
      </c>
      <c r="CT64">
        <v>597.55624999999998</v>
      </c>
      <c r="CU64">
        <v>597.48374999999999</v>
      </c>
      <c r="CV64">
        <v>0</v>
      </c>
      <c r="CW64">
        <v>1669828764.8</v>
      </c>
      <c r="CX64">
        <v>0</v>
      </c>
      <c r="CY64">
        <v>1669820322</v>
      </c>
      <c r="CZ64" t="s">
        <v>356</v>
      </c>
      <c r="DA64">
        <v>1669820322</v>
      </c>
      <c r="DB64">
        <v>1669820322</v>
      </c>
      <c r="DC64">
        <v>1</v>
      </c>
      <c r="DD64">
        <v>-0.14899999999999999</v>
      </c>
      <c r="DE64">
        <v>5.0999999999999997E-2</v>
      </c>
      <c r="DF64">
        <v>-3.706</v>
      </c>
      <c r="DG64">
        <v>0.122</v>
      </c>
      <c r="DH64">
        <v>414</v>
      </c>
      <c r="DI64">
        <v>30</v>
      </c>
      <c r="DJ64">
        <v>0.26</v>
      </c>
      <c r="DK64">
        <v>0.21</v>
      </c>
      <c r="DL64">
        <v>-13.204682500000001</v>
      </c>
      <c r="DM64">
        <v>-1.764025891181989</v>
      </c>
      <c r="DN64">
        <v>0.17184300085761431</v>
      </c>
      <c r="DO64">
        <v>0</v>
      </c>
      <c r="DP64">
        <v>0.77576679999999987</v>
      </c>
      <c r="DQ64">
        <v>-0.29626174108818071</v>
      </c>
      <c r="DR64">
        <v>2.922188682323577E-2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357</v>
      </c>
      <c r="EA64">
        <v>3.2964899999999999</v>
      </c>
      <c r="EB64">
        <v>2.6252300000000002</v>
      </c>
      <c r="EC64">
        <v>7.9273700000000002E-2</v>
      </c>
      <c r="ED64">
        <v>8.0752500000000005E-2</v>
      </c>
      <c r="EE64">
        <v>0.142014</v>
      </c>
      <c r="EF64">
        <v>0.13850699999999999</v>
      </c>
      <c r="EG64">
        <v>27882.7</v>
      </c>
      <c r="EH64">
        <v>28338.799999999999</v>
      </c>
      <c r="EI64">
        <v>28174.6</v>
      </c>
      <c r="EJ64">
        <v>29672.3</v>
      </c>
      <c r="EK64">
        <v>33255.599999999999</v>
      </c>
      <c r="EL64">
        <v>35472.5</v>
      </c>
      <c r="EM64">
        <v>39762</v>
      </c>
      <c r="EN64">
        <v>42395.9</v>
      </c>
      <c r="EO64">
        <v>2.1369199999999999</v>
      </c>
      <c r="EP64">
        <v>2.1488499999999999</v>
      </c>
      <c r="EQ64">
        <v>0.16053799999999999</v>
      </c>
      <c r="ER64">
        <v>0</v>
      </c>
      <c r="ES64">
        <v>31.145600000000002</v>
      </c>
      <c r="ET64">
        <v>999.9</v>
      </c>
      <c r="EU64">
        <v>63.4</v>
      </c>
      <c r="EV64">
        <v>38.5</v>
      </c>
      <c r="EW64">
        <v>42.982100000000003</v>
      </c>
      <c r="EX64">
        <v>57.4955</v>
      </c>
      <c r="EY64">
        <v>-2.2035300000000002</v>
      </c>
      <c r="EZ64">
        <v>2</v>
      </c>
      <c r="FA64">
        <v>0.47131099999999998</v>
      </c>
      <c r="FB64">
        <v>0.34148400000000001</v>
      </c>
      <c r="FC64">
        <v>20.271000000000001</v>
      </c>
      <c r="FD64">
        <v>5.2189399999999999</v>
      </c>
      <c r="FE64">
        <v>12.0052</v>
      </c>
      <c r="FF64">
        <v>4.9865000000000004</v>
      </c>
      <c r="FG64">
        <v>3.2845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1.8623099999999999</v>
      </c>
      <c r="FN64">
        <v>1.86432</v>
      </c>
      <c r="FO64">
        <v>1.8603499999999999</v>
      </c>
      <c r="FP64">
        <v>1.86111</v>
      </c>
      <c r="FQ64">
        <v>1.8602099999999999</v>
      </c>
      <c r="FR64">
        <v>1.8619399999999999</v>
      </c>
      <c r="FS64">
        <v>1.8585100000000001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-3.2559999999999998</v>
      </c>
      <c r="GH64">
        <v>0.17879999999999999</v>
      </c>
      <c r="GI64">
        <v>-2.6361240079568109</v>
      </c>
      <c r="GJ64">
        <v>-2.3075681364705448E-3</v>
      </c>
      <c r="GK64">
        <v>1.0095546511955911E-6</v>
      </c>
      <c r="GL64">
        <v>-2.6335145029951209E-10</v>
      </c>
      <c r="GM64">
        <v>-0.12866561632214321</v>
      </c>
      <c r="GN64">
        <v>3.0410185143115191E-3</v>
      </c>
      <c r="GO64">
        <v>4.3982203677445331E-4</v>
      </c>
      <c r="GP64">
        <v>-7.8719321042963501E-6</v>
      </c>
      <c r="GQ64">
        <v>4</v>
      </c>
      <c r="GR64">
        <v>2088</v>
      </c>
      <c r="GS64">
        <v>5</v>
      </c>
      <c r="GT64">
        <v>35</v>
      </c>
      <c r="GU64">
        <v>140.6</v>
      </c>
      <c r="GV64">
        <v>140.6</v>
      </c>
      <c r="GW64">
        <v>1.10229</v>
      </c>
      <c r="GX64">
        <v>2.5988799999999999</v>
      </c>
      <c r="GY64">
        <v>2.04834</v>
      </c>
      <c r="GZ64">
        <v>2.6025399999999999</v>
      </c>
      <c r="HA64">
        <v>2.1972700000000001</v>
      </c>
      <c r="HB64">
        <v>2.34009</v>
      </c>
      <c r="HC64">
        <v>42.164999999999999</v>
      </c>
      <c r="HD64">
        <v>15.927</v>
      </c>
      <c r="HE64">
        <v>18</v>
      </c>
      <c r="HF64">
        <v>636.73299999999995</v>
      </c>
      <c r="HG64">
        <v>716.58</v>
      </c>
      <c r="HH64">
        <v>30.999099999999999</v>
      </c>
      <c r="HI64">
        <v>33.405900000000003</v>
      </c>
      <c r="HJ64">
        <v>29.999500000000001</v>
      </c>
      <c r="HK64">
        <v>33.305100000000003</v>
      </c>
      <c r="HL64">
        <v>33.297899999999998</v>
      </c>
      <c r="HM64">
        <v>22.075199999999999</v>
      </c>
      <c r="HN64">
        <v>25.526</v>
      </c>
      <c r="HO64">
        <v>45.4711</v>
      </c>
      <c r="HP64">
        <v>31</v>
      </c>
      <c r="HQ64">
        <v>331.02800000000002</v>
      </c>
      <c r="HR64">
        <v>34.348100000000002</v>
      </c>
      <c r="HS64">
        <v>99.268199999999993</v>
      </c>
      <c r="HT64">
        <v>98.327799999999996</v>
      </c>
    </row>
    <row r="65" spans="1:228" x14ac:dyDescent="0.2">
      <c r="A65">
        <v>50</v>
      </c>
      <c r="B65">
        <v>1669828759.5</v>
      </c>
      <c r="C65">
        <v>195.5</v>
      </c>
      <c r="D65" t="s">
        <v>458</v>
      </c>
      <c r="E65" t="s">
        <v>459</v>
      </c>
      <c r="F65">
        <v>4</v>
      </c>
      <c r="G65">
        <v>1669828757.5</v>
      </c>
      <c r="H65">
        <f t="shared" si="0"/>
        <v>1.8761029282960136E-3</v>
      </c>
      <c r="I65">
        <f t="shared" si="1"/>
        <v>1.8761029282960136</v>
      </c>
      <c r="J65">
        <f t="shared" si="2"/>
        <v>8.8557684629313815</v>
      </c>
      <c r="K65">
        <f t="shared" si="3"/>
        <v>306.38985714285712</v>
      </c>
      <c r="L65">
        <f t="shared" si="4"/>
        <v>165.7424435287914</v>
      </c>
      <c r="M65">
        <f t="shared" si="5"/>
        <v>16.738142286637885</v>
      </c>
      <c r="N65">
        <f t="shared" si="6"/>
        <v>30.941965828740393</v>
      </c>
      <c r="O65">
        <f t="shared" si="7"/>
        <v>0.10724555583768139</v>
      </c>
      <c r="P65">
        <f t="shared" si="8"/>
        <v>3.6810903766101086</v>
      </c>
      <c r="Q65">
        <f t="shared" si="9"/>
        <v>0.10553951315770281</v>
      </c>
      <c r="R65">
        <f t="shared" si="10"/>
        <v>6.6113216161680338E-2</v>
      </c>
      <c r="S65">
        <f t="shared" si="11"/>
        <v>226.13247266370715</v>
      </c>
      <c r="T65">
        <f t="shared" si="12"/>
        <v>33.724124884493641</v>
      </c>
      <c r="U65">
        <f t="shared" si="13"/>
        <v>33.735571428571433</v>
      </c>
      <c r="V65">
        <f t="shared" si="14"/>
        <v>5.2647049325146469</v>
      </c>
      <c r="W65">
        <f t="shared" si="15"/>
        <v>70.051636778830144</v>
      </c>
      <c r="X65">
        <f t="shared" si="16"/>
        <v>3.5478227227530179</v>
      </c>
      <c r="Y65">
        <f t="shared" si="17"/>
        <v>5.0645821937813489</v>
      </c>
      <c r="Z65">
        <f t="shared" si="18"/>
        <v>1.716882209761629</v>
      </c>
      <c r="AA65">
        <f t="shared" si="19"/>
        <v>-82.736139137854195</v>
      </c>
      <c r="AB65">
        <f t="shared" si="20"/>
        <v>-137.26561488900992</v>
      </c>
      <c r="AC65">
        <f t="shared" si="21"/>
        <v>-8.5727404833883067</v>
      </c>
      <c r="AD65">
        <f t="shared" si="22"/>
        <v>-2.4420218465452876</v>
      </c>
      <c r="AE65">
        <f t="shared" si="23"/>
        <v>32.066614948850976</v>
      </c>
      <c r="AF65">
        <f t="shared" si="24"/>
        <v>1.882466341346738</v>
      </c>
      <c r="AG65">
        <f t="shared" si="25"/>
        <v>8.8557684629313815</v>
      </c>
      <c r="AH65">
        <v>330.61652842599909</v>
      </c>
      <c r="AI65">
        <v>320.11609696969691</v>
      </c>
      <c r="AJ65">
        <v>1.715816571253163</v>
      </c>
      <c r="AK65">
        <v>63.956336690443521</v>
      </c>
      <c r="AL65">
        <f t="shared" si="26"/>
        <v>1.8761029282960136</v>
      </c>
      <c r="AM65">
        <v>34.380544866590007</v>
      </c>
      <c r="AN65">
        <v>35.131255588235291</v>
      </c>
      <c r="AO65">
        <v>1.9563920156652121E-4</v>
      </c>
      <c r="AP65">
        <v>102.6306689991156</v>
      </c>
      <c r="AQ65">
        <v>44</v>
      </c>
      <c r="AR65">
        <v>7</v>
      </c>
      <c r="AS65">
        <f t="shared" si="27"/>
        <v>1</v>
      </c>
      <c r="AT65">
        <f t="shared" si="28"/>
        <v>0</v>
      </c>
      <c r="AU65">
        <f t="shared" si="29"/>
        <v>47340.257016036034</v>
      </c>
      <c r="AV65">
        <f t="shared" si="30"/>
        <v>1200.0885714285721</v>
      </c>
      <c r="AW65">
        <f t="shared" si="31"/>
        <v>1026.0009993076208</v>
      </c>
      <c r="AX65">
        <f t="shared" si="32"/>
        <v>0.85493773020959662</v>
      </c>
      <c r="AY65">
        <f t="shared" si="33"/>
        <v>0.18842981930452146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1669828757.5</v>
      </c>
      <c r="BF65">
        <v>306.38985714285712</v>
      </c>
      <c r="BG65">
        <v>319.9495714285714</v>
      </c>
      <c r="BH65">
        <v>35.130828571428573</v>
      </c>
      <c r="BI65">
        <v>34.376342857142852</v>
      </c>
      <c r="BJ65">
        <v>309.65171428571432</v>
      </c>
      <c r="BK65">
        <v>34.951999999999998</v>
      </c>
      <c r="BL65">
        <v>649.99257142857152</v>
      </c>
      <c r="BM65">
        <v>100.889</v>
      </c>
      <c r="BN65">
        <v>9.9871228571428564E-2</v>
      </c>
      <c r="BO65">
        <v>33.043900000000001</v>
      </c>
      <c r="BP65">
        <v>33.735571428571433</v>
      </c>
      <c r="BQ65">
        <v>999.89999999999986</v>
      </c>
      <c r="BR65">
        <v>0</v>
      </c>
      <c r="BS65">
        <v>0</v>
      </c>
      <c r="BT65">
        <v>9026.4285714285706</v>
      </c>
      <c r="BU65">
        <v>0</v>
      </c>
      <c r="BV65">
        <v>1550.757142857143</v>
      </c>
      <c r="BW65">
        <v>-13.55962857142857</v>
      </c>
      <c r="BX65">
        <v>317.54528571428568</v>
      </c>
      <c r="BY65">
        <v>331.33957142857139</v>
      </c>
      <c r="BZ65">
        <v>0.7544697142857143</v>
      </c>
      <c r="CA65">
        <v>319.9495714285714</v>
      </c>
      <c r="CB65">
        <v>34.376342857142852</v>
      </c>
      <c r="CC65">
        <v>3.544311428571429</v>
      </c>
      <c r="CD65">
        <v>3.468191428571429</v>
      </c>
      <c r="CE65">
        <v>26.833485714285722</v>
      </c>
      <c r="CF65">
        <v>26.464814285714279</v>
      </c>
      <c r="CG65">
        <v>1200.0885714285721</v>
      </c>
      <c r="CH65">
        <v>0.49999199999999988</v>
      </c>
      <c r="CI65">
        <v>0.50000800000000001</v>
      </c>
      <c r="CJ65">
        <v>0</v>
      </c>
      <c r="CK65">
        <v>795.74214285714277</v>
      </c>
      <c r="CL65">
        <v>4.9990899999999998</v>
      </c>
      <c r="CM65">
        <v>8716.4914285714276</v>
      </c>
      <c r="CN65">
        <v>9558.5300000000007</v>
      </c>
      <c r="CO65">
        <v>43</v>
      </c>
      <c r="CP65">
        <v>44.875</v>
      </c>
      <c r="CQ65">
        <v>43.875</v>
      </c>
      <c r="CR65">
        <v>43.803142857142859</v>
      </c>
      <c r="CS65">
        <v>44.392714285714291</v>
      </c>
      <c r="CT65">
        <v>597.53571428571433</v>
      </c>
      <c r="CU65">
        <v>597.55285714285708</v>
      </c>
      <c r="CV65">
        <v>0</v>
      </c>
      <c r="CW65">
        <v>1669828769</v>
      </c>
      <c r="CX65">
        <v>0</v>
      </c>
      <c r="CY65">
        <v>1669820322</v>
      </c>
      <c r="CZ65" t="s">
        <v>356</v>
      </c>
      <c r="DA65">
        <v>1669820322</v>
      </c>
      <c r="DB65">
        <v>1669820322</v>
      </c>
      <c r="DC65">
        <v>1</v>
      </c>
      <c r="DD65">
        <v>-0.14899999999999999</v>
      </c>
      <c r="DE65">
        <v>5.0999999999999997E-2</v>
      </c>
      <c r="DF65">
        <v>-3.706</v>
      </c>
      <c r="DG65">
        <v>0.122</v>
      </c>
      <c r="DH65">
        <v>414</v>
      </c>
      <c r="DI65">
        <v>30</v>
      </c>
      <c r="DJ65">
        <v>0.26</v>
      </c>
      <c r="DK65">
        <v>0.21</v>
      </c>
      <c r="DL65">
        <v>-13.317377499999999</v>
      </c>
      <c r="DM65">
        <v>-1.8464994371482171</v>
      </c>
      <c r="DN65">
        <v>0.17956036239590861</v>
      </c>
      <c r="DO65">
        <v>0</v>
      </c>
      <c r="DP65">
        <v>0.76298852500000003</v>
      </c>
      <c r="DQ65">
        <v>-0.17697751969981379</v>
      </c>
      <c r="DR65">
        <v>2.0884157969604019E-2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357</v>
      </c>
      <c r="EA65">
        <v>3.2965599999999999</v>
      </c>
      <c r="EB65">
        <v>2.62575</v>
      </c>
      <c r="EC65">
        <v>8.0679899999999999E-2</v>
      </c>
      <c r="ED65">
        <v>8.2126299999999999E-2</v>
      </c>
      <c r="EE65">
        <v>0.14202400000000001</v>
      </c>
      <c r="EF65">
        <v>0.138515</v>
      </c>
      <c r="EG65">
        <v>27840.5</v>
      </c>
      <c r="EH65">
        <v>28296.6</v>
      </c>
      <c r="EI65">
        <v>28175</v>
      </c>
      <c r="EJ65">
        <v>29672.400000000001</v>
      </c>
      <c r="EK65">
        <v>33255.599999999999</v>
      </c>
      <c r="EL65">
        <v>35472.400000000001</v>
      </c>
      <c r="EM65">
        <v>39762.400000000001</v>
      </c>
      <c r="EN65">
        <v>42396</v>
      </c>
      <c r="EO65">
        <v>2.1371799999999999</v>
      </c>
      <c r="EP65">
        <v>2.1490800000000001</v>
      </c>
      <c r="EQ65">
        <v>0.15973999999999999</v>
      </c>
      <c r="ER65">
        <v>0</v>
      </c>
      <c r="ES65">
        <v>31.134699999999999</v>
      </c>
      <c r="ET65">
        <v>999.9</v>
      </c>
      <c r="EU65">
        <v>63.4</v>
      </c>
      <c r="EV65">
        <v>38.5</v>
      </c>
      <c r="EW65">
        <v>42.985100000000003</v>
      </c>
      <c r="EX65">
        <v>57.6755</v>
      </c>
      <c r="EY65">
        <v>-2.3117000000000001</v>
      </c>
      <c r="EZ65">
        <v>2</v>
      </c>
      <c r="FA65">
        <v>0.47101399999999999</v>
      </c>
      <c r="FB65">
        <v>0.336424</v>
      </c>
      <c r="FC65">
        <v>20.271000000000001</v>
      </c>
      <c r="FD65">
        <v>5.2201399999999998</v>
      </c>
      <c r="FE65">
        <v>12.0061</v>
      </c>
      <c r="FF65">
        <v>4.9870999999999999</v>
      </c>
      <c r="FG65">
        <v>3.2845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1.8623099999999999</v>
      </c>
      <c r="FN65">
        <v>1.86432</v>
      </c>
      <c r="FO65">
        <v>1.8603499999999999</v>
      </c>
      <c r="FP65">
        <v>1.86111</v>
      </c>
      <c r="FQ65">
        <v>1.8602000000000001</v>
      </c>
      <c r="FR65">
        <v>1.86195</v>
      </c>
      <c r="FS65">
        <v>1.8585100000000001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-3.2679999999999998</v>
      </c>
      <c r="GH65">
        <v>0.17879999999999999</v>
      </c>
      <c r="GI65">
        <v>-2.6361240079568109</v>
      </c>
      <c r="GJ65">
        <v>-2.3075681364705448E-3</v>
      </c>
      <c r="GK65">
        <v>1.0095546511955911E-6</v>
      </c>
      <c r="GL65">
        <v>-2.6335145029951209E-10</v>
      </c>
      <c r="GM65">
        <v>-0.12866561632214321</v>
      </c>
      <c r="GN65">
        <v>3.0410185143115191E-3</v>
      </c>
      <c r="GO65">
        <v>4.3982203677445331E-4</v>
      </c>
      <c r="GP65">
        <v>-7.8719321042963501E-6</v>
      </c>
      <c r="GQ65">
        <v>4</v>
      </c>
      <c r="GR65">
        <v>2088</v>
      </c>
      <c r="GS65">
        <v>5</v>
      </c>
      <c r="GT65">
        <v>35</v>
      </c>
      <c r="GU65">
        <v>140.6</v>
      </c>
      <c r="GV65">
        <v>140.6</v>
      </c>
      <c r="GW65">
        <v>1.1206100000000001</v>
      </c>
      <c r="GX65">
        <v>2.5976599999999999</v>
      </c>
      <c r="GY65">
        <v>2.04834</v>
      </c>
      <c r="GZ65">
        <v>2.6025399999999999</v>
      </c>
      <c r="HA65">
        <v>2.1972700000000001</v>
      </c>
      <c r="HB65">
        <v>2.34131</v>
      </c>
      <c r="HC65">
        <v>42.164999999999999</v>
      </c>
      <c r="HD65">
        <v>15.918200000000001</v>
      </c>
      <c r="HE65">
        <v>18</v>
      </c>
      <c r="HF65">
        <v>636.89400000000001</v>
      </c>
      <c r="HG65">
        <v>716.755</v>
      </c>
      <c r="HH65">
        <v>30.998899999999999</v>
      </c>
      <c r="HI65">
        <v>33.402200000000001</v>
      </c>
      <c r="HJ65">
        <v>29.999600000000001</v>
      </c>
      <c r="HK65">
        <v>33.3018</v>
      </c>
      <c r="HL65">
        <v>33.295000000000002</v>
      </c>
      <c r="HM65">
        <v>22.451599999999999</v>
      </c>
      <c r="HN65">
        <v>25.526</v>
      </c>
      <c r="HO65">
        <v>45.1006</v>
      </c>
      <c r="HP65">
        <v>31</v>
      </c>
      <c r="HQ65">
        <v>337.70699999999999</v>
      </c>
      <c r="HR65">
        <v>34.348100000000002</v>
      </c>
      <c r="HS65">
        <v>99.269400000000005</v>
      </c>
      <c r="HT65">
        <v>98.328000000000003</v>
      </c>
    </row>
    <row r="66" spans="1:228" x14ac:dyDescent="0.2">
      <c r="A66">
        <v>51</v>
      </c>
      <c r="B66">
        <v>1669828763.5</v>
      </c>
      <c r="C66">
        <v>199.5</v>
      </c>
      <c r="D66" t="s">
        <v>460</v>
      </c>
      <c r="E66" t="s">
        <v>461</v>
      </c>
      <c r="F66">
        <v>4</v>
      </c>
      <c r="G66">
        <v>1669828761.1875</v>
      </c>
      <c r="H66">
        <f t="shared" si="0"/>
        <v>1.8981483591657528E-3</v>
      </c>
      <c r="I66">
        <f t="shared" si="1"/>
        <v>1.8981483591657529</v>
      </c>
      <c r="J66">
        <f t="shared" si="2"/>
        <v>9.0529951223973928</v>
      </c>
      <c r="K66">
        <f t="shared" si="3"/>
        <v>312.50062500000001</v>
      </c>
      <c r="L66">
        <f t="shared" si="4"/>
        <v>170.74984981454085</v>
      </c>
      <c r="M66">
        <f t="shared" si="5"/>
        <v>17.243835986220034</v>
      </c>
      <c r="N66">
        <f t="shared" si="6"/>
        <v>31.559087922737117</v>
      </c>
      <c r="O66">
        <f t="shared" si="7"/>
        <v>0.10887093262534886</v>
      </c>
      <c r="P66">
        <f t="shared" si="8"/>
        <v>3.6802385453708086</v>
      </c>
      <c r="Q66">
        <f t="shared" si="9"/>
        <v>0.10711284281782577</v>
      </c>
      <c r="R66">
        <f t="shared" si="10"/>
        <v>6.7101119255753752E-2</v>
      </c>
      <c r="S66">
        <f t="shared" si="11"/>
        <v>226.12251219829059</v>
      </c>
      <c r="T66">
        <f t="shared" si="12"/>
        <v>33.711516169812626</v>
      </c>
      <c r="U66">
        <f t="shared" si="13"/>
        <v>33.718737500000003</v>
      </c>
      <c r="V66">
        <f t="shared" si="14"/>
        <v>5.2597538796737604</v>
      </c>
      <c r="W66">
        <f t="shared" si="15"/>
        <v>70.090397968384082</v>
      </c>
      <c r="X66">
        <f t="shared" si="16"/>
        <v>3.5481710599030789</v>
      </c>
      <c r="Y66">
        <f t="shared" si="17"/>
        <v>5.0622783758533725</v>
      </c>
      <c r="Z66">
        <f t="shared" si="18"/>
        <v>1.7115828197706815</v>
      </c>
      <c r="AA66">
        <f t="shared" si="19"/>
        <v>-83.708342639209704</v>
      </c>
      <c r="AB66">
        <f t="shared" si="20"/>
        <v>-135.50096040905683</v>
      </c>
      <c r="AC66">
        <f t="shared" si="21"/>
        <v>-8.4634566065431596</v>
      </c>
      <c r="AD66">
        <f t="shared" si="22"/>
        <v>-1.550247456519088</v>
      </c>
      <c r="AE66">
        <f t="shared" si="23"/>
        <v>32.19685155065703</v>
      </c>
      <c r="AF66">
        <f t="shared" si="24"/>
        <v>1.8706308666356262</v>
      </c>
      <c r="AG66">
        <f t="shared" si="25"/>
        <v>9.0529951223973928</v>
      </c>
      <c r="AH66">
        <v>337.53681438290693</v>
      </c>
      <c r="AI66">
        <v>326.97941212121231</v>
      </c>
      <c r="AJ66">
        <v>1.7090800736378451</v>
      </c>
      <c r="AK66">
        <v>63.956336690443521</v>
      </c>
      <c r="AL66">
        <f t="shared" si="26"/>
        <v>1.8981483591657529</v>
      </c>
      <c r="AM66">
        <v>34.376511699282403</v>
      </c>
      <c r="AN66">
        <v>35.137152647058826</v>
      </c>
      <c r="AO66">
        <v>-5.9314293043067736E-7</v>
      </c>
      <c r="AP66">
        <v>102.6306689991156</v>
      </c>
      <c r="AQ66">
        <v>44</v>
      </c>
      <c r="AR66">
        <v>7</v>
      </c>
      <c r="AS66">
        <f t="shared" si="27"/>
        <v>1</v>
      </c>
      <c r="AT66">
        <f t="shared" si="28"/>
        <v>0</v>
      </c>
      <c r="AU66">
        <f t="shared" si="29"/>
        <v>47326.288845463387</v>
      </c>
      <c r="AV66">
        <f t="shared" si="30"/>
        <v>1200.04375</v>
      </c>
      <c r="AW66">
        <f t="shared" si="31"/>
        <v>1025.9618949213941</v>
      </c>
      <c r="AX66">
        <f t="shared" si="32"/>
        <v>0.85493707618692583</v>
      </c>
      <c r="AY66">
        <f t="shared" si="33"/>
        <v>0.18842855704076672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1669828761.1875</v>
      </c>
      <c r="BF66">
        <v>312.50062500000001</v>
      </c>
      <c r="BG66">
        <v>326.11537499999997</v>
      </c>
      <c r="BH66">
        <v>35.134275000000002</v>
      </c>
      <c r="BI66">
        <v>34.384662499999997</v>
      </c>
      <c r="BJ66">
        <v>315.77312499999999</v>
      </c>
      <c r="BK66">
        <v>34.955462500000003</v>
      </c>
      <c r="BL66">
        <v>650.10262499999999</v>
      </c>
      <c r="BM66">
        <v>100.888625</v>
      </c>
      <c r="BN66">
        <v>0.10025437500000001</v>
      </c>
      <c r="BO66">
        <v>33.035800000000002</v>
      </c>
      <c r="BP66">
        <v>33.718737500000003</v>
      </c>
      <c r="BQ66">
        <v>999.9</v>
      </c>
      <c r="BR66">
        <v>0</v>
      </c>
      <c r="BS66">
        <v>0</v>
      </c>
      <c r="BT66">
        <v>9023.5137500000019</v>
      </c>
      <c r="BU66">
        <v>0</v>
      </c>
      <c r="BV66">
        <v>1751.4312500000001</v>
      </c>
      <c r="BW66">
        <v>-13.6146875</v>
      </c>
      <c r="BX66">
        <v>323.87987500000003</v>
      </c>
      <c r="BY66">
        <v>337.72812499999998</v>
      </c>
      <c r="BZ66">
        <v>0.74963412500000004</v>
      </c>
      <c r="CA66">
        <v>326.11537499999997</v>
      </c>
      <c r="CB66">
        <v>34.384662499999997</v>
      </c>
      <c r="CC66">
        <v>3.54464625</v>
      </c>
      <c r="CD66">
        <v>3.4690162500000001</v>
      </c>
      <c r="CE66">
        <v>26.835125000000001</v>
      </c>
      <c r="CF66">
        <v>26.4688625</v>
      </c>
      <c r="CG66">
        <v>1200.04375</v>
      </c>
      <c r="CH66">
        <v>0.50001412499999998</v>
      </c>
      <c r="CI66">
        <v>0.49998587500000002</v>
      </c>
      <c r="CJ66">
        <v>0</v>
      </c>
      <c r="CK66">
        <v>795.77662499999997</v>
      </c>
      <c r="CL66">
        <v>4.9990899999999998</v>
      </c>
      <c r="CM66">
        <v>8717.0912500000013</v>
      </c>
      <c r="CN66">
        <v>9558.2525000000005</v>
      </c>
      <c r="CO66">
        <v>43</v>
      </c>
      <c r="CP66">
        <v>44.875</v>
      </c>
      <c r="CQ66">
        <v>43.875</v>
      </c>
      <c r="CR66">
        <v>43.765500000000003</v>
      </c>
      <c r="CS66">
        <v>44.375</v>
      </c>
      <c r="CT66">
        <v>597.54</v>
      </c>
      <c r="CU66">
        <v>597.505</v>
      </c>
      <c r="CV66">
        <v>0</v>
      </c>
      <c r="CW66">
        <v>1669828772.5999999</v>
      </c>
      <c r="CX66">
        <v>0</v>
      </c>
      <c r="CY66">
        <v>1669820322</v>
      </c>
      <c r="CZ66" t="s">
        <v>356</v>
      </c>
      <c r="DA66">
        <v>1669820322</v>
      </c>
      <c r="DB66">
        <v>1669820322</v>
      </c>
      <c r="DC66">
        <v>1</v>
      </c>
      <c r="DD66">
        <v>-0.14899999999999999</v>
      </c>
      <c r="DE66">
        <v>5.0999999999999997E-2</v>
      </c>
      <c r="DF66">
        <v>-3.706</v>
      </c>
      <c r="DG66">
        <v>0.122</v>
      </c>
      <c r="DH66">
        <v>414</v>
      </c>
      <c r="DI66">
        <v>30</v>
      </c>
      <c r="DJ66">
        <v>0.26</v>
      </c>
      <c r="DK66">
        <v>0.21</v>
      </c>
      <c r="DL66">
        <v>-13.420204999999999</v>
      </c>
      <c r="DM66">
        <v>-1.652771482176342</v>
      </c>
      <c r="DN66">
        <v>0.1634362963818014</v>
      </c>
      <c r="DO66">
        <v>0</v>
      </c>
      <c r="DP66">
        <v>0.7532529</v>
      </c>
      <c r="DQ66">
        <v>-5.9661365853660213E-2</v>
      </c>
      <c r="DR66">
        <v>1.0719610932305329E-2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365</v>
      </c>
      <c r="EA66">
        <v>3.29664</v>
      </c>
      <c r="EB66">
        <v>2.6256300000000001</v>
      </c>
      <c r="EC66">
        <v>8.2052200000000006E-2</v>
      </c>
      <c r="ED66">
        <v>8.3502499999999993E-2</v>
      </c>
      <c r="EE66">
        <v>0.142037</v>
      </c>
      <c r="EF66">
        <v>0.13852400000000001</v>
      </c>
      <c r="EG66">
        <v>27799.3</v>
      </c>
      <c r="EH66">
        <v>28254.5</v>
      </c>
      <c r="EI66">
        <v>28175.3</v>
      </c>
      <c r="EJ66">
        <v>29672.799999999999</v>
      </c>
      <c r="EK66">
        <v>33255.699999999997</v>
      </c>
      <c r="EL66">
        <v>35472.6</v>
      </c>
      <c r="EM66">
        <v>39763</v>
      </c>
      <c r="EN66">
        <v>42396.5</v>
      </c>
      <c r="EO66">
        <v>2.13788</v>
      </c>
      <c r="EP66">
        <v>2.1489699999999998</v>
      </c>
      <c r="EQ66">
        <v>0.15973300000000001</v>
      </c>
      <c r="ER66">
        <v>0</v>
      </c>
      <c r="ES66">
        <v>31.123799999999999</v>
      </c>
      <c r="ET66">
        <v>999.9</v>
      </c>
      <c r="EU66">
        <v>63.4</v>
      </c>
      <c r="EV66">
        <v>38.5</v>
      </c>
      <c r="EW66">
        <v>42.9846</v>
      </c>
      <c r="EX66">
        <v>57.465499999999999</v>
      </c>
      <c r="EY66">
        <v>-2.4038499999999998</v>
      </c>
      <c r="EZ66">
        <v>2</v>
      </c>
      <c r="FA66">
        <v>0.470358</v>
      </c>
      <c r="FB66">
        <v>0.33264199999999999</v>
      </c>
      <c r="FC66">
        <v>20.270900000000001</v>
      </c>
      <c r="FD66">
        <v>5.2195400000000003</v>
      </c>
      <c r="FE66">
        <v>12.0055</v>
      </c>
      <c r="FF66">
        <v>4.9867499999999998</v>
      </c>
      <c r="FG66">
        <v>3.2845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1.8623000000000001</v>
      </c>
      <c r="FN66">
        <v>1.86432</v>
      </c>
      <c r="FO66">
        <v>1.8603499999999999</v>
      </c>
      <c r="FP66">
        <v>1.86111</v>
      </c>
      <c r="FQ66">
        <v>1.8602000000000001</v>
      </c>
      <c r="FR66">
        <v>1.8619399999999999</v>
      </c>
      <c r="FS66">
        <v>1.85849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-3.2789999999999999</v>
      </c>
      <c r="GH66">
        <v>0.17879999999999999</v>
      </c>
      <c r="GI66">
        <v>-2.6361240079568109</v>
      </c>
      <c r="GJ66">
        <v>-2.3075681364705448E-3</v>
      </c>
      <c r="GK66">
        <v>1.0095546511955911E-6</v>
      </c>
      <c r="GL66">
        <v>-2.6335145029951209E-10</v>
      </c>
      <c r="GM66">
        <v>-0.12866561632214321</v>
      </c>
      <c r="GN66">
        <v>3.0410185143115191E-3</v>
      </c>
      <c r="GO66">
        <v>4.3982203677445331E-4</v>
      </c>
      <c r="GP66">
        <v>-7.8719321042963501E-6</v>
      </c>
      <c r="GQ66">
        <v>4</v>
      </c>
      <c r="GR66">
        <v>2088</v>
      </c>
      <c r="GS66">
        <v>5</v>
      </c>
      <c r="GT66">
        <v>35</v>
      </c>
      <c r="GU66">
        <v>140.69999999999999</v>
      </c>
      <c r="GV66">
        <v>140.69999999999999</v>
      </c>
      <c r="GW66">
        <v>1.1401399999999999</v>
      </c>
      <c r="GX66">
        <v>2.6013199999999999</v>
      </c>
      <c r="GY66">
        <v>2.04834</v>
      </c>
      <c r="GZ66">
        <v>2.6025399999999999</v>
      </c>
      <c r="HA66">
        <v>2.1972700000000001</v>
      </c>
      <c r="HB66">
        <v>2.34497</v>
      </c>
      <c r="HC66">
        <v>42.164999999999999</v>
      </c>
      <c r="HD66">
        <v>15.918200000000001</v>
      </c>
      <c r="HE66">
        <v>18</v>
      </c>
      <c r="HF66">
        <v>637.40200000000004</v>
      </c>
      <c r="HG66">
        <v>716.625</v>
      </c>
      <c r="HH66">
        <v>30.998999999999999</v>
      </c>
      <c r="HI66">
        <v>33.398099999999999</v>
      </c>
      <c r="HJ66">
        <v>29.999500000000001</v>
      </c>
      <c r="HK66">
        <v>33.298400000000001</v>
      </c>
      <c r="HL66">
        <v>33.291899999999998</v>
      </c>
      <c r="HM66">
        <v>22.825399999999998</v>
      </c>
      <c r="HN66">
        <v>25.526</v>
      </c>
      <c r="HO66">
        <v>45.1006</v>
      </c>
      <c r="HP66">
        <v>31</v>
      </c>
      <c r="HQ66">
        <v>344.38400000000001</v>
      </c>
      <c r="HR66">
        <v>34.345399999999998</v>
      </c>
      <c r="HS66">
        <v>99.270700000000005</v>
      </c>
      <c r="HT66">
        <v>98.329300000000003</v>
      </c>
    </row>
    <row r="67" spans="1:228" x14ac:dyDescent="0.2">
      <c r="A67">
        <v>52</v>
      </c>
      <c r="B67">
        <v>1669828767.5999999</v>
      </c>
      <c r="C67">
        <v>203.5999999046326</v>
      </c>
      <c r="D67" t="s">
        <v>462</v>
      </c>
      <c r="E67" t="s">
        <v>463</v>
      </c>
      <c r="F67">
        <v>4</v>
      </c>
      <c r="G67">
        <v>1669828765.5999999</v>
      </c>
      <c r="H67">
        <f t="shared" si="0"/>
        <v>1.8908950616285725E-3</v>
      </c>
      <c r="I67">
        <f t="shared" si="1"/>
        <v>1.8908950616285725</v>
      </c>
      <c r="J67">
        <f t="shared" si="2"/>
        <v>9.1679477278301942</v>
      </c>
      <c r="K67">
        <f t="shared" si="3"/>
        <v>319.78312499999998</v>
      </c>
      <c r="L67">
        <f t="shared" si="4"/>
        <v>175.82037641351926</v>
      </c>
      <c r="M67">
        <f t="shared" si="5"/>
        <v>17.756200814016541</v>
      </c>
      <c r="N67">
        <f t="shared" si="6"/>
        <v>32.295081493166158</v>
      </c>
      <c r="O67">
        <f t="shared" si="7"/>
        <v>0.10860451331249313</v>
      </c>
      <c r="P67">
        <f t="shared" si="8"/>
        <v>3.6737799750193756</v>
      </c>
      <c r="Q67">
        <f t="shared" si="9"/>
        <v>0.10685192065818026</v>
      </c>
      <c r="R67">
        <f t="shared" si="10"/>
        <v>6.6937558008040604E-2</v>
      </c>
      <c r="S67">
        <f t="shared" si="11"/>
        <v>226.10105994762844</v>
      </c>
      <c r="T67">
        <f t="shared" si="12"/>
        <v>33.71400263410488</v>
      </c>
      <c r="U67">
        <f t="shared" si="13"/>
        <v>33.713537500000001</v>
      </c>
      <c r="V67">
        <f t="shared" si="14"/>
        <v>5.2582253184984298</v>
      </c>
      <c r="W67">
        <f t="shared" si="15"/>
        <v>70.106633799321855</v>
      </c>
      <c r="X67">
        <f t="shared" si="16"/>
        <v>3.5489829949139264</v>
      </c>
      <c r="Y67">
        <f t="shared" si="17"/>
        <v>5.0622641575871183</v>
      </c>
      <c r="Z67">
        <f t="shared" si="18"/>
        <v>1.7092423235845033</v>
      </c>
      <c r="AA67">
        <f t="shared" si="19"/>
        <v>-83.388472217820052</v>
      </c>
      <c r="AB67">
        <f t="shared" si="20"/>
        <v>-134.24315211145219</v>
      </c>
      <c r="AC67">
        <f t="shared" si="21"/>
        <v>-8.3994180173595936</v>
      </c>
      <c r="AD67">
        <f t="shared" si="22"/>
        <v>7.0017600996635565E-2</v>
      </c>
      <c r="AE67">
        <f t="shared" si="23"/>
        <v>32.535395665777457</v>
      </c>
      <c r="AF67">
        <f t="shared" si="24"/>
        <v>1.8900236885394797</v>
      </c>
      <c r="AG67">
        <f t="shared" si="25"/>
        <v>9.1679477278301942</v>
      </c>
      <c r="AH67">
        <v>344.70584195116271</v>
      </c>
      <c r="AI67">
        <v>334.02406541244432</v>
      </c>
      <c r="AJ67">
        <v>1.7279626973418041</v>
      </c>
      <c r="AK67">
        <v>63.956336690443521</v>
      </c>
      <c r="AL67">
        <f t="shared" si="26"/>
        <v>1.8908950616285725</v>
      </c>
      <c r="AM67">
        <v>34.386963552814173</v>
      </c>
      <c r="AN67">
        <v>35.144180948597693</v>
      </c>
      <c r="AO67">
        <v>9.467001757243072E-5</v>
      </c>
      <c r="AP67">
        <v>102.6306689991156</v>
      </c>
      <c r="AQ67">
        <v>44</v>
      </c>
      <c r="AR67">
        <v>7</v>
      </c>
      <c r="AS67">
        <f t="shared" si="27"/>
        <v>1</v>
      </c>
      <c r="AT67">
        <f t="shared" si="28"/>
        <v>0</v>
      </c>
      <c r="AU67">
        <f t="shared" si="29"/>
        <v>47210.941890411792</v>
      </c>
      <c r="AV67">
        <f t="shared" si="30"/>
        <v>1199.9175</v>
      </c>
      <c r="AW67">
        <f t="shared" si="31"/>
        <v>1025.8551699210511</v>
      </c>
      <c r="AX67">
        <f t="shared" si="32"/>
        <v>0.85493808526090431</v>
      </c>
      <c r="AY67">
        <f t="shared" si="33"/>
        <v>0.1884305045535451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1669828765.5999999</v>
      </c>
      <c r="BF67">
        <v>319.78312499999998</v>
      </c>
      <c r="BG67">
        <v>333.54825000000011</v>
      </c>
      <c r="BH67">
        <v>35.141725000000001</v>
      </c>
      <c r="BI67">
        <v>34.384262499999998</v>
      </c>
      <c r="BJ67">
        <v>323.06812500000001</v>
      </c>
      <c r="BK67">
        <v>34.962850000000003</v>
      </c>
      <c r="BL67">
        <v>650.03</v>
      </c>
      <c r="BM67">
        <v>100.89037500000001</v>
      </c>
      <c r="BN67">
        <v>0.10019945</v>
      </c>
      <c r="BO67">
        <v>33.03575</v>
      </c>
      <c r="BP67">
        <v>33.713537500000001</v>
      </c>
      <c r="BQ67">
        <v>999.9</v>
      </c>
      <c r="BR67">
        <v>0</v>
      </c>
      <c r="BS67">
        <v>0</v>
      </c>
      <c r="BT67">
        <v>9001.0149999999994</v>
      </c>
      <c r="BU67">
        <v>0</v>
      </c>
      <c r="BV67">
        <v>1768.01</v>
      </c>
      <c r="BW67">
        <v>-13.7654125</v>
      </c>
      <c r="BX67">
        <v>331.42999999999989</v>
      </c>
      <c r="BY67">
        <v>345.42574999999999</v>
      </c>
      <c r="BZ67">
        <v>0.75746150000000001</v>
      </c>
      <c r="CA67">
        <v>333.54825000000011</v>
      </c>
      <c r="CB67">
        <v>34.384262499999998</v>
      </c>
      <c r="CC67">
        <v>3.5454612499999998</v>
      </c>
      <c r="CD67">
        <v>3.4690425</v>
      </c>
      <c r="CE67">
        <v>26.839024999999999</v>
      </c>
      <c r="CF67">
        <v>26.469000000000001</v>
      </c>
      <c r="CG67">
        <v>1199.9175</v>
      </c>
      <c r="CH67">
        <v>0.49998137500000001</v>
      </c>
      <c r="CI67">
        <v>0.50001862500000005</v>
      </c>
      <c r="CJ67">
        <v>0</v>
      </c>
      <c r="CK67">
        <v>796.020625</v>
      </c>
      <c r="CL67">
        <v>4.9990899999999998</v>
      </c>
      <c r="CM67">
        <v>8716.1087499999994</v>
      </c>
      <c r="CN67">
        <v>9557.130000000001</v>
      </c>
      <c r="CO67">
        <v>43</v>
      </c>
      <c r="CP67">
        <v>44.875</v>
      </c>
      <c r="CQ67">
        <v>43.875</v>
      </c>
      <c r="CR67">
        <v>43.765500000000003</v>
      </c>
      <c r="CS67">
        <v>44.375</v>
      </c>
      <c r="CT67">
        <v>597.43625000000009</v>
      </c>
      <c r="CU67">
        <v>597.48249999999996</v>
      </c>
      <c r="CV67">
        <v>0</v>
      </c>
      <c r="CW67">
        <v>1669828776.8</v>
      </c>
      <c r="CX67">
        <v>0</v>
      </c>
      <c r="CY67">
        <v>1669820322</v>
      </c>
      <c r="CZ67" t="s">
        <v>356</v>
      </c>
      <c r="DA67">
        <v>1669820322</v>
      </c>
      <c r="DB67">
        <v>1669820322</v>
      </c>
      <c r="DC67">
        <v>1</v>
      </c>
      <c r="DD67">
        <v>-0.14899999999999999</v>
      </c>
      <c r="DE67">
        <v>5.0999999999999997E-2</v>
      </c>
      <c r="DF67">
        <v>-3.706</v>
      </c>
      <c r="DG67">
        <v>0.122</v>
      </c>
      <c r="DH67">
        <v>414</v>
      </c>
      <c r="DI67">
        <v>30</v>
      </c>
      <c r="DJ67">
        <v>0.26</v>
      </c>
      <c r="DK67">
        <v>0.21</v>
      </c>
      <c r="DL67">
        <v>-13.529124390243901</v>
      </c>
      <c r="DM67">
        <v>-1.5273387336389279</v>
      </c>
      <c r="DN67">
        <v>0.15351210452073261</v>
      </c>
      <c r="DO67">
        <v>0</v>
      </c>
      <c r="DP67">
        <v>0.75057192682926832</v>
      </c>
      <c r="DQ67">
        <v>2.701326948031019E-2</v>
      </c>
      <c r="DR67">
        <v>5.9002979973947567E-3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365</v>
      </c>
      <c r="EA67">
        <v>3.2965100000000001</v>
      </c>
      <c r="EB67">
        <v>2.6253000000000002</v>
      </c>
      <c r="EC67">
        <v>8.3471699999999996E-2</v>
      </c>
      <c r="ED67">
        <v>8.4899500000000003E-2</v>
      </c>
      <c r="EE67">
        <v>0.14206099999999999</v>
      </c>
      <c r="EF67">
        <v>0.13855700000000001</v>
      </c>
      <c r="EG67">
        <v>27756</v>
      </c>
      <c r="EH67">
        <v>28211.599999999999</v>
      </c>
      <c r="EI67">
        <v>28175</v>
      </c>
      <c r="EJ67">
        <v>29672.9</v>
      </c>
      <c r="EK67">
        <v>33254.400000000001</v>
      </c>
      <c r="EL67">
        <v>35471.599999999999</v>
      </c>
      <c r="EM67">
        <v>39762.400000000001</v>
      </c>
      <c r="EN67">
        <v>42396.800000000003</v>
      </c>
      <c r="EO67">
        <v>2.1382699999999999</v>
      </c>
      <c r="EP67">
        <v>2.1490999999999998</v>
      </c>
      <c r="EQ67">
        <v>0.160411</v>
      </c>
      <c r="ER67">
        <v>0</v>
      </c>
      <c r="ES67">
        <v>31.116</v>
      </c>
      <c r="ET67">
        <v>999.9</v>
      </c>
      <c r="EU67">
        <v>63.4</v>
      </c>
      <c r="EV67">
        <v>38.5</v>
      </c>
      <c r="EW67">
        <v>42.981699999999996</v>
      </c>
      <c r="EX67">
        <v>57.732799999999997</v>
      </c>
      <c r="EY67">
        <v>-2.2315700000000001</v>
      </c>
      <c r="EZ67">
        <v>2</v>
      </c>
      <c r="FA67">
        <v>0.46988799999999997</v>
      </c>
      <c r="FB67">
        <v>0.33110600000000001</v>
      </c>
      <c r="FC67">
        <v>20.270900000000001</v>
      </c>
      <c r="FD67">
        <v>5.2195400000000003</v>
      </c>
      <c r="FE67">
        <v>12.0059</v>
      </c>
      <c r="FF67">
        <v>4.98665</v>
      </c>
      <c r="FG67">
        <v>3.2844500000000001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1.8622799999999999</v>
      </c>
      <c r="FN67">
        <v>1.86432</v>
      </c>
      <c r="FO67">
        <v>1.86036</v>
      </c>
      <c r="FP67">
        <v>1.86111</v>
      </c>
      <c r="FQ67">
        <v>1.8602099999999999</v>
      </c>
      <c r="FR67">
        <v>1.86191</v>
      </c>
      <c r="FS67">
        <v>1.8584799999999999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-3.2909999999999999</v>
      </c>
      <c r="GH67">
        <v>0.1789</v>
      </c>
      <c r="GI67">
        <v>-2.6361240079568109</v>
      </c>
      <c r="GJ67">
        <v>-2.3075681364705448E-3</v>
      </c>
      <c r="GK67">
        <v>1.0095546511955911E-6</v>
      </c>
      <c r="GL67">
        <v>-2.6335145029951209E-10</v>
      </c>
      <c r="GM67">
        <v>-0.12866561632214321</v>
      </c>
      <c r="GN67">
        <v>3.0410185143115191E-3</v>
      </c>
      <c r="GO67">
        <v>4.3982203677445331E-4</v>
      </c>
      <c r="GP67">
        <v>-7.8719321042963501E-6</v>
      </c>
      <c r="GQ67">
        <v>4</v>
      </c>
      <c r="GR67">
        <v>2088</v>
      </c>
      <c r="GS67">
        <v>5</v>
      </c>
      <c r="GT67">
        <v>35</v>
      </c>
      <c r="GU67">
        <v>140.80000000000001</v>
      </c>
      <c r="GV67">
        <v>140.80000000000001</v>
      </c>
      <c r="GW67">
        <v>1.15845</v>
      </c>
      <c r="GX67">
        <v>2.6037599999999999</v>
      </c>
      <c r="GY67">
        <v>2.04834</v>
      </c>
      <c r="GZ67">
        <v>2.6025399999999999</v>
      </c>
      <c r="HA67">
        <v>2.1972700000000001</v>
      </c>
      <c r="HB67">
        <v>2.32178</v>
      </c>
      <c r="HC67">
        <v>42.164999999999999</v>
      </c>
      <c r="HD67">
        <v>15.918200000000001</v>
      </c>
      <c r="HE67">
        <v>18</v>
      </c>
      <c r="HF67">
        <v>637.68100000000004</v>
      </c>
      <c r="HG67">
        <v>716.69899999999996</v>
      </c>
      <c r="HH67">
        <v>30.999300000000002</v>
      </c>
      <c r="HI67">
        <v>33.393900000000002</v>
      </c>
      <c r="HJ67">
        <v>29.999500000000001</v>
      </c>
      <c r="HK67">
        <v>33.295299999999997</v>
      </c>
      <c r="HL67">
        <v>33.288400000000003</v>
      </c>
      <c r="HM67">
        <v>23.237300000000001</v>
      </c>
      <c r="HN67">
        <v>25.526</v>
      </c>
      <c r="HO67">
        <v>45.1006</v>
      </c>
      <c r="HP67">
        <v>31</v>
      </c>
      <c r="HQ67">
        <v>351.07299999999998</v>
      </c>
      <c r="HR67">
        <v>34.3429</v>
      </c>
      <c r="HS67">
        <v>99.269400000000005</v>
      </c>
      <c r="HT67">
        <v>98.329899999999995</v>
      </c>
    </row>
    <row r="68" spans="1:228" x14ac:dyDescent="0.2">
      <c r="A68">
        <v>53</v>
      </c>
      <c r="B68">
        <v>1669828771.5999999</v>
      </c>
      <c r="C68">
        <v>207.5999999046326</v>
      </c>
      <c r="D68" t="s">
        <v>464</v>
      </c>
      <c r="E68" t="s">
        <v>465</v>
      </c>
      <c r="F68">
        <v>4</v>
      </c>
      <c r="G68">
        <v>1669828769.5999999</v>
      </c>
      <c r="H68">
        <f t="shared" si="0"/>
        <v>1.9314761153519835E-3</v>
      </c>
      <c r="I68">
        <f t="shared" si="1"/>
        <v>1.9314761153519835</v>
      </c>
      <c r="J68">
        <f t="shared" si="2"/>
        <v>9.1513786179288257</v>
      </c>
      <c r="K68">
        <f t="shared" si="3"/>
        <v>326.48071428571433</v>
      </c>
      <c r="L68">
        <f t="shared" si="4"/>
        <v>185.31203437308838</v>
      </c>
      <c r="M68">
        <f t="shared" si="5"/>
        <v>18.714810275345979</v>
      </c>
      <c r="N68">
        <f t="shared" si="6"/>
        <v>32.971547946612468</v>
      </c>
      <c r="O68">
        <f t="shared" si="7"/>
        <v>0.11088812459502032</v>
      </c>
      <c r="P68">
        <f t="shared" si="8"/>
        <v>3.68088411788588</v>
      </c>
      <c r="Q68">
        <f t="shared" si="9"/>
        <v>0.10906518469505552</v>
      </c>
      <c r="R68">
        <f t="shared" si="10"/>
        <v>6.8327028055523695E-2</v>
      </c>
      <c r="S68">
        <f t="shared" si="11"/>
        <v>226.10019009270169</v>
      </c>
      <c r="T68">
        <f t="shared" si="12"/>
        <v>33.716178869719514</v>
      </c>
      <c r="U68">
        <f t="shared" si="13"/>
        <v>33.721157142857138</v>
      </c>
      <c r="V68">
        <f t="shared" si="14"/>
        <v>5.2604652752888441</v>
      </c>
      <c r="W68">
        <f t="shared" si="15"/>
        <v>70.07974443695764</v>
      </c>
      <c r="X68">
        <f t="shared" si="16"/>
        <v>3.5499953571420639</v>
      </c>
      <c r="Y68">
        <f t="shared" si="17"/>
        <v>5.065651117400364</v>
      </c>
      <c r="Z68">
        <f t="shared" si="18"/>
        <v>1.7104699181467802</v>
      </c>
      <c r="AA68">
        <f t="shared" si="19"/>
        <v>-85.178096687022474</v>
      </c>
      <c r="AB68">
        <f t="shared" si="20"/>
        <v>-133.65191584349213</v>
      </c>
      <c r="AC68">
        <f t="shared" si="21"/>
        <v>-8.3470833974367036</v>
      </c>
      <c r="AD68">
        <f t="shared" si="22"/>
        <v>-1.0769058352496188</v>
      </c>
      <c r="AE68">
        <f t="shared" si="23"/>
        <v>32.545709235461473</v>
      </c>
      <c r="AF68">
        <f t="shared" si="24"/>
        <v>1.8609574032104825</v>
      </c>
      <c r="AG68">
        <f t="shared" si="25"/>
        <v>9.1513786179288257</v>
      </c>
      <c r="AH68">
        <v>351.64668690864829</v>
      </c>
      <c r="AI68">
        <v>340.96621818181802</v>
      </c>
      <c r="AJ68">
        <v>1.729405988644436</v>
      </c>
      <c r="AK68">
        <v>63.956336690443521</v>
      </c>
      <c r="AL68">
        <f t="shared" si="26"/>
        <v>1.9314761153519835</v>
      </c>
      <c r="AM68">
        <v>34.384173442179637</v>
      </c>
      <c r="AN68">
        <v>35.158238887874873</v>
      </c>
      <c r="AO68">
        <v>3.2155582503644179E-6</v>
      </c>
      <c r="AP68">
        <v>102.6306689991156</v>
      </c>
      <c r="AQ68">
        <v>44</v>
      </c>
      <c r="AR68">
        <v>7</v>
      </c>
      <c r="AS68">
        <f t="shared" si="27"/>
        <v>1</v>
      </c>
      <c r="AT68">
        <f t="shared" si="28"/>
        <v>0</v>
      </c>
      <c r="AU68">
        <f t="shared" si="29"/>
        <v>47336.005926385798</v>
      </c>
      <c r="AV68">
        <f t="shared" si="30"/>
        <v>1199.9142857142861</v>
      </c>
      <c r="AW68">
        <f t="shared" si="31"/>
        <v>1025.8522850221257</v>
      </c>
      <c r="AX68">
        <f t="shared" si="32"/>
        <v>0.85493797118304604</v>
      </c>
      <c r="AY68">
        <f t="shared" si="33"/>
        <v>0.18843028438327875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1669828769.5999999</v>
      </c>
      <c r="BF68">
        <v>326.48071428571433</v>
      </c>
      <c r="BG68">
        <v>340.25185714285709</v>
      </c>
      <c r="BH68">
        <v>35.151671428571433</v>
      </c>
      <c r="BI68">
        <v>34.405842857142851</v>
      </c>
      <c r="BJ68">
        <v>329.77728571428582</v>
      </c>
      <c r="BK68">
        <v>34.972771428571427</v>
      </c>
      <c r="BL68">
        <v>650.01028571428571</v>
      </c>
      <c r="BM68">
        <v>100.89100000000001</v>
      </c>
      <c r="BN68">
        <v>9.9798242857142866E-2</v>
      </c>
      <c r="BO68">
        <v>33.04765714285714</v>
      </c>
      <c r="BP68">
        <v>33.721157142857138</v>
      </c>
      <c r="BQ68">
        <v>999.89999999999986</v>
      </c>
      <c r="BR68">
        <v>0</v>
      </c>
      <c r="BS68">
        <v>0</v>
      </c>
      <c r="BT68">
        <v>9025.5357142857138</v>
      </c>
      <c r="BU68">
        <v>0</v>
      </c>
      <c r="BV68">
        <v>1751.761428571428</v>
      </c>
      <c r="BW68">
        <v>-13.771185714285711</v>
      </c>
      <c r="BX68">
        <v>338.375</v>
      </c>
      <c r="BY68">
        <v>352.37571428571431</v>
      </c>
      <c r="BZ68">
        <v>0.7458284285714285</v>
      </c>
      <c r="CA68">
        <v>340.25185714285709</v>
      </c>
      <c r="CB68">
        <v>34.405842857142851</v>
      </c>
      <c r="CC68">
        <v>3.5464885714285721</v>
      </c>
      <c r="CD68">
        <v>3.471241428571429</v>
      </c>
      <c r="CE68">
        <v>26.843957142857139</v>
      </c>
      <c r="CF68">
        <v>26.479714285714291</v>
      </c>
      <c r="CG68">
        <v>1199.9142857142861</v>
      </c>
      <c r="CH68">
        <v>0.49998614285714282</v>
      </c>
      <c r="CI68">
        <v>0.50001385714285718</v>
      </c>
      <c r="CJ68">
        <v>0</v>
      </c>
      <c r="CK68">
        <v>796.15728571428576</v>
      </c>
      <c r="CL68">
        <v>4.9990899999999998</v>
      </c>
      <c r="CM68">
        <v>8710.3385714285723</v>
      </c>
      <c r="CN68">
        <v>9557.1314285714288</v>
      </c>
      <c r="CO68">
        <v>43</v>
      </c>
      <c r="CP68">
        <v>44.875</v>
      </c>
      <c r="CQ68">
        <v>43.875</v>
      </c>
      <c r="CR68">
        <v>43.75</v>
      </c>
      <c r="CS68">
        <v>44.375</v>
      </c>
      <c r="CT68">
        <v>597.43857142857155</v>
      </c>
      <c r="CU68">
        <v>597.47571428571428</v>
      </c>
      <c r="CV68">
        <v>0</v>
      </c>
      <c r="CW68">
        <v>1669828781</v>
      </c>
      <c r="CX68">
        <v>0</v>
      </c>
      <c r="CY68">
        <v>1669820322</v>
      </c>
      <c r="CZ68" t="s">
        <v>356</v>
      </c>
      <c r="DA68">
        <v>1669820322</v>
      </c>
      <c r="DB68">
        <v>1669820322</v>
      </c>
      <c r="DC68">
        <v>1</v>
      </c>
      <c r="DD68">
        <v>-0.14899999999999999</v>
      </c>
      <c r="DE68">
        <v>5.0999999999999997E-2</v>
      </c>
      <c r="DF68">
        <v>-3.706</v>
      </c>
      <c r="DG68">
        <v>0.122</v>
      </c>
      <c r="DH68">
        <v>414</v>
      </c>
      <c r="DI68">
        <v>30</v>
      </c>
      <c r="DJ68">
        <v>0.26</v>
      </c>
      <c r="DK68">
        <v>0.21</v>
      </c>
      <c r="DL68">
        <v>-13.63059512195122</v>
      </c>
      <c r="DM68">
        <v>-1.1960392735596079</v>
      </c>
      <c r="DN68">
        <v>0.1198566988903314</v>
      </c>
      <c r="DO68">
        <v>0</v>
      </c>
      <c r="DP68">
        <v>0.75030460975609758</v>
      </c>
      <c r="DQ68">
        <v>1.9644736582225149E-2</v>
      </c>
      <c r="DR68">
        <v>5.4801426449213137E-3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365</v>
      </c>
      <c r="EA68">
        <v>3.2964600000000002</v>
      </c>
      <c r="EB68">
        <v>2.6253199999999999</v>
      </c>
      <c r="EC68">
        <v>8.4842100000000004E-2</v>
      </c>
      <c r="ED68">
        <v>8.6249900000000004E-2</v>
      </c>
      <c r="EE68">
        <v>0.14210800000000001</v>
      </c>
      <c r="EF68">
        <v>0.13861999999999999</v>
      </c>
      <c r="EG68">
        <v>27714.5</v>
      </c>
      <c r="EH68">
        <v>28170.5</v>
      </c>
      <c r="EI68">
        <v>28175.1</v>
      </c>
      <c r="EJ68">
        <v>29673.5</v>
      </c>
      <c r="EK68">
        <v>33252.6</v>
      </c>
      <c r="EL68">
        <v>35469.699999999997</v>
      </c>
      <c r="EM68">
        <v>39762.300000000003</v>
      </c>
      <c r="EN68">
        <v>42397.599999999999</v>
      </c>
      <c r="EO68">
        <v>2.1378499999999998</v>
      </c>
      <c r="EP68">
        <v>2.1493500000000001</v>
      </c>
      <c r="EQ68">
        <v>0.161193</v>
      </c>
      <c r="ER68">
        <v>0</v>
      </c>
      <c r="ES68">
        <v>31.116599999999998</v>
      </c>
      <c r="ET68">
        <v>999.9</v>
      </c>
      <c r="EU68">
        <v>63.4</v>
      </c>
      <c r="EV68">
        <v>38.5</v>
      </c>
      <c r="EW68">
        <v>42.983499999999999</v>
      </c>
      <c r="EX68">
        <v>57.162799999999997</v>
      </c>
      <c r="EY68">
        <v>-2.30769</v>
      </c>
      <c r="EZ68">
        <v>2</v>
      </c>
      <c r="FA68">
        <v>0.46946399999999999</v>
      </c>
      <c r="FB68">
        <v>0.32956999999999997</v>
      </c>
      <c r="FC68">
        <v>20.270900000000001</v>
      </c>
      <c r="FD68">
        <v>5.2196899999999999</v>
      </c>
      <c r="FE68">
        <v>12.0053</v>
      </c>
      <c r="FF68">
        <v>4.9866999999999999</v>
      </c>
      <c r="FG68">
        <v>3.2844799999999998</v>
      </c>
      <c r="FH68">
        <v>9999</v>
      </c>
      <c r="FI68">
        <v>9999</v>
      </c>
      <c r="FJ68">
        <v>9999</v>
      </c>
      <c r="FK68">
        <v>999.9</v>
      </c>
      <c r="FL68">
        <v>1.86585</v>
      </c>
      <c r="FM68">
        <v>1.8623099999999999</v>
      </c>
      <c r="FN68">
        <v>1.86432</v>
      </c>
      <c r="FO68">
        <v>1.86036</v>
      </c>
      <c r="FP68">
        <v>1.86111</v>
      </c>
      <c r="FQ68">
        <v>1.8602099999999999</v>
      </c>
      <c r="FR68">
        <v>1.8619399999999999</v>
      </c>
      <c r="FS68">
        <v>1.8585100000000001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-3.3029999999999999</v>
      </c>
      <c r="GH68">
        <v>0.1789</v>
      </c>
      <c r="GI68">
        <v>-2.6361240079568109</v>
      </c>
      <c r="GJ68">
        <v>-2.3075681364705448E-3</v>
      </c>
      <c r="GK68">
        <v>1.0095546511955911E-6</v>
      </c>
      <c r="GL68">
        <v>-2.6335145029951209E-10</v>
      </c>
      <c r="GM68">
        <v>-0.12866561632214321</v>
      </c>
      <c r="GN68">
        <v>3.0410185143115191E-3</v>
      </c>
      <c r="GO68">
        <v>4.3982203677445331E-4</v>
      </c>
      <c r="GP68">
        <v>-7.8719321042963501E-6</v>
      </c>
      <c r="GQ68">
        <v>4</v>
      </c>
      <c r="GR68">
        <v>2088</v>
      </c>
      <c r="GS68">
        <v>5</v>
      </c>
      <c r="GT68">
        <v>35</v>
      </c>
      <c r="GU68">
        <v>140.80000000000001</v>
      </c>
      <c r="GV68">
        <v>140.80000000000001</v>
      </c>
      <c r="GW68">
        <v>1.17676</v>
      </c>
      <c r="GX68">
        <v>2.5976599999999999</v>
      </c>
      <c r="GY68">
        <v>2.04834</v>
      </c>
      <c r="GZ68">
        <v>2.6037599999999999</v>
      </c>
      <c r="HA68">
        <v>2.1972700000000001</v>
      </c>
      <c r="HB68">
        <v>2.3022499999999999</v>
      </c>
      <c r="HC68">
        <v>42.164999999999999</v>
      </c>
      <c r="HD68">
        <v>15.918200000000001</v>
      </c>
      <c r="HE68">
        <v>18</v>
      </c>
      <c r="HF68">
        <v>637.31500000000005</v>
      </c>
      <c r="HG68">
        <v>716.904</v>
      </c>
      <c r="HH68">
        <v>30.999500000000001</v>
      </c>
      <c r="HI68">
        <v>33.390900000000002</v>
      </c>
      <c r="HJ68">
        <v>29.999600000000001</v>
      </c>
      <c r="HK68">
        <v>33.291600000000003</v>
      </c>
      <c r="HL68">
        <v>33.286000000000001</v>
      </c>
      <c r="HM68">
        <v>23.609500000000001</v>
      </c>
      <c r="HN68">
        <v>25.526</v>
      </c>
      <c r="HO68">
        <v>45.1006</v>
      </c>
      <c r="HP68">
        <v>31</v>
      </c>
      <c r="HQ68">
        <v>357.75700000000001</v>
      </c>
      <c r="HR68">
        <v>34.321300000000001</v>
      </c>
      <c r="HS68">
        <v>99.269400000000005</v>
      </c>
      <c r="HT68">
        <v>98.331800000000001</v>
      </c>
    </row>
    <row r="69" spans="1:228" x14ac:dyDescent="0.2">
      <c r="A69">
        <v>54</v>
      </c>
      <c r="B69">
        <v>1669828775.5999999</v>
      </c>
      <c r="C69">
        <v>211.5999999046326</v>
      </c>
      <c r="D69" t="s">
        <v>466</v>
      </c>
      <c r="E69" t="s">
        <v>467</v>
      </c>
      <c r="F69">
        <v>4</v>
      </c>
      <c r="G69">
        <v>1669828773.2874999</v>
      </c>
      <c r="H69">
        <f t="shared" si="0"/>
        <v>1.9334728967124409E-3</v>
      </c>
      <c r="I69">
        <f t="shared" si="1"/>
        <v>1.933472896712441</v>
      </c>
      <c r="J69">
        <f t="shared" si="2"/>
        <v>9.6076757438092066</v>
      </c>
      <c r="K69">
        <f t="shared" si="3"/>
        <v>332.58062500000011</v>
      </c>
      <c r="L69">
        <f t="shared" si="4"/>
        <v>184.68635016558585</v>
      </c>
      <c r="M69">
        <f t="shared" si="5"/>
        <v>18.651972445325516</v>
      </c>
      <c r="N69">
        <f t="shared" si="6"/>
        <v>33.588214006002104</v>
      </c>
      <c r="O69">
        <f t="shared" si="7"/>
        <v>0.11091884208346944</v>
      </c>
      <c r="P69">
        <f t="shared" si="8"/>
        <v>3.6757393252372657</v>
      </c>
      <c r="Q69">
        <f t="shared" si="9"/>
        <v>0.10909239346098196</v>
      </c>
      <c r="R69">
        <f t="shared" si="10"/>
        <v>6.8344339857304148E-2</v>
      </c>
      <c r="S69">
        <f t="shared" si="11"/>
        <v>226.11255966298594</v>
      </c>
      <c r="T69">
        <f t="shared" si="12"/>
        <v>33.730237782252345</v>
      </c>
      <c r="U69">
        <f t="shared" si="13"/>
        <v>33.73245</v>
      </c>
      <c r="V69">
        <f t="shared" si="14"/>
        <v>5.2637865783230717</v>
      </c>
      <c r="W69">
        <f t="shared" si="15"/>
        <v>70.065782428188399</v>
      </c>
      <c r="X69">
        <f t="shared" si="16"/>
        <v>3.5519888681176122</v>
      </c>
      <c r="Y69">
        <f t="shared" si="17"/>
        <v>5.0695057487698865</v>
      </c>
      <c r="Z69">
        <f t="shared" si="18"/>
        <v>1.7117977102054596</v>
      </c>
      <c r="AA69">
        <f t="shared" si="19"/>
        <v>-85.266154745018639</v>
      </c>
      <c r="AB69">
        <f t="shared" si="20"/>
        <v>-133.01923526959615</v>
      </c>
      <c r="AC69">
        <f t="shared" si="21"/>
        <v>-8.320209330476743</v>
      </c>
      <c r="AD69">
        <f t="shared" si="22"/>
        <v>-0.49303968210557514</v>
      </c>
      <c r="AE69">
        <f t="shared" si="23"/>
        <v>32.804993437917737</v>
      </c>
      <c r="AF69">
        <f t="shared" si="24"/>
        <v>1.8611480411667729</v>
      </c>
      <c r="AG69">
        <f t="shared" si="25"/>
        <v>9.6076757438092066</v>
      </c>
      <c r="AH69">
        <v>358.62394216495778</v>
      </c>
      <c r="AI69">
        <v>347.80934545454551</v>
      </c>
      <c r="AJ69">
        <v>1.713407351689199</v>
      </c>
      <c r="AK69">
        <v>63.956336690443521</v>
      </c>
      <c r="AL69">
        <f t="shared" si="26"/>
        <v>1.933472896712441</v>
      </c>
      <c r="AM69">
        <v>34.408147868593517</v>
      </c>
      <c r="AN69">
        <v>35.181944705882337</v>
      </c>
      <c r="AO69">
        <v>1.746854662495457E-4</v>
      </c>
      <c r="AP69">
        <v>102.6306689991156</v>
      </c>
      <c r="AQ69">
        <v>44</v>
      </c>
      <c r="AR69">
        <v>7</v>
      </c>
      <c r="AS69">
        <f t="shared" si="27"/>
        <v>1</v>
      </c>
      <c r="AT69">
        <f t="shared" si="28"/>
        <v>0</v>
      </c>
      <c r="AU69">
        <f t="shared" si="29"/>
        <v>47242.026282338913</v>
      </c>
      <c r="AV69">
        <f t="shared" si="30"/>
        <v>1199.9925000000001</v>
      </c>
      <c r="AW69">
        <f t="shared" si="31"/>
        <v>1025.9179262502516</v>
      </c>
      <c r="AX69">
        <f t="shared" si="32"/>
        <v>0.85493694856447155</v>
      </c>
      <c r="AY69">
        <f t="shared" si="33"/>
        <v>0.18842831072943034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1669828773.2874999</v>
      </c>
      <c r="BF69">
        <v>332.58062500000011</v>
      </c>
      <c r="BG69">
        <v>346.46462500000001</v>
      </c>
      <c r="BH69">
        <v>35.170749999999998</v>
      </c>
      <c r="BI69">
        <v>34.424837500000002</v>
      </c>
      <c r="BJ69">
        <v>335.88787500000001</v>
      </c>
      <c r="BK69">
        <v>34.991737499999999</v>
      </c>
      <c r="BL69">
        <v>649.99087499999996</v>
      </c>
      <c r="BM69">
        <v>100.89275000000001</v>
      </c>
      <c r="BN69">
        <v>9.9946149999999997E-2</v>
      </c>
      <c r="BO69">
        <v>33.061199999999999</v>
      </c>
      <c r="BP69">
        <v>33.73245</v>
      </c>
      <c r="BQ69">
        <v>999.9</v>
      </c>
      <c r="BR69">
        <v>0</v>
      </c>
      <c r="BS69">
        <v>0</v>
      </c>
      <c r="BT69">
        <v>9007.5787500000006</v>
      </c>
      <c r="BU69">
        <v>0</v>
      </c>
      <c r="BV69">
        <v>1780.7375</v>
      </c>
      <c r="BW69">
        <v>-13.8842125</v>
      </c>
      <c r="BX69">
        <v>344.70412499999998</v>
      </c>
      <c r="BY69">
        <v>358.81700000000001</v>
      </c>
      <c r="BZ69">
        <v>0.74588474999999999</v>
      </c>
      <c r="CA69">
        <v>346.46462500000001</v>
      </c>
      <c r="CB69">
        <v>34.424837500000002</v>
      </c>
      <c r="CC69">
        <v>3.54847125</v>
      </c>
      <c r="CD69">
        <v>3.4732175000000001</v>
      </c>
      <c r="CE69">
        <v>26.853462499999999</v>
      </c>
      <c r="CF69">
        <v>26.489387499999999</v>
      </c>
      <c r="CG69">
        <v>1199.9925000000001</v>
      </c>
      <c r="CH69">
        <v>0.50001974999999999</v>
      </c>
      <c r="CI69">
        <v>0.49998025000000001</v>
      </c>
      <c r="CJ69">
        <v>0</v>
      </c>
      <c r="CK69">
        <v>796.11974999999995</v>
      </c>
      <c r="CL69">
        <v>4.9990899999999998</v>
      </c>
      <c r="CM69">
        <v>8723.8412500000013</v>
      </c>
      <c r="CN69">
        <v>9557.8525000000009</v>
      </c>
      <c r="CO69">
        <v>43</v>
      </c>
      <c r="CP69">
        <v>44.875</v>
      </c>
      <c r="CQ69">
        <v>43.875</v>
      </c>
      <c r="CR69">
        <v>43.75</v>
      </c>
      <c r="CS69">
        <v>44.351374999999997</v>
      </c>
      <c r="CT69">
        <v>597.52</v>
      </c>
      <c r="CU69">
        <v>597.47500000000002</v>
      </c>
      <c r="CV69">
        <v>0</v>
      </c>
      <c r="CW69">
        <v>1669828784.5999999</v>
      </c>
      <c r="CX69">
        <v>0</v>
      </c>
      <c r="CY69">
        <v>1669820322</v>
      </c>
      <c r="CZ69" t="s">
        <v>356</v>
      </c>
      <c r="DA69">
        <v>1669820322</v>
      </c>
      <c r="DB69">
        <v>1669820322</v>
      </c>
      <c r="DC69">
        <v>1</v>
      </c>
      <c r="DD69">
        <v>-0.14899999999999999</v>
      </c>
      <c r="DE69">
        <v>5.0999999999999997E-2</v>
      </c>
      <c r="DF69">
        <v>-3.706</v>
      </c>
      <c r="DG69">
        <v>0.122</v>
      </c>
      <c r="DH69">
        <v>414</v>
      </c>
      <c r="DI69">
        <v>30</v>
      </c>
      <c r="DJ69">
        <v>0.26</v>
      </c>
      <c r="DK69">
        <v>0.21</v>
      </c>
      <c r="DL69">
        <v>-13.70853170731707</v>
      </c>
      <c r="DM69">
        <v>-1.1809580993527591</v>
      </c>
      <c r="DN69">
        <v>0.11773790329666491</v>
      </c>
      <c r="DO69">
        <v>0</v>
      </c>
      <c r="DP69">
        <v>0.75083892682926823</v>
      </c>
      <c r="DQ69">
        <v>-2.6232338829480169E-2</v>
      </c>
      <c r="DR69">
        <v>4.7175350342656703E-3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365</v>
      </c>
      <c r="EA69">
        <v>3.2963800000000001</v>
      </c>
      <c r="EB69">
        <v>2.6248499999999999</v>
      </c>
      <c r="EC69">
        <v>8.6192199999999997E-2</v>
      </c>
      <c r="ED69">
        <v>8.7598499999999996E-2</v>
      </c>
      <c r="EE69">
        <v>0.142178</v>
      </c>
      <c r="EF69">
        <v>0.138681</v>
      </c>
      <c r="EG69">
        <v>27673.599999999999</v>
      </c>
      <c r="EH69">
        <v>28129.200000000001</v>
      </c>
      <c r="EI69">
        <v>28175.1</v>
      </c>
      <c r="EJ69">
        <v>29673.8</v>
      </c>
      <c r="EK69">
        <v>33250.199999999997</v>
      </c>
      <c r="EL69">
        <v>35467.800000000003</v>
      </c>
      <c r="EM69">
        <v>39762.6</v>
      </c>
      <c r="EN69">
        <v>42398.2</v>
      </c>
      <c r="EO69">
        <v>2.1377000000000002</v>
      </c>
      <c r="EP69">
        <v>2.1492800000000001</v>
      </c>
      <c r="EQ69">
        <v>0.161249</v>
      </c>
      <c r="ER69">
        <v>0</v>
      </c>
      <c r="ES69">
        <v>31.1236</v>
      </c>
      <c r="ET69">
        <v>999.9</v>
      </c>
      <c r="EU69">
        <v>63.4</v>
      </c>
      <c r="EV69">
        <v>38.5</v>
      </c>
      <c r="EW69">
        <v>42.98</v>
      </c>
      <c r="EX69">
        <v>56.8628</v>
      </c>
      <c r="EY69">
        <v>-2.30769</v>
      </c>
      <c r="EZ69">
        <v>2</v>
      </c>
      <c r="FA69">
        <v>0.469217</v>
      </c>
      <c r="FB69">
        <v>0.33096399999999998</v>
      </c>
      <c r="FC69">
        <v>20.270800000000001</v>
      </c>
      <c r="FD69">
        <v>5.2193899999999998</v>
      </c>
      <c r="FE69">
        <v>12.0067</v>
      </c>
      <c r="FF69">
        <v>4.9859</v>
      </c>
      <c r="FG69">
        <v>3.2844500000000001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1.86232</v>
      </c>
      <c r="FN69">
        <v>1.86432</v>
      </c>
      <c r="FO69">
        <v>1.86036</v>
      </c>
      <c r="FP69">
        <v>1.86111</v>
      </c>
      <c r="FQ69">
        <v>1.8602099999999999</v>
      </c>
      <c r="FR69">
        <v>1.8619399999999999</v>
      </c>
      <c r="FS69">
        <v>1.8584700000000001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-3.3140000000000001</v>
      </c>
      <c r="GH69">
        <v>0.17910000000000001</v>
      </c>
      <c r="GI69">
        <v>-2.6361240079568109</v>
      </c>
      <c r="GJ69">
        <v>-2.3075681364705448E-3</v>
      </c>
      <c r="GK69">
        <v>1.0095546511955911E-6</v>
      </c>
      <c r="GL69">
        <v>-2.6335145029951209E-10</v>
      </c>
      <c r="GM69">
        <v>-0.12866561632214321</v>
      </c>
      <c r="GN69">
        <v>3.0410185143115191E-3</v>
      </c>
      <c r="GO69">
        <v>4.3982203677445331E-4</v>
      </c>
      <c r="GP69">
        <v>-7.8719321042963501E-6</v>
      </c>
      <c r="GQ69">
        <v>4</v>
      </c>
      <c r="GR69">
        <v>2088</v>
      </c>
      <c r="GS69">
        <v>5</v>
      </c>
      <c r="GT69">
        <v>35</v>
      </c>
      <c r="GU69">
        <v>140.9</v>
      </c>
      <c r="GV69">
        <v>140.9</v>
      </c>
      <c r="GW69">
        <v>1.1950700000000001</v>
      </c>
      <c r="GX69">
        <v>2.5915499999999998</v>
      </c>
      <c r="GY69">
        <v>2.04834</v>
      </c>
      <c r="GZ69">
        <v>2.6025399999999999</v>
      </c>
      <c r="HA69">
        <v>2.1972700000000001</v>
      </c>
      <c r="HB69">
        <v>2.33765</v>
      </c>
      <c r="HC69">
        <v>42.164999999999999</v>
      </c>
      <c r="HD69">
        <v>15.927</v>
      </c>
      <c r="HE69">
        <v>18</v>
      </c>
      <c r="HF69">
        <v>637.17600000000004</v>
      </c>
      <c r="HG69">
        <v>716.80700000000002</v>
      </c>
      <c r="HH69">
        <v>31.0001</v>
      </c>
      <c r="HI69">
        <v>33.3872</v>
      </c>
      <c r="HJ69">
        <v>29.999600000000001</v>
      </c>
      <c r="HK69">
        <v>33.289400000000001</v>
      </c>
      <c r="HL69">
        <v>33.283799999999999</v>
      </c>
      <c r="HM69">
        <v>23.979500000000002</v>
      </c>
      <c r="HN69">
        <v>25.802800000000001</v>
      </c>
      <c r="HO69">
        <v>45.1006</v>
      </c>
      <c r="HP69">
        <v>31</v>
      </c>
      <c r="HQ69">
        <v>364.435</v>
      </c>
      <c r="HR69">
        <v>34.285800000000002</v>
      </c>
      <c r="HS69">
        <v>99.269800000000004</v>
      </c>
      <c r="HT69">
        <v>98.332999999999998</v>
      </c>
    </row>
    <row r="70" spans="1:228" x14ac:dyDescent="0.2">
      <c r="A70">
        <v>55</v>
      </c>
      <c r="B70">
        <v>1669828779.5999999</v>
      </c>
      <c r="C70">
        <v>215.5999999046326</v>
      </c>
      <c r="D70" t="s">
        <v>468</v>
      </c>
      <c r="E70" t="s">
        <v>469</v>
      </c>
      <c r="F70">
        <v>4</v>
      </c>
      <c r="G70">
        <v>1669828777.5999999</v>
      </c>
      <c r="H70">
        <f t="shared" si="0"/>
        <v>2.0353325283873529E-3</v>
      </c>
      <c r="I70">
        <f t="shared" si="1"/>
        <v>2.0353325283873529</v>
      </c>
      <c r="J70">
        <f t="shared" si="2"/>
        <v>9.5972292526472245</v>
      </c>
      <c r="K70">
        <f t="shared" si="3"/>
        <v>339.74657142857137</v>
      </c>
      <c r="L70">
        <f t="shared" si="4"/>
        <v>198.45852098848246</v>
      </c>
      <c r="M70">
        <f t="shared" si="5"/>
        <v>20.042902857153216</v>
      </c>
      <c r="N70">
        <f t="shared" si="6"/>
        <v>34.311993726834793</v>
      </c>
      <c r="O70">
        <f t="shared" si="7"/>
        <v>0.11662041503983719</v>
      </c>
      <c r="P70">
        <f t="shared" si="8"/>
        <v>3.6685759018014563</v>
      </c>
      <c r="Q70">
        <f t="shared" si="9"/>
        <v>0.11459934556932665</v>
      </c>
      <c r="R70">
        <f t="shared" si="10"/>
        <v>7.1803258568700512E-2</v>
      </c>
      <c r="S70">
        <f t="shared" si="11"/>
        <v>226.10087657954719</v>
      </c>
      <c r="T70">
        <f t="shared" si="12"/>
        <v>33.727842579756938</v>
      </c>
      <c r="U70">
        <f t="shared" si="13"/>
        <v>33.753142857142848</v>
      </c>
      <c r="V70">
        <f t="shared" si="14"/>
        <v>5.2698772157423193</v>
      </c>
      <c r="W70">
        <f t="shared" si="15"/>
        <v>70.046459738498385</v>
      </c>
      <c r="X70">
        <f t="shared" si="16"/>
        <v>3.5545636507464864</v>
      </c>
      <c r="Y70">
        <f t="shared" si="17"/>
        <v>5.074580020198872</v>
      </c>
      <c r="Z70">
        <f t="shared" si="18"/>
        <v>1.7153135649958329</v>
      </c>
      <c r="AA70">
        <f t="shared" si="19"/>
        <v>-89.758164501882263</v>
      </c>
      <c r="AB70">
        <f t="shared" si="20"/>
        <v>-133.32932683916411</v>
      </c>
      <c r="AC70">
        <f t="shared" si="21"/>
        <v>-8.3574649076258094</v>
      </c>
      <c r="AD70">
        <f t="shared" si="22"/>
        <v>-5.3440796691249801</v>
      </c>
      <c r="AE70">
        <f t="shared" si="23"/>
        <v>33.033679820863448</v>
      </c>
      <c r="AF70">
        <f t="shared" si="24"/>
        <v>1.9066203684011986</v>
      </c>
      <c r="AG70">
        <f t="shared" si="25"/>
        <v>9.5972292526472245</v>
      </c>
      <c r="AH70">
        <v>365.63628374973348</v>
      </c>
      <c r="AI70">
        <v>354.74490303030279</v>
      </c>
      <c r="AJ70">
        <v>1.734239306159933</v>
      </c>
      <c r="AK70">
        <v>63.956336690443521</v>
      </c>
      <c r="AL70">
        <f t="shared" si="26"/>
        <v>2.0353325283873529</v>
      </c>
      <c r="AM70">
        <v>34.429477904091087</v>
      </c>
      <c r="AN70">
        <v>35.204275294117629</v>
      </c>
      <c r="AO70">
        <v>6.5402076615403539E-3</v>
      </c>
      <c r="AP70">
        <v>102.6306689991156</v>
      </c>
      <c r="AQ70">
        <v>44</v>
      </c>
      <c r="AR70">
        <v>7</v>
      </c>
      <c r="AS70">
        <f t="shared" si="27"/>
        <v>1</v>
      </c>
      <c r="AT70">
        <f t="shared" si="28"/>
        <v>0</v>
      </c>
      <c r="AU70">
        <f t="shared" si="29"/>
        <v>47111.366091363365</v>
      </c>
      <c r="AV70">
        <f t="shared" si="30"/>
        <v>1199.924285714286</v>
      </c>
      <c r="AW70">
        <f t="shared" si="31"/>
        <v>1025.8602137717864</v>
      </c>
      <c r="AX70">
        <f t="shared" si="32"/>
        <v>0.85493745395870246</v>
      </c>
      <c r="AY70">
        <f t="shared" si="33"/>
        <v>0.18842928614029575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1669828777.5999999</v>
      </c>
      <c r="BF70">
        <v>339.74657142857137</v>
      </c>
      <c r="BG70">
        <v>353.73799999999989</v>
      </c>
      <c r="BH70">
        <v>35.196171428571418</v>
      </c>
      <c r="BI70">
        <v>34.432028571428567</v>
      </c>
      <c r="BJ70">
        <v>343.06599999999997</v>
      </c>
      <c r="BK70">
        <v>35.017042857142862</v>
      </c>
      <c r="BL70">
        <v>649.96871428571433</v>
      </c>
      <c r="BM70">
        <v>100.8932857142857</v>
      </c>
      <c r="BN70">
        <v>9.9620799999999995E-2</v>
      </c>
      <c r="BO70">
        <v>33.079014285714287</v>
      </c>
      <c r="BP70">
        <v>33.753142857142848</v>
      </c>
      <c r="BQ70">
        <v>999.89999999999986</v>
      </c>
      <c r="BR70">
        <v>0</v>
      </c>
      <c r="BS70">
        <v>0</v>
      </c>
      <c r="BT70">
        <v>8982.7685714285708</v>
      </c>
      <c r="BU70">
        <v>0</v>
      </c>
      <c r="BV70">
        <v>1798.5571428571429</v>
      </c>
      <c r="BW70">
        <v>-13.99141428571428</v>
      </c>
      <c r="BX70">
        <v>352.14042857142857</v>
      </c>
      <c r="BY70">
        <v>366.3522857142857</v>
      </c>
      <c r="BZ70">
        <v>0.76412800000000003</v>
      </c>
      <c r="CA70">
        <v>353.73799999999989</v>
      </c>
      <c r="CB70">
        <v>34.432028571428567</v>
      </c>
      <c r="CC70">
        <v>3.55105</v>
      </c>
      <c r="CD70">
        <v>3.4739585714285708</v>
      </c>
      <c r="CE70">
        <v>26.86581428571429</v>
      </c>
      <c r="CF70">
        <v>26.492985714285709</v>
      </c>
      <c r="CG70">
        <v>1199.924285714286</v>
      </c>
      <c r="CH70">
        <v>0.50000228571428573</v>
      </c>
      <c r="CI70">
        <v>0.49999771428571432</v>
      </c>
      <c r="CJ70">
        <v>0</v>
      </c>
      <c r="CK70">
        <v>796.39957142857133</v>
      </c>
      <c r="CL70">
        <v>4.9990899999999998</v>
      </c>
      <c r="CM70">
        <v>8728.2828571428581</v>
      </c>
      <c r="CN70">
        <v>9557.2657142857151</v>
      </c>
      <c r="CO70">
        <v>43</v>
      </c>
      <c r="CP70">
        <v>44.901571428571437</v>
      </c>
      <c r="CQ70">
        <v>43.875</v>
      </c>
      <c r="CR70">
        <v>43.75</v>
      </c>
      <c r="CS70">
        <v>44.330000000000013</v>
      </c>
      <c r="CT70">
        <v>597.46571428571428</v>
      </c>
      <c r="CU70">
        <v>597.46142857142854</v>
      </c>
      <c r="CV70">
        <v>0</v>
      </c>
      <c r="CW70">
        <v>1669828788.8</v>
      </c>
      <c r="CX70">
        <v>0</v>
      </c>
      <c r="CY70">
        <v>1669820322</v>
      </c>
      <c r="CZ70" t="s">
        <v>356</v>
      </c>
      <c r="DA70">
        <v>1669820322</v>
      </c>
      <c r="DB70">
        <v>1669820322</v>
      </c>
      <c r="DC70">
        <v>1</v>
      </c>
      <c r="DD70">
        <v>-0.14899999999999999</v>
      </c>
      <c r="DE70">
        <v>5.0999999999999997E-2</v>
      </c>
      <c r="DF70">
        <v>-3.706</v>
      </c>
      <c r="DG70">
        <v>0.122</v>
      </c>
      <c r="DH70">
        <v>414</v>
      </c>
      <c r="DI70">
        <v>30</v>
      </c>
      <c r="DJ70">
        <v>0.26</v>
      </c>
      <c r="DK70">
        <v>0.21</v>
      </c>
      <c r="DL70">
        <v>-13.80173658536585</v>
      </c>
      <c r="DM70">
        <v>-1.294563249073625</v>
      </c>
      <c r="DN70">
        <v>0.12896629122087319</v>
      </c>
      <c r="DO70">
        <v>0</v>
      </c>
      <c r="DP70">
        <v>0.75231948780487812</v>
      </c>
      <c r="DQ70">
        <v>2.3396379316610101E-2</v>
      </c>
      <c r="DR70">
        <v>8.4181588454609376E-3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365</v>
      </c>
      <c r="EA70">
        <v>3.2965300000000002</v>
      </c>
      <c r="EB70">
        <v>2.6252599999999999</v>
      </c>
      <c r="EC70">
        <v>8.7529099999999999E-2</v>
      </c>
      <c r="ED70">
        <v>8.89239E-2</v>
      </c>
      <c r="EE70">
        <v>0.142233</v>
      </c>
      <c r="EF70">
        <v>0.138625</v>
      </c>
      <c r="EG70">
        <v>27633.7</v>
      </c>
      <c r="EH70">
        <v>28088</v>
      </c>
      <c r="EI70">
        <v>28175.599999999999</v>
      </c>
      <c r="EJ70">
        <v>29673.5</v>
      </c>
      <c r="EK70">
        <v>33249.1</v>
      </c>
      <c r="EL70">
        <v>35469.5</v>
      </c>
      <c r="EM70">
        <v>39763.699999999997</v>
      </c>
      <c r="EN70">
        <v>42397.3</v>
      </c>
      <c r="EO70">
        <v>2.1375299999999999</v>
      </c>
      <c r="EP70">
        <v>2.1495500000000001</v>
      </c>
      <c r="EQ70">
        <v>0.16229199999999999</v>
      </c>
      <c r="ER70">
        <v>0</v>
      </c>
      <c r="ES70">
        <v>31.135100000000001</v>
      </c>
      <c r="ET70">
        <v>999.9</v>
      </c>
      <c r="EU70">
        <v>63.4</v>
      </c>
      <c r="EV70">
        <v>38.5</v>
      </c>
      <c r="EW70">
        <v>42.982999999999997</v>
      </c>
      <c r="EX70">
        <v>57.282800000000002</v>
      </c>
      <c r="EY70">
        <v>-2.3878200000000001</v>
      </c>
      <c r="EZ70">
        <v>2</v>
      </c>
      <c r="FA70">
        <v>0.46861999999999998</v>
      </c>
      <c r="FB70">
        <v>0.335142</v>
      </c>
      <c r="FC70">
        <v>20.270900000000001</v>
      </c>
      <c r="FD70">
        <v>5.2199900000000001</v>
      </c>
      <c r="FE70">
        <v>12.0059</v>
      </c>
      <c r="FF70">
        <v>4.9862000000000002</v>
      </c>
      <c r="FG70">
        <v>3.2845300000000002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1.8623000000000001</v>
      </c>
      <c r="FN70">
        <v>1.8643099999999999</v>
      </c>
      <c r="FO70">
        <v>1.8603499999999999</v>
      </c>
      <c r="FP70">
        <v>1.86111</v>
      </c>
      <c r="FQ70">
        <v>1.8602000000000001</v>
      </c>
      <c r="FR70">
        <v>1.8619399999999999</v>
      </c>
      <c r="FS70">
        <v>1.8584799999999999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-3.3250000000000002</v>
      </c>
      <c r="GH70">
        <v>0.1792</v>
      </c>
      <c r="GI70">
        <v>-2.6361240079568109</v>
      </c>
      <c r="GJ70">
        <v>-2.3075681364705448E-3</v>
      </c>
      <c r="GK70">
        <v>1.0095546511955911E-6</v>
      </c>
      <c r="GL70">
        <v>-2.6335145029951209E-10</v>
      </c>
      <c r="GM70">
        <v>-0.12866561632214321</v>
      </c>
      <c r="GN70">
        <v>3.0410185143115191E-3</v>
      </c>
      <c r="GO70">
        <v>4.3982203677445331E-4</v>
      </c>
      <c r="GP70">
        <v>-7.8719321042963501E-6</v>
      </c>
      <c r="GQ70">
        <v>4</v>
      </c>
      <c r="GR70">
        <v>2088</v>
      </c>
      <c r="GS70">
        <v>5</v>
      </c>
      <c r="GT70">
        <v>35</v>
      </c>
      <c r="GU70">
        <v>141</v>
      </c>
      <c r="GV70">
        <v>141</v>
      </c>
      <c r="GW70">
        <v>1.2133799999999999</v>
      </c>
      <c r="GX70">
        <v>2.5866699999999998</v>
      </c>
      <c r="GY70">
        <v>2.04834</v>
      </c>
      <c r="GZ70">
        <v>2.6037599999999999</v>
      </c>
      <c r="HA70">
        <v>2.1972700000000001</v>
      </c>
      <c r="HB70">
        <v>2.36328</v>
      </c>
      <c r="HC70">
        <v>42.164999999999999</v>
      </c>
      <c r="HD70">
        <v>15.9358</v>
      </c>
      <c r="HE70">
        <v>18</v>
      </c>
      <c r="HF70">
        <v>637.01400000000001</v>
      </c>
      <c r="HG70">
        <v>717.04600000000005</v>
      </c>
      <c r="HH70">
        <v>31.000699999999998</v>
      </c>
      <c r="HI70">
        <v>33.384900000000002</v>
      </c>
      <c r="HJ70">
        <v>29.999600000000001</v>
      </c>
      <c r="HK70">
        <v>33.286799999999999</v>
      </c>
      <c r="HL70">
        <v>33.282299999999999</v>
      </c>
      <c r="HM70">
        <v>24.348299999999998</v>
      </c>
      <c r="HN70">
        <v>25.802800000000001</v>
      </c>
      <c r="HO70">
        <v>45.1006</v>
      </c>
      <c r="HP70">
        <v>31</v>
      </c>
      <c r="HQ70">
        <v>371.113</v>
      </c>
      <c r="HR70">
        <v>34.255000000000003</v>
      </c>
      <c r="HS70">
        <v>99.272300000000001</v>
      </c>
      <c r="HT70">
        <v>98.331400000000002</v>
      </c>
    </row>
    <row r="71" spans="1:228" x14ac:dyDescent="0.2">
      <c r="A71">
        <v>56</v>
      </c>
      <c r="B71">
        <v>1669828783.5999999</v>
      </c>
      <c r="C71">
        <v>219.5999999046326</v>
      </c>
      <c r="D71" t="s">
        <v>470</v>
      </c>
      <c r="E71" t="s">
        <v>471</v>
      </c>
      <c r="F71">
        <v>4</v>
      </c>
      <c r="G71">
        <v>1669828781.2874999</v>
      </c>
      <c r="H71">
        <f t="shared" si="0"/>
        <v>2.0459585536963666E-3</v>
      </c>
      <c r="I71">
        <f t="shared" si="1"/>
        <v>2.0459585536963667</v>
      </c>
      <c r="J71">
        <f t="shared" si="2"/>
        <v>9.6355756323471411</v>
      </c>
      <c r="K71">
        <f t="shared" si="3"/>
        <v>345.88375000000002</v>
      </c>
      <c r="L71">
        <f t="shared" si="4"/>
        <v>204.28632263580437</v>
      </c>
      <c r="M71">
        <f t="shared" si="5"/>
        <v>20.631623364966309</v>
      </c>
      <c r="N71">
        <f t="shared" si="6"/>
        <v>34.932065769201159</v>
      </c>
      <c r="O71">
        <f t="shared" si="7"/>
        <v>0.11698254754941953</v>
      </c>
      <c r="P71">
        <f t="shared" si="8"/>
        <v>3.6717363487067844</v>
      </c>
      <c r="Q71">
        <f t="shared" si="9"/>
        <v>0.11495074239550812</v>
      </c>
      <c r="R71">
        <f t="shared" si="10"/>
        <v>7.2023824198195779E-2</v>
      </c>
      <c r="S71">
        <f t="shared" si="11"/>
        <v>226.11812913169678</v>
      </c>
      <c r="T71">
        <f t="shared" si="12"/>
        <v>33.741962706654725</v>
      </c>
      <c r="U71">
        <f t="shared" si="13"/>
        <v>33.769087499999998</v>
      </c>
      <c r="V71">
        <f t="shared" si="14"/>
        <v>5.2745744663591578</v>
      </c>
      <c r="W71">
        <f t="shared" si="15"/>
        <v>70.001104539139888</v>
      </c>
      <c r="X71">
        <f t="shared" si="16"/>
        <v>3.5556143465573302</v>
      </c>
      <c r="Y71">
        <f t="shared" si="17"/>
        <v>5.0793689184850948</v>
      </c>
      <c r="Z71">
        <f t="shared" si="18"/>
        <v>1.7189601198018276</v>
      </c>
      <c r="AA71">
        <f t="shared" si="19"/>
        <v>-90.226772218009771</v>
      </c>
      <c r="AB71">
        <f t="shared" si="20"/>
        <v>-133.27522389994417</v>
      </c>
      <c r="AC71">
        <f t="shared" si="21"/>
        <v>-8.3482207470520162</v>
      </c>
      <c r="AD71">
        <f t="shared" si="22"/>
        <v>-5.7320877333091715</v>
      </c>
      <c r="AE71">
        <f t="shared" si="23"/>
        <v>33.060278312566894</v>
      </c>
      <c r="AF71">
        <f t="shared" si="24"/>
        <v>1.9849142318550865</v>
      </c>
      <c r="AG71">
        <f t="shared" si="25"/>
        <v>9.6355756323471411</v>
      </c>
      <c r="AH71">
        <v>372.52879066396139</v>
      </c>
      <c r="AI71">
        <v>361.63785454545467</v>
      </c>
      <c r="AJ71">
        <v>1.7302756513165201</v>
      </c>
      <c r="AK71">
        <v>63.956336690443521</v>
      </c>
      <c r="AL71">
        <f t="shared" si="26"/>
        <v>2.0459585536963667</v>
      </c>
      <c r="AM71">
        <v>34.429690950851452</v>
      </c>
      <c r="AN71">
        <v>35.206479999999971</v>
      </c>
      <c r="AO71">
        <v>6.8907241743138012E-3</v>
      </c>
      <c r="AP71">
        <v>102.6306689991156</v>
      </c>
      <c r="AQ71">
        <v>44</v>
      </c>
      <c r="AR71">
        <v>7</v>
      </c>
      <c r="AS71">
        <f t="shared" si="27"/>
        <v>1</v>
      </c>
      <c r="AT71">
        <f t="shared" si="28"/>
        <v>0</v>
      </c>
      <c r="AU71">
        <f t="shared" si="29"/>
        <v>47165.209109170304</v>
      </c>
      <c r="AV71">
        <f t="shared" si="30"/>
        <v>1200.03125</v>
      </c>
      <c r="AW71">
        <f t="shared" si="31"/>
        <v>1025.9501575811901</v>
      </c>
      <c r="AX71">
        <f t="shared" si="32"/>
        <v>0.85493620068743215</v>
      </c>
      <c r="AY71">
        <f t="shared" si="33"/>
        <v>0.18842686732674402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1669828781.2874999</v>
      </c>
      <c r="BF71">
        <v>345.88375000000002</v>
      </c>
      <c r="BG71">
        <v>359.90100000000001</v>
      </c>
      <c r="BH71">
        <v>35.206312500000003</v>
      </c>
      <c r="BI71">
        <v>34.410874999999997</v>
      </c>
      <c r="BJ71">
        <v>349.21375</v>
      </c>
      <c r="BK71">
        <v>35.027162500000003</v>
      </c>
      <c r="BL71">
        <v>650.03075000000013</v>
      </c>
      <c r="BM71">
        <v>100.8935</v>
      </c>
      <c r="BN71">
        <v>0.10015977500000001</v>
      </c>
      <c r="BO71">
        <v>33.095812500000001</v>
      </c>
      <c r="BP71">
        <v>33.769087499999998</v>
      </c>
      <c r="BQ71">
        <v>999.9</v>
      </c>
      <c r="BR71">
        <v>0</v>
      </c>
      <c r="BS71">
        <v>0</v>
      </c>
      <c r="BT71">
        <v>8993.6712499999994</v>
      </c>
      <c r="BU71">
        <v>0</v>
      </c>
      <c r="BV71">
        <v>1783.04375</v>
      </c>
      <c r="BW71">
        <v>-14.017037500000001</v>
      </c>
      <c r="BX71">
        <v>358.50549999999998</v>
      </c>
      <c r="BY71">
        <v>372.72662500000001</v>
      </c>
      <c r="BZ71">
        <v>0.795473125</v>
      </c>
      <c r="CA71">
        <v>359.90100000000001</v>
      </c>
      <c r="CB71">
        <v>34.410874999999997</v>
      </c>
      <c r="CC71">
        <v>3.5520849999999999</v>
      </c>
      <c r="CD71">
        <v>3.4718274999999998</v>
      </c>
      <c r="CE71">
        <v>26.870774999999998</v>
      </c>
      <c r="CF71">
        <v>26.482600000000001</v>
      </c>
      <c r="CG71">
        <v>1200.03125</v>
      </c>
      <c r="CH71">
        <v>0.50004412500000006</v>
      </c>
      <c r="CI71">
        <v>0.49995587499999999</v>
      </c>
      <c r="CJ71">
        <v>0</v>
      </c>
      <c r="CK71">
        <v>796.64662499999997</v>
      </c>
      <c r="CL71">
        <v>4.9990899999999998</v>
      </c>
      <c r="CM71">
        <v>8735.0087500000009</v>
      </c>
      <c r="CN71">
        <v>9558.27</v>
      </c>
      <c r="CO71">
        <v>43</v>
      </c>
      <c r="CP71">
        <v>44.936999999999998</v>
      </c>
      <c r="CQ71">
        <v>43.875</v>
      </c>
      <c r="CR71">
        <v>43.75</v>
      </c>
      <c r="CS71">
        <v>44.311999999999998</v>
      </c>
      <c r="CT71">
        <v>597.57000000000005</v>
      </c>
      <c r="CU71">
        <v>597.46500000000003</v>
      </c>
      <c r="CV71">
        <v>0</v>
      </c>
      <c r="CW71">
        <v>1669828793</v>
      </c>
      <c r="CX71">
        <v>0</v>
      </c>
      <c r="CY71">
        <v>1669820322</v>
      </c>
      <c r="CZ71" t="s">
        <v>356</v>
      </c>
      <c r="DA71">
        <v>1669820322</v>
      </c>
      <c r="DB71">
        <v>1669820322</v>
      </c>
      <c r="DC71">
        <v>1</v>
      </c>
      <c r="DD71">
        <v>-0.14899999999999999</v>
      </c>
      <c r="DE71">
        <v>5.0999999999999997E-2</v>
      </c>
      <c r="DF71">
        <v>-3.706</v>
      </c>
      <c r="DG71">
        <v>0.122</v>
      </c>
      <c r="DH71">
        <v>414</v>
      </c>
      <c r="DI71">
        <v>30</v>
      </c>
      <c r="DJ71">
        <v>0.26</v>
      </c>
      <c r="DK71">
        <v>0.21</v>
      </c>
      <c r="DL71">
        <v>-13.862480487804881</v>
      </c>
      <c r="DM71">
        <v>-1.1255363746216831</v>
      </c>
      <c r="DN71">
        <v>0.1141239638790616</v>
      </c>
      <c r="DO71">
        <v>0</v>
      </c>
      <c r="DP71">
        <v>0.75879273170731709</v>
      </c>
      <c r="DQ71">
        <v>0.10647907484556569</v>
      </c>
      <c r="DR71">
        <v>1.653197752181141E-2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357</v>
      </c>
      <c r="EA71">
        <v>3.2964600000000002</v>
      </c>
      <c r="EB71">
        <v>2.6253299999999999</v>
      </c>
      <c r="EC71">
        <v>8.8873999999999995E-2</v>
      </c>
      <c r="ED71">
        <v>9.0243500000000004E-2</v>
      </c>
      <c r="EE71">
        <v>0.14224200000000001</v>
      </c>
      <c r="EF71">
        <v>0.13856199999999999</v>
      </c>
      <c r="EG71">
        <v>27592.9</v>
      </c>
      <c r="EH71">
        <v>28047.8</v>
      </c>
      <c r="EI71">
        <v>28175.599999999999</v>
      </c>
      <c r="EJ71">
        <v>29674</v>
      </c>
      <c r="EK71">
        <v>33248.699999999997</v>
      </c>
      <c r="EL71">
        <v>35472.9</v>
      </c>
      <c r="EM71">
        <v>39763.599999999999</v>
      </c>
      <c r="EN71">
        <v>42398.2</v>
      </c>
      <c r="EO71">
        <v>2.1379999999999999</v>
      </c>
      <c r="EP71">
        <v>2.1494300000000002</v>
      </c>
      <c r="EQ71">
        <v>0.161994</v>
      </c>
      <c r="ER71">
        <v>0</v>
      </c>
      <c r="ES71">
        <v>31.151399999999999</v>
      </c>
      <c r="ET71">
        <v>999.9</v>
      </c>
      <c r="EU71">
        <v>63.5</v>
      </c>
      <c r="EV71">
        <v>38.5</v>
      </c>
      <c r="EW71">
        <v>43.044699999999999</v>
      </c>
      <c r="EX71">
        <v>57.012799999999999</v>
      </c>
      <c r="EY71">
        <v>-2.38381</v>
      </c>
      <c r="EZ71">
        <v>2</v>
      </c>
      <c r="FA71">
        <v>0.46844999999999998</v>
      </c>
      <c r="FB71">
        <v>0.33928599999999998</v>
      </c>
      <c r="FC71">
        <v>20.271000000000001</v>
      </c>
      <c r="FD71">
        <v>5.2202799999999998</v>
      </c>
      <c r="FE71">
        <v>12.0059</v>
      </c>
      <c r="FF71">
        <v>4.9872500000000004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1.8623099999999999</v>
      </c>
      <c r="FN71">
        <v>1.86432</v>
      </c>
      <c r="FO71">
        <v>1.8603499999999999</v>
      </c>
      <c r="FP71">
        <v>1.86111</v>
      </c>
      <c r="FQ71">
        <v>1.8602000000000001</v>
      </c>
      <c r="FR71">
        <v>1.8619000000000001</v>
      </c>
      <c r="FS71">
        <v>1.8584799999999999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-3.3370000000000002</v>
      </c>
      <c r="GH71">
        <v>0.17910000000000001</v>
      </c>
      <c r="GI71">
        <v>-2.6361240079568109</v>
      </c>
      <c r="GJ71">
        <v>-2.3075681364705448E-3</v>
      </c>
      <c r="GK71">
        <v>1.0095546511955911E-6</v>
      </c>
      <c r="GL71">
        <v>-2.6335145029951209E-10</v>
      </c>
      <c r="GM71">
        <v>-0.12866561632214321</v>
      </c>
      <c r="GN71">
        <v>3.0410185143115191E-3</v>
      </c>
      <c r="GO71">
        <v>4.3982203677445331E-4</v>
      </c>
      <c r="GP71">
        <v>-7.8719321042963501E-6</v>
      </c>
      <c r="GQ71">
        <v>4</v>
      </c>
      <c r="GR71">
        <v>2088</v>
      </c>
      <c r="GS71">
        <v>5</v>
      </c>
      <c r="GT71">
        <v>35</v>
      </c>
      <c r="GU71">
        <v>141</v>
      </c>
      <c r="GV71">
        <v>141</v>
      </c>
      <c r="GW71">
        <v>1.23291</v>
      </c>
      <c r="GX71">
        <v>2.5952099999999998</v>
      </c>
      <c r="GY71">
        <v>2.04834</v>
      </c>
      <c r="GZ71">
        <v>2.6037599999999999</v>
      </c>
      <c r="HA71">
        <v>2.1972700000000001</v>
      </c>
      <c r="HB71">
        <v>2.3547400000000001</v>
      </c>
      <c r="HC71">
        <v>42.164999999999999</v>
      </c>
      <c r="HD71">
        <v>15.9358</v>
      </c>
      <c r="HE71">
        <v>18</v>
      </c>
      <c r="HF71">
        <v>637.35599999999999</v>
      </c>
      <c r="HG71">
        <v>716.89599999999996</v>
      </c>
      <c r="HH71">
        <v>31.001000000000001</v>
      </c>
      <c r="HI71">
        <v>33.383099999999999</v>
      </c>
      <c r="HJ71">
        <v>29.999700000000001</v>
      </c>
      <c r="HK71">
        <v>33.284199999999998</v>
      </c>
      <c r="HL71">
        <v>33.279600000000002</v>
      </c>
      <c r="HM71">
        <v>24.715399999999999</v>
      </c>
      <c r="HN71">
        <v>26.078499999999998</v>
      </c>
      <c r="HO71">
        <v>45.1006</v>
      </c>
      <c r="HP71">
        <v>31</v>
      </c>
      <c r="HQ71">
        <v>377.79199999999997</v>
      </c>
      <c r="HR71">
        <v>34.228200000000001</v>
      </c>
      <c r="HS71">
        <v>99.272000000000006</v>
      </c>
      <c r="HT71">
        <v>98.333200000000005</v>
      </c>
    </row>
    <row r="72" spans="1:228" x14ac:dyDescent="0.2">
      <c r="A72">
        <v>57</v>
      </c>
      <c r="B72">
        <v>1669828787.5999999</v>
      </c>
      <c r="C72">
        <v>223.5999999046326</v>
      </c>
      <c r="D72" t="s">
        <v>472</v>
      </c>
      <c r="E72" t="s">
        <v>473</v>
      </c>
      <c r="F72">
        <v>4</v>
      </c>
      <c r="G72">
        <v>1669828785.5999999</v>
      </c>
      <c r="H72">
        <f t="shared" si="0"/>
        <v>1.9981213319141245E-3</v>
      </c>
      <c r="I72">
        <f t="shared" si="1"/>
        <v>1.9981213319141247</v>
      </c>
      <c r="J72">
        <f t="shared" si="2"/>
        <v>9.3572347981606079</v>
      </c>
      <c r="K72">
        <f t="shared" si="3"/>
        <v>353.12014285714292</v>
      </c>
      <c r="L72">
        <f t="shared" si="4"/>
        <v>211.50691416972109</v>
      </c>
      <c r="M72">
        <f t="shared" si="5"/>
        <v>21.360701436279694</v>
      </c>
      <c r="N72">
        <f t="shared" si="6"/>
        <v>35.662635296428945</v>
      </c>
      <c r="O72">
        <f t="shared" si="7"/>
        <v>0.11374537692377137</v>
      </c>
      <c r="P72">
        <f t="shared" si="8"/>
        <v>3.6707092497960709</v>
      </c>
      <c r="Q72">
        <f t="shared" si="9"/>
        <v>0.11182294140079661</v>
      </c>
      <c r="R72">
        <f t="shared" si="10"/>
        <v>7.0059355144499014E-2</v>
      </c>
      <c r="S72">
        <f t="shared" si="11"/>
        <v>226.11304544184117</v>
      </c>
      <c r="T72">
        <f t="shared" si="12"/>
        <v>33.772750662562018</v>
      </c>
      <c r="U72">
        <f t="shared" si="13"/>
        <v>33.792014285714281</v>
      </c>
      <c r="V72">
        <f t="shared" si="14"/>
        <v>5.2813350203984282</v>
      </c>
      <c r="W72">
        <f t="shared" si="15"/>
        <v>69.921492183171495</v>
      </c>
      <c r="X72">
        <f t="shared" si="16"/>
        <v>3.5556837996105548</v>
      </c>
      <c r="Y72">
        <f t="shared" si="17"/>
        <v>5.0852515994593244</v>
      </c>
      <c r="Z72">
        <f t="shared" si="18"/>
        <v>1.7256512207878734</v>
      </c>
      <c r="AA72">
        <f t="shared" si="19"/>
        <v>-88.117150737412885</v>
      </c>
      <c r="AB72">
        <f t="shared" si="20"/>
        <v>-133.69522211648479</v>
      </c>
      <c r="AC72">
        <f t="shared" si="21"/>
        <v>-8.3786579445617821</v>
      </c>
      <c r="AD72">
        <f t="shared" si="22"/>
        <v>-4.0779853566182851</v>
      </c>
      <c r="AE72">
        <f t="shared" si="23"/>
        <v>33.098945162126185</v>
      </c>
      <c r="AF72">
        <f t="shared" si="24"/>
        <v>2.089594779454802</v>
      </c>
      <c r="AG72">
        <f t="shared" si="25"/>
        <v>9.3572347981606079</v>
      </c>
      <c r="AH72">
        <v>379.51783566092467</v>
      </c>
      <c r="AI72">
        <v>368.64508484848483</v>
      </c>
      <c r="AJ72">
        <v>1.756449857133018</v>
      </c>
      <c r="AK72">
        <v>63.956336690443521</v>
      </c>
      <c r="AL72">
        <f t="shared" si="26"/>
        <v>1.9981213319141247</v>
      </c>
      <c r="AM72">
        <v>34.40840202987593</v>
      </c>
      <c r="AN72">
        <v>35.204903823529399</v>
      </c>
      <c r="AO72">
        <v>6.7812578295592234E-4</v>
      </c>
      <c r="AP72">
        <v>102.6306689991156</v>
      </c>
      <c r="AQ72">
        <v>44</v>
      </c>
      <c r="AR72">
        <v>7</v>
      </c>
      <c r="AS72">
        <f t="shared" si="27"/>
        <v>1</v>
      </c>
      <c r="AT72">
        <f t="shared" si="28"/>
        <v>0</v>
      </c>
      <c r="AU72">
        <f t="shared" si="29"/>
        <v>47143.690650893266</v>
      </c>
      <c r="AV72">
        <f t="shared" si="30"/>
        <v>1200.005714285714</v>
      </c>
      <c r="AW72">
        <f t="shared" si="31"/>
        <v>1025.9281852030263</v>
      </c>
      <c r="AX72">
        <f t="shared" si="32"/>
        <v>0.85493608321164971</v>
      </c>
      <c r="AY72">
        <f t="shared" si="33"/>
        <v>0.18842664059848388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1669828785.5999999</v>
      </c>
      <c r="BF72">
        <v>353.12014285714292</v>
      </c>
      <c r="BG72">
        <v>367.17500000000001</v>
      </c>
      <c r="BH72">
        <v>35.207257142857152</v>
      </c>
      <c r="BI72">
        <v>34.36985714285715</v>
      </c>
      <c r="BJ72">
        <v>356.46257142857149</v>
      </c>
      <c r="BK72">
        <v>35.028085714285723</v>
      </c>
      <c r="BL72">
        <v>650.02028571428571</v>
      </c>
      <c r="BM72">
        <v>100.8928571428571</v>
      </c>
      <c r="BN72">
        <v>0.10006557142857141</v>
      </c>
      <c r="BO72">
        <v>33.116428571428578</v>
      </c>
      <c r="BP72">
        <v>33.792014285714281</v>
      </c>
      <c r="BQ72">
        <v>999.89999999999986</v>
      </c>
      <c r="BR72">
        <v>0</v>
      </c>
      <c r="BS72">
        <v>0</v>
      </c>
      <c r="BT72">
        <v>8990.1785714285706</v>
      </c>
      <c r="BU72">
        <v>0</v>
      </c>
      <c r="BV72">
        <v>1759.29</v>
      </c>
      <c r="BW72">
        <v>-14.054957142857139</v>
      </c>
      <c r="BX72">
        <v>366.00614285714289</v>
      </c>
      <c r="BY72">
        <v>380.24414285714289</v>
      </c>
      <c r="BZ72">
        <v>0.83741500000000002</v>
      </c>
      <c r="CA72">
        <v>367.17500000000001</v>
      </c>
      <c r="CB72">
        <v>34.36985714285715</v>
      </c>
      <c r="CC72">
        <v>3.5521542857142858</v>
      </c>
      <c r="CD72">
        <v>3.4676642857142861</v>
      </c>
      <c r="CE72">
        <v>26.871114285714292</v>
      </c>
      <c r="CF72">
        <v>26.46225714285714</v>
      </c>
      <c r="CG72">
        <v>1200.005714285714</v>
      </c>
      <c r="CH72">
        <v>0.50004799999999994</v>
      </c>
      <c r="CI72">
        <v>0.49995200000000001</v>
      </c>
      <c r="CJ72">
        <v>0</v>
      </c>
      <c r="CK72">
        <v>796.82242857142853</v>
      </c>
      <c r="CL72">
        <v>4.9990899999999998</v>
      </c>
      <c r="CM72">
        <v>8720.2757142857135</v>
      </c>
      <c r="CN72">
        <v>9558.0657142857126</v>
      </c>
      <c r="CO72">
        <v>43</v>
      </c>
      <c r="CP72">
        <v>44.936999999999998</v>
      </c>
      <c r="CQ72">
        <v>43.875</v>
      </c>
      <c r="CR72">
        <v>43.794285714285706</v>
      </c>
      <c r="CS72">
        <v>44.330000000000013</v>
      </c>
      <c r="CT72">
        <v>597.56142857142856</v>
      </c>
      <c r="CU72">
        <v>597.44714285714292</v>
      </c>
      <c r="CV72">
        <v>0</v>
      </c>
      <c r="CW72">
        <v>1669828796.5999999</v>
      </c>
      <c r="CX72">
        <v>0</v>
      </c>
      <c r="CY72">
        <v>1669820322</v>
      </c>
      <c r="CZ72" t="s">
        <v>356</v>
      </c>
      <c r="DA72">
        <v>1669820322</v>
      </c>
      <c r="DB72">
        <v>1669820322</v>
      </c>
      <c r="DC72">
        <v>1</v>
      </c>
      <c r="DD72">
        <v>-0.14899999999999999</v>
      </c>
      <c r="DE72">
        <v>5.0999999999999997E-2</v>
      </c>
      <c r="DF72">
        <v>-3.706</v>
      </c>
      <c r="DG72">
        <v>0.122</v>
      </c>
      <c r="DH72">
        <v>414</v>
      </c>
      <c r="DI72">
        <v>30</v>
      </c>
      <c r="DJ72">
        <v>0.26</v>
      </c>
      <c r="DK72">
        <v>0.21</v>
      </c>
      <c r="DL72">
        <v>-13.93282682926829</v>
      </c>
      <c r="DM72">
        <v>-1.0740836236933671</v>
      </c>
      <c r="DN72">
        <v>0.1121667096049669</v>
      </c>
      <c r="DO72">
        <v>0</v>
      </c>
      <c r="DP72">
        <v>0.77435636585365852</v>
      </c>
      <c r="DQ72">
        <v>0.30145388153310221</v>
      </c>
      <c r="DR72">
        <v>3.3123467809023553E-2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357</v>
      </c>
      <c r="EA72">
        <v>3.2965</v>
      </c>
      <c r="EB72">
        <v>2.6253700000000002</v>
      </c>
      <c r="EC72">
        <v>9.0214100000000005E-2</v>
      </c>
      <c r="ED72">
        <v>9.1552999999999995E-2</v>
      </c>
      <c r="EE72">
        <v>0.14222099999999999</v>
      </c>
      <c r="EF72">
        <v>0.13846</v>
      </c>
      <c r="EG72">
        <v>27553.200000000001</v>
      </c>
      <c r="EH72">
        <v>28007.4</v>
      </c>
      <c r="EI72">
        <v>28176.5</v>
      </c>
      <c r="EJ72">
        <v>29674</v>
      </c>
      <c r="EK72">
        <v>33250.400000000001</v>
      </c>
      <c r="EL72">
        <v>35477.199999999997</v>
      </c>
      <c r="EM72">
        <v>39764.5</v>
      </c>
      <c r="EN72">
        <v>42398.2</v>
      </c>
      <c r="EO72">
        <v>2.1379700000000001</v>
      </c>
      <c r="EP72">
        <v>2.1495700000000002</v>
      </c>
      <c r="EQ72">
        <v>0.16259000000000001</v>
      </c>
      <c r="ER72">
        <v>0</v>
      </c>
      <c r="ES72">
        <v>31.1709</v>
      </c>
      <c r="ET72">
        <v>999.9</v>
      </c>
      <c r="EU72">
        <v>63.5</v>
      </c>
      <c r="EV72">
        <v>38.5</v>
      </c>
      <c r="EW72">
        <v>43.046799999999998</v>
      </c>
      <c r="EX72">
        <v>57.162799999999997</v>
      </c>
      <c r="EY72">
        <v>-2.2996799999999999</v>
      </c>
      <c r="EZ72">
        <v>2</v>
      </c>
      <c r="FA72">
        <v>0.46818599999999999</v>
      </c>
      <c r="FB72">
        <v>0.34773700000000002</v>
      </c>
      <c r="FC72">
        <v>20.271100000000001</v>
      </c>
      <c r="FD72">
        <v>5.2207299999999996</v>
      </c>
      <c r="FE72">
        <v>12.005599999999999</v>
      </c>
      <c r="FF72">
        <v>4.9873000000000003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1.8622700000000001</v>
      </c>
      <c r="FN72">
        <v>1.8643099999999999</v>
      </c>
      <c r="FO72">
        <v>1.8603499999999999</v>
      </c>
      <c r="FP72">
        <v>1.86111</v>
      </c>
      <c r="FQ72">
        <v>1.8602099999999999</v>
      </c>
      <c r="FR72">
        <v>1.86192</v>
      </c>
      <c r="FS72">
        <v>1.8584700000000001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-3.3479999999999999</v>
      </c>
      <c r="GH72">
        <v>0.1792</v>
      </c>
      <c r="GI72">
        <v>-2.6361240079568109</v>
      </c>
      <c r="GJ72">
        <v>-2.3075681364705448E-3</v>
      </c>
      <c r="GK72">
        <v>1.0095546511955911E-6</v>
      </c>
      <c r="GL72">
        <v>-2.6335145029951209E-10</v>
      </c>
      <c r="GM72">
        <v>-0.12866561632214321</v>
      </c>
      <c r="GN72">
        <v>3.0410185143115191E-3</v>
      </c>
      <c r="GO72">
        <v>4.3982203677445331E-4</v>
      </c>
      <c r="GP72">
        <v>-7.8719321042963501E-6</v>
      </c>
      <c r="GQ72">
        <v>4</v>
      </c>
      <c r="GR72">
        <v>2088</v>
      </c>
      <c r="GS72">
        <v>5</v>
      </c>
      <c r="GT72">
        <v>35</v>
      </c>
      <c r="GU72">
        <v>141.1</v>
      </c>
      <c r="GV72">
        <v>141.1</v>
      </c>
      <c r="GW72">
        <v>1.25122</v>
      </c>
      <c r="GX72">
        <v>2.6000999999999999</v>
      </c>
      <c r="GY72">
        <v>2.04834</v>
      </c>
      <c r="GZ72">
        <v>2.6037599999999999</v>
      </c>
      <c r="HA72">
        <v>2.1972700000000001</v>
      </c>
      <c r="HB72">
        <v>2.33887</v>
      </c>
      <c r="HC72">
        <v>42.164999999999999</v>
      </c>
      <c r="HD72">
        <v>15.918200000000001</v>
      </c>
      <c r="HE72">
        <v>18</v>
      </c>
      <c r="HF72">
        <v>637.33199999999999</v>
      </c>
      <c r="HG72">
        <v>717.03599999999994</v>
      </c>
      <c r="HH72">
        <v>31.001799999999999</v>
      </c>
      <c r="HI72">
        <v>33.380400000000002</v>
      </c>
      <c r="HJ72">
        <v>29.9998</v>
      </c>
      <c r="HK72">
        <v>33.283799999999999</v>
      </c>
      <c r="HL72">
        <v>33.279600000000002</v>
      </c>
      <c r="HM72">
        <v>25.079499999999999</v>
      </c>
      <c r="HN72">
        <v>26.351199999999999</v>
      </c>
      <c r="HO72">
        <v>44.728499999999997</v>
      </c>
      <c r="HP72">
        <v>31</v>
      </c>
      <c r="HQ72">
        <v>384.47399999999999</v>
      </c>
      <c r="HR72">
        <v>34.220999999999997</v>
      </c>
      <c r="HS72">
        <v>99.274699999999996</v>
      </c>
      <c r="HT72">
        <v>98.333299999999994</v>
      </c>
    </row>
    <row r="73" spans="1:228" x14ac:dyDescent="0.2">
      <c r="A73">
        <v>58</v>
      </c>
      <c r="B73">
        <v>1669828791.5999999</v>
      </c>
      <c r="C73">
        <v>227.5999999046326</v>
      </c>
      <c r="D73" t="s">
        <v>474</v>
      </c>
      <c r="E73" t="s">
        <v>475</v>
      </c>
      <c r="F73">
        <v>4</v>
      </c>
      <c r="G73">
        <v>1669828789.2874999</v>
      </c>
      <c r="H73">
        <f t="shared" si="0"/>
        <v>2.027757488771981E-3</v>
      </c>
      <c r="I73">
        <f t="shared" si="1"/>
        <v>2.0277574887719809</v>
      </c>
      <c r="J73">
        <f t="shared" si="2"/>
        <v>10.244728520346833</v>
      </c>
      <c r="K73">
        <f t="shared" si="3"/>
        <v>359.29300000000001</v>
      </c>
      <c r="L73">
        <f t="shared" si="4"/>
        <v>206.54819612065089</v>
      </c>
      <c r="M73">
        <f t="shared" si="5"/>
        <v>20.860211884442823</v>
      </c>
      <c r="N73">
        <f t="shared" si="6"/>
        <v>36.286582257145959</v>
      </c>
      <c r="O73">
        <f t="shared" si="7"/>
        <v>0.1150077781823565</v>
      </c>
      <c r="P73">
        <f t="shared" si="8"/>
        <v>3.6751932132893983</v>
      </c>
      <c r="Q73">
        <f t="shared" si="9"/>
        <v>0.11304518422060603</v>
      </c>
      <c r="R73">
        <f t="shared" si="10"/>
        <v>7.082678171060286E-2</v>
      </c>
      <c r="S73">
        <f t="shared" si="11"/>
        <v>226.11221947398809</v>
      </c>
      <c r="T73">
        <f t="shared" si="12"/>
        <v>33.784486078305811</v>
      </c>
      <c r="U73">
        <f t="shared" si="13"/>
        <v>33.809337499999998</v>
      </c>
      <c r="V73">
        <f t="shared" si="14"/>
        <v>5.2864482140145608</v>
      </c>
      <c r="W73">
        <f t="shared" si="15"/>
        <v>69.817808687401055</v>
      </c>
      <c r="X73">
        <f t="shared" si="16"/>
        <v>3.5541420298692028</v>
      </c>
      <c r="Y73">
        <f t="shared" si="17"/>
        <v>5.0905952173067321</v>
      </c>
      <c r="Z73">
        <f t="shared" si="18"/>
        <v>1.732306184145358</v>
      </c>
      <c r="AA73">
        <f t="shared" si="19"/>
        <v>-89.424105254844363</v>
      </c>
      <c r="AB73">
        <f t="shared" si="20"/>
        <v>-133.58397653431712</v>
      </c>
      <c r="AC73">
        <f t="shared" si="21"/>
        <v>-8.3629469521666771</v>
      </c>
      <c r="AD73">
        <f t="shared" si="22"/>
        <v>-5.2588092673400695</v>
      </c>
      <c r="AE73">
        <f t="shared" si="23"/>
        <v>33.183229485591653</v>
      </c>
      <c r="AF73">
        <f t="shared" si="24"/>
        <v>2.1230617041045075</v>
      </c>
      <c r="AG73">
        <f t="shared" si="25"/>
        <v>10.244728520346833</v>
      </c>
      <c r="AH73">
        <v>386.49467935865812</v>
      </c>
      <c r="AI73">
        <v>375.47537575757582</v>
      </c>
      <c r="AJ73">
        <v>1.696274456548571</v>
      </c>
      <c r="AK73">
        <v>63.956336690443521</v>
      </c>
      <c r="AL73">
        <f t="shared" si="26"/>
        <v>2.0277574887719809</v>
      </c>
      <c r="AM73">
        <v>34.366025021917487</v>
      </c>
      <c r="AN73">
        <v>35.179167352941143</v>
      </c>
      <c r="AO73">
        <v>-8.1914048152593202E-5</v>
      </c>
      <c r="AP73">
        <v>102.6306689991156</v>
      </c>
      <c r="AQ73">
        <v>44</v>
      </c>
      <c r="AR73">
        <v>7</v>
      </c>
      <c r="AS73">
        <f t="shared" si="27"/>
        <v>1</v>
      </c>
      <c r="AT73">
        <f t="shared" si="28"/>
        <v>0</v>
      </c>
      <c r="AU73">
        <f t="shared" si="29"/>
        <v>47220.876787306202</v>
      </c>
      <c r="AV73">
        <f t="shared" si="30"/>
        <v>1200.00125</v>
      </c>
      <c r="AW73">
        <f t="shared" si="31"/>
        <v>1025.9243764113928</v>
      </c>
      <c r="AX73">
        <f t="shared" si="32"/>
        <v>0.8549360897844005</v>
      </c>
      <c r="AY73">
        <f t="shared" si="33"/>
        <v>0.18842665328389291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1669828789.2874999</v>
      </c>
      <c r="BF73">
        <v>359.29300000000001</v>
      </c>
      <c r="BG73">
        <v>373.39299999999997</v>
      </c>
      <c r="BH73">
        <v>35.191474999999997</v>
      </c>
      <c r="BI73">
        <v>34.340662500000001</v>
      </c>
      <c r="BJ73">
        <v>362.64587499999999</v>
      </c>
      <c r="BK73">
        <v>35.012362499999988</v>
      </c>
      <c r="BL73">
        <v>650.03037500000005</v>
      </c>
      <c r="BM73">
        <v>100.894375</v>
      </c>
      <c r="BN73">
        <v>0.1000286125</v>
      </c>
      <c r="BO73">
        <v>33.135137499999999</v>
      </c>
      <c r="BP73">
        <v>33.809337499999998</v>
      </c>
      <c r="BQ73">
        <v>999.9</v>
      </c>
      <c r="BR73">
        <v>0</v>
      </c>
      <c r="BS73">
        <v>0</v>
      </c>
      <c r="BT73">
        <v>9005.5450000000001</v>
      </c>
      <c r="BU73">
        <v>0</v>
      </c>
      <c r="BV73">
        <v>1709.5450000000001</v>
      </c>
      <c r="BW73">
        <v>-14.099675</v>
      </c>
      <c r="BX73">
        <v>372.39837499999999</v>
      </c>
      <c r="BY73">
        <v>386.67112500000002</v>
      </c>
      <c r="BZ73">
        <v>0.85082112499999996</v>
      </c>
      <c r="CA73">
        <v>373.39299999999997</v>
      </c>
      <c r="CB73">
        <v>34.340662500000001</v>
      </c>
      <c r="CC73">
        <v>3.5506312499999999</v>
      </c>
      <c r="CD73">
        <v>3.4647874999999999</v>
      </c>
      <c r="CE73">
        <v>26.863800000000001</v>
      </c>
      <c r="CF73">
        <v>26.448162499999999</v>
      </c>
      <c r="CG73">
        <v>1200.00125</v>
      </c>
      <c r="CH73">
        <v>0.50004775000000001</v>
      </c>
      <c r="CI73">
        <v>0.49995224999999999</v>
      </c>
      <c r="CJ73">
        <v>0</v>
      </c>
      <c r="CK73">
        <v>797.11337500000002</v>
      </c>
      <c r="CL73">
        <v>4.9990899999999998</v>
      </c>
      <c r="CM73">
        <v>8737.7425000000003</v>
      </c>
      <c r="CN73">
        <v>9558.0250000000015</v>
      </c>
      <c r="CO73">
        <v>43</v>
      </c>
      <c r="CP73">
        <v>44.936999999999998</v>
      </c>
      <c r="CQ73">
        <v>43.875</v>
      </c>
      <c r="CR73">
        <v>43.796499999999988</v>
      </c>
      <c r="CS73">
        <v>44.311999999999998</v>
      </c>
      <c r="CT73">
        <v>597.55999999999995</v>
      </c>
      <c r="CU73">
        <v>597.44624999999996</v>
      </c>
      <c r="CV73">
        <v>0</v>
      </c>
      <c r="CW73">
        <v>1669828800.8</v>
      </c>
      <c r="CX73">
        <v>0</v>
      </c>
      <c r="CY73">
        <v>1669820322</v>
      </c>
      <c r="CZ73" t="s">
        <v>356</v>
      </c>
      <c r="DA73">
        <v>1669820322</v>
      </c>
      <c r="DB73">
        <v>1669820322</v>
      </c>
      <c r="DC73">
        <v>1</v>
      </c>
      <c r="DD73">
        <v>-0.14899999999999999</v>
      </c>
      <c r="DE73">
        <v>5.0999999999999997E-2</v>
      </c>
      <c r="DF73">
        <v>-3.706</v>
      </c>
      <c r="DG73">
        <v>0.122</v>
      </c>
      <c r="DH73">
        <v>414</v>
      </c>
      <c r="DI73">
        <v>30</v>
      </c>
      <c r="DJ73">
        <v>0.26</v>
      </c>
      <c r="DK73">
        <v>0.21</v>
      </c>
      <c r="DL73">
        <v>-13.9908225</v>
      </c>
      <c r="DM73">
        <v>-0.81371144465290546</v>
      </c>
      <c r="DN73">
        <v>8.7557879392719376E-2</v>
      </c>
      <c r="DO73">
        <v>0</v>
      </c>
      <c r="DP73">
        <v>0.79217197500000003</v>
      </c>
      <c r="DQ73">
        <v>0.40856952720450451</v>
      </c>
      <c r="DR73">
        <v>4.0182006290432733E-2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357</v>
      </c>
      <c r="EA73">
        <v>3.29636</v>
      </c>
      <c r="EB73">
        <v>2.6253799999999998</v>
      </c>
      <c r="EC73">
        <v>9.1517200000000007E-2</v>
      </c>
      <c r="ED73">
        <v>9.2852100000000007E-2</v>
      </c>
      <c r="EE73">
        <v>0.14216100000000001</v>
      </c>
      <c r="EF73">
        <v>0.138352</v>
      </c>
      <c r="EG73">
        <v>27513.5</v>
      </c>
      <c r="EH73">
        <v>27967.599999999999</v>
      </c>
      <c r="EI73">
        <v>28176.3</v>
      </c>
      <c r="EJ73">
        <v>29674.3</v>
      </c>
      <c r="EK73">
        <v>33252.5</v>
      </c>
      <c r="EL73">
        <v>35481.699999999997</v>
      </c>
      <c r="EM73">
        <v>39764.1</v>
      </c>
      <c r="EN73">
        <v>42398.2</v>
      </c>
      <c r="EO73">
        <v>2.13795</v>
      </c>
      <c r="EP73">
        <v>2.1495700000000002</v>
      </c>
      <c r="EQ73">
        <v>0.16192000000000001</v>
      </c>
      <c r="ER73">
        <v>0</v>
      </c>
      <c r="ES73">
        <v>31.192699999999999</v>
      </c>
      <c r="ET73">
        <v>999.9</v>
      </c>
      <c r="EU73">
        <v>63.4</v>
      </c>
      <c r="EV73">
        <v>38.5</v>
      </c>
      <c r="EW73">
        <v>42.9788</v>
      </c>
      <c r="EX73">
        <v>57.6128</v>
      </c>
      <c r="EY73">
        <v>-2.1674699999999998</v>
      </c>
      <c r="EZ73">
        <v>2</v>
      </c>
      <c r="FA73">
        <v>0.46818599999999999</v>
      </c>
      <c r="FB73">
        <v>0.356601</v>
      </c>
      <c r="FC73">
        <v>20.271000000000001</v>
      </c>
      <c r="FD73">
        <v>5.2202799999999998</v>
      </c>
      <c r="FE73">
        <v>12.0053</v>
      </c>
      <c r="FF73">
        <v>4.9873000000000003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1.8622799999999999</v>
      </c>
      <c r="FN73">
        <v>1.8643099999999999</v>
      </c>
      <c r="FO73">
        <v>1.8603499999999999</v>
      </c>
      <c r="FP73">
        <v>1.86111</v>
      </c>
      <c r="FQ73">
        <v>1.8602000000000001</v>
      </c>
      <c r="FR73">
        <v>1.8619300000000001</v>
      </c>
      <c r="FS73">
        <v>1.85846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-3.359</v>
      </c>
      <c r="GH73">
        <v>0.17899999999999999</v>
      </c>
      <c r="GI73">
        <v>-2.6361240079568109</v>
      </c>
      <c r="GJ73">
        <v>-2.3075681364705448E-3</v>
      </c>
      <c r="GK73">
        <v>1.0095546511955911E-6</v>
      </c>
      <c r="GL73">
        <v>-2.6335145029951209E-10</v>
      </c>
      <c r="GM73">
        <v>-0.12866561632214321</v>
      </c>
      <c r="GN73">
        <v>3.0410185143115191E-3</v>
      </c>
      <c r="GO73">
        <v>4.3982203677445331E-4</v>
      </c>
      <c r="GP73">
        <v>-7.8719321042963501E-6</v>
      </c>
      <c r="GQ73">
        <v>4</v>
      </c>
      <c r="GR73">
        <v>2088</v>
      </c>
      <c r="GS73">
        <v>5</v>
      </c>
      <c r="GT73">
        <v>35</v>
      </c>
      <c r="GU73">
        <v>141.19999999999999</v>
      </c>
      <c r="GV73">
        <v>141.19999999999999</v>
      </c>
      <c r="GW73">
        <v>1.26953</v>
      </c>
      <c r="GX73">
        <v>2.5976599999999999</v>
      </c>
      <c r="GY73">
        <v>2.04834</v>
      </c>
      <c r="GZ73">
        <v>2.6025399999999999</v>
      </c>
      <c r="HA73">
        <v>2.1972700000000001</v>
      </c>
      <c r="HB73">
        <v>2.3034699999999999</v>
      </c>
      <c r="HC73">
        <v>42.164999999999999</v>
      </c>
      <c r="HD73">
        <v>15.918200000000001</v>
      </c>
      <c r="HE73">
        <v>18</v>
      </c>
      <c r="HF73">
        <v>637.28800000000001</v>
      </c>
      <c r="HG73">
        <v>717.03599999999994</v>
      </c>
      <c r="HH73">
        <v>31.002199999999998</v>
      </c>
      <c r="HI73">
        <v>33.380099999999999</v>
      </c>
      <c r="HJ73">
        <v>29.9998</v>
      </c>
      <c r="HK73">
        <v>33.281300000000002</v>
      </c>
      <c r="HL73">
        <v>33.279600000000002</v>
      </c>
      <c r="HM73">
        <v>25.4438</v>
      </c>
      <c r="HN73">
        <v>26.351199999999999</v>
      </c>
      <c r="HO73">
        <v>44.728499999999997</v>
      </c>
      <c r="HP73">
        <v>31</v>
      </c>
      <c r="HQ73">
        <v>391.15300000000002</v>
      </c>
      <c r="HR73">
        <v>34.223999999999997</v>
      </c>
      <c r="HS73">
        <v>99.273799999999994</v>
      </c>
      <c r="HT73">
        <v>98.333699999999993</v>
      </c>
    </row>
    <row r="74" spans="1:228" x14ac:dyDescent="0.2">
      <c r="A74">
        <v>59</v>
      </c>
      <c r="B74">
        <v>1669828795.5999999</v>
      </c>
      <c r="C74">
        <v>231.5999999046326</v>
      </c>
      <c r="D74" t="s">
        <v>476</v>
      </c>
      <c r="E74" t="s">
        <v>477</v>
      </c>
      <c r="F74">
        <v>4</v>
      </c>
      <c r="G74">
        <v>1669828793.5999999</v>
      </c>
      <c r="H74">
        <f t="shared" si="0"/>
        <v>1.9387507559061664E-3</v>
      </c>
      <c r="I74">
        <f t="shared" si="1"/>
        <v>1.9387507559061663</v>
      </c>
      <c r="J74">
        <f t="shared" si="2"/>
        <v>9.9494468980716402</v>
      </c>
      <c r="K74">
        <f t="shared" si="3"/>
        <v>366.43714285714287</v>
      </c>
      <c r="L74">
        <f t="shared" si="4"/>
        <v>210.29910854548046</v>
      </c>
      <c r="M74">
        <f t="shared" si="5"/>
        <v>21.239315095322578</v>
      </c>
      <c r="N74">
        <f t="shared" si="6"/>
        <v>37.008592160006337</v>
      </c>
      <c r="O74">
        <f t="shared" si="7"/>
        <v>0.10920747827401042</v>
      </c>
      <c r="P74">
        <f t="shared" si="8"/>
        <v>3.6688456386191968</v>
      </c>
      <c r="Q74">
        <f t="shared" si="9"/>
        <v>0.10743320081858736</v>
      </c>
      <c r="R74">
        <f t="shared" si="10"/>
        <v>6.7302761086248594E-2</v>
      </c>
      <c r="S74">
        <f t="shared" si="11"/>
        <v>226.10751336524206</v>
      </c>
      <c r="T74">
        <f t="shared" si="12"/>
        <v>33.820497465227675</v>
      </c>
      <c r="U74">
        <f t="shared" si="13"/>
        <v>33.83558571428572</v>
      </c>
      <c r="V74">
        <f t="shared" si="14"/>
        <v>5.2942039524857902</v>
      </c>
      <c r="W74">
        <f t="shared" si="15"/>
        <v>69.700888010039179</v>
      </c>
      <c r="X74">
        <f t="shared" si="16"/>
        <v>3.5514388971828774</v>
      </c>
      <c r="Y74">
        <f t="shared" si="17"/>
        <v>5.0952563139100251</v>
      </c>
      <c r="Z74">
        <f t="shared" si="18"/>
        <v>1.7427650553029128</v>
      </c>
      <c r="AA74">
        <f t="shared" si="19"/>
        <v>-85.498908335461934</v>
      </c>
      <c r="AB74">
        <f t="shared" si="20"/>
        <v>-135.31990375222918</v>
      </c>
      <c r="AC74">
        <f t="shared" si="21"/>
        <v>-8.4880485638844636</v>
      </c>
      <c r="AD74">
        <f t="shared" si="22"/>
        <v>-3.1993472863335057</v>
      </c>
      <c r="AE74">
        <f t="shared" si="23"/>
        <v>33.277982167181889</v>
      </c>
      <c r="AF74">
        <f t="shared" si="24"/>
        <v>2.1443922869099885</v>
      </c>
      <c r="AG74">
        <f t="shared" si="25"/>
        <v>9.9494468980716402</v>
      </c>
      <c r="AH74">
        <v>393.38412068624649</v>
      </c>
      <c r="AI74">
        <v>382.37993333333321</v>
      </c>
      <c r="AJ74">
        <v>1.7248971248178731</v>
      </c>
      <c r="AK74">
        <v>63.956336690443521</v>
      </c>
      <c r="AL74">
        <f t="shared" si="26"/>
        <v>1.9387507559061663</v>
      </c>
      <c r="AM74">
        <v>34.333106254969103</v>
      </c>
      <c r="AN74">
        <v>35.156429411764698</v>
      </c>
      <c r="AO74">
        <v>-7.3998394676034829E-3</v>
      </c>
      <c r="AP74">
        <v>102.6306689991156</v>
      </c>
      <c r="AQ74">
        <v>44</v>
      </c>
      <c r="AR74">
        <v>7</v>
      </c>
      <c r="AS74">
        <f t="shared" si="27"/>
        <v>1</v>
      </c>
      <c r="AT74">
        <f t="shared" si="28"/>
        <v>0</v>
      </c>
      <c r="AU74">
        <f t="shared" si="29"/>
        <v>47105.052017981026</v>
      </c>
      <c r="AV74">
        <f t="shared" si="30"/>
        <v>1199.975714285715</v>
      </c>
      <c r="AW74">
        <f t="shared" si="31"/>
        <v>1025.9025996711105</v>
      </c>
      <c r="AX74">
        <f t="shared" si="32"/>
        <v>0.85493613533818769</v>
      </c>
      <c r="AY74">
        <f t="shared" si="33"/>
        <v>0.18842674120270214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1669828793.5999999</v>
      </c>
      <c r="BF74">
        <v>366.43714285714287</v>
      </c>
      <c r="BG74">
        <v>380.58699999999999</v>
      </c>
      <c r="BH74">
        <v>35.16424285714286</v>
      </c>
      <c r="BI74">
        <v>34.304799999999993</v>
      </c>
      <c r="BJ74">
        <v>369.80185714285722</v>
      </c>
      <c r="BK74">
        <v>34.98527142857143</v>
      </c>
      <c r="BL74">
        <v>649.98657142857155</v>
      </c>
      <c r="BM74">
        <v>100.89571428571431</v>
      </c>
      <c r="BN74">
        <v>0.10003049999999999</v>
      </c>
      <c r="BO74">
        <v>33.151442857142847</v>
      </c>
      <c r="BP74">
        <v>33.83558571428572</v>
      </c>
      <c r="BQ74">
        <v>999.89999999999986</v>
      </c>
      <c r="BR74">
        <v>0</v>
      </c>
      <c r="BS74">
        <v>0</v>
      </c>
      <c r="BT74">
        <v>8983.4842857142849</v>
      </c>
      <c r="BU74">
        <v>0</v>
      </c>
      <c r="BV74">
        <v>1601.451428571429</v>
      </c>
      <c r="BW74">
        <v>-14.15</v>
      </c>
      <c r="BX74">
        <v>379.79199999999997</v>
      </c>
      <c r="BY74">
        <v>394.10671428571419</v>
      </c>
      <c r="BZ74">
        <v>0.85946300000000009</v>
      </c>
      <c r="CA74">
        <v>380.58699999999999</v>
      </c>
      <c r="CB74">
        <v>34.304799999999993</v>
      </c>
      <c r="CC74">
        <v>3.5479271428571439</v>
      </c>
      <c r="CD74">
        <v>3.4612099999999999</v>
      </c>
      <c r="CE74">
        <v>26.850842857142851</v>
      </c>
      <c r="CF74">
        <v>26.43065714285714</v>
      </c>
      <c r="CG74">
        <v>1199.975714285715</v>
      </c>
      <c r="CH74">
        <v>0.5000460000000001</v>
      </c>
      <c r="CI74">
        <v>0.4999539999999999</v>
      </c>
      <c r="CJ74">
        <v>0</v>
      </c>
      <c r="CK74">
        <v>797.33371428571434</v>
      </c>
      <c r="CL74">
        <v>4.9990899999999998</v>
      </c>
      <c r="CM74">
        <v>8645.795714285714</v>
      </c>
      <c r="CN74">
        <v>9557.812857142857</v>
      </c>
      <c r="CO74">
        <v>43</v>
      </c>
      <c r="CP74">
        <v>44.936999999999998</v>
      </c>
      <c r="CQ74">
        <v>43.875</v>
      </c>
      <c r="CR74">
        <v>43.811999999999998</v>
      </c>
      <c r="CS74">
        <v>44.330000000000013</v>
      </c>
      <c r="CT74">
        <v>597.54571428571421</v>
      </c>
      <c r="CU74">
        <v>597.43571428571431</v>
      </c>
      <c r="CV74">
        <v>0</v>
      </c>
      <c r="CW74">
        <v>1669828805</v>
      </c>
      <c r="CX74">
        <v>0</v>
      </c>
      <c r="CY74">
        <v>1669820322</v>
      </c>
      <c r="CZ74" t="s">
        <v>356</v>
      </c>
      <c r="DA74">
        <v>1669820322</v>
      </c>
      <c r="DB74">
        <v>1669820322</v>
      </c>
      <c r="DC74">
        <v>1</v>
      </c>
      <c r="DD74">
        <v>-0.14899999999999999</v>
      </c>
      <c r="DE74">
        <v>5.0999999999999997E-2</v>
      </c>
      <c r="DF74">
        <v>-3.706</v>
      </c>
      <c r="DG74">
        <v>0.122</v>
      </c>
      <c r="DH74">
        <v>414</v>
      </c>
      <c r="DI74">
        <v>30</v>
      </c>
      <c r="DJ74">
        <v>0.26</v>
      </c>
      <c r="DK74">
        <v>0.21</v>
      </c>
      <c r="DL74">
        <v>-14.05553658536585</v>
      </c>
      <c r="DM74">
        <v>-0.60991567944247838</v>
      </c>
      <c r="DN74">
        <v>6.5494117241309019E-2</v>
      </c>
      <c r="DO74">
        <v>0</v>
      </c>
      <c r="DP74">
        <v>0.81636948780487795</v>
      </c>
      <c r="DQ74">
        <v>0.39132602090592539</v>
      </c>
      <c r="DR74">
        <v>3.9768592578371259E-2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357</v>
      </c>
      <c r="EA74">
        <v>3.2965300000000002</v>
      </c>
      <c r="EB74">
        <v>2.6251799999999998</v>
      </c>
      <c r="EC74">
        <v>9.2819899999999997E-2</v>
      </c>
      <c r="ED74">
        <v>9.4124200000000005E-2</v>
      </c>
      <c r="EE74">
        <v>0.142096</v>
      </c>
      <c r="EF74">
        <v>0.138325</v>
      </c>
      <c r="EG74">
        <v>27474.1</v>
      </c>
      <c r="EH74">
        <v>27928.799999999999</v>
      </c>
      <c r="EI74">
        <v>28176.400000000001</v>
      </c>
      <c r="EJ74">
        <v>29674.799999999999</v>
      </c>
      <c r="EK74">
        <v>33255.300000000003</v>
      </c>
      <c r="EL74">
        <v>35483.699999999997</v>
      </c>
      <c r="EM74">
        <v>39764.300000000003</v>
      </c>
      <c r="EN74">
        <v>42399.1</v>
      </c>
      <c r="EO74">
        <v>2.1381000000000001</v>
      </c>
      <c r="EP74">
        <v>2.1494499999999999</v>
      </c>
      <c r="EQ74">
        <v>0.16264600000000001</v>
      </c>
      <c r="ER74">
        <v>0</v>
      </c>
      <c r="ES74">
        <v>31.217700000000001</v>
      </c>
      <c r="ET74">
        <v>999.9</v>
      </c>
      <c r="EU74">
        <v>63.4</v>
      </c>
      <c r="EV74">
        <v>38.5</v>
      </c>
      <c r="EW74">
        <v>42.9833</v>
      </c>
      <c r="EX74">
        <v>57.252800000000001</v>
      </c>
      <c r="EY74">
        <v>-2.22756</v>
      </c>
      <c r="EZ74">
        <v>2</v>
      </c>
      <c r="FA74">
        <v>0.46767300000000001</v>
      </c>
      <c r="FB74">
        <v>0.36502699999999999</v>
      </c>
      <c r="FC74">
        <v>20.270600000000002</v>
      </c>
      <c r="FD74">
        <v>5.2181899999999999</v>
      </c>
      <c r="FE74">
        <v>12.0061</v>
      </c>
      <c r="FF74">
        <v>4.9864499999999996</v>
      </c>
      <c r="FG74">
        <v>3.2841999999999998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1.8622799999999999</v>
      </c>
      <c r="FN74">
        <v>1.8643099999999999</v>
      </c>
      <c r="FO74">
        <v>1.8603499999999999</v>
      </c>
      <c r="FP74">
        <v>1.86111</v>
      </c>
      <c r="FQ74">
        <v>1.8602000000000001</v>
      </c>
      <c r="FR74">
        <v>1.86192</v>
      </c>
      <c r="FS74">
        <v>1.8584700000000001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-3.37</v>
      </c>
      <c r="GH74">
        <v>0.17899999999999999</v>
      </c>
      <c r="GI74">
        <v>-2.6361240079568109</v>
      </c>
      <c r="GJ74">
        <v>-2.3075681364705448E-3</v>
      </c>
      <c r="GK74">
        <v>1.0095546511955911E-6</v>
      </c>
      <c r="GL74">
        <v>-2.6335145029951209E-10</v>
      </c>
      <c r="GM74">
        <v>-0.12866561632214321</v>
      </c>
      <c r="GN74">
        <v>3.0410185143115191E-3</v>
      </c>
      <c r="GO74">
        <v>4.3982203677445331E-4</v>
      </c>
      <c r="GP74">
        <v>-7.8719321042963501E-6</v>
      </c>
      <c r="GQ74">
        <v>4</v>
      </c>
      <c r="GR74">
        <v>2088</v>
      </c>
      <c r="GS74">
        <v>5</v>
      </c>
      <c r="GT74">
        <v>35</v>
      </c>
      <c r="GU74">
        <v>141.19999999999999</v>
      </c>
      <c r="GV74">
        <v>141.19999999999999</v>
      </c>
      <c r="GW74">
        <v>1.2866200000000001</v>
      </c>
      <c r="GX74">
        <v>2.5964399999999999</v>
      </c>
      <c r="GY74">
        <v>2.04834</v>
      </c>
      <c r="GZ74">
        <v>2.6025399999999999</v>
      </c>
      <c r="HA74">
        <v>2.1972700000000001</v>
      </c>
      <c r="HB74">
        <v>2.32666</v>
      </c>
      <c r="HC74">
        <v>42.138599999999997</v>
      </c>
      <c r="HD74">
        <v>15.918200000000001</v>
      </c>
      <c r="HE74">
        <v>18</v>
      </c>
      <c r="HF74">
        <v>637.4</v>
      </c>
      <c r="HG74">
        <v>716.92</v>
      </c>
      <c r="HH74">
        <v>31.002300000000002</v>
      </c>
      <c r="HI74">
        <v>33.380099999999999</v>
      </c>
      <c r="HJ74">
        <v>29.9998</v>
      </c>
      <c r="HK74">
        <v>33.280900000000003</v>
      </c>
      <c r="HL74">
        <v>33.279600000000002</v>
      </c>
      <c r="HM74">
        <v>25.808900000000001</v>
      </c>
      <c r="HN74">
        <v>26.351199999999999</v>
      </c>
      <c r="HO74">
        <v>44.728499999999997</v>
      </c>
      <c r="HP74">
        <v>31</v>
      </c>
      <c r="HQ74">
        <v>397.83199999999999</v>
      </c>
      <c r="HR74">
        <v>34.3782</v>
      </c>
      <c r="HS74">
        <v>99.274299999999997</v>
      </c>
      <c r="HT74">
        <v>98.335599999999999</v>
      </c>
    </row>
    <row r="75" spans="1:228" x14ac:dyDescent="0.2">
      <c r="A75">
        <v>60</v>
      </c>
      <c r="B75">
        <v>1669828799.5999999</v>
      </c>
      <c r="C75">
        <v>235.5999999046326</v>
      </c>
      <c r="D75" t="s">
        <v>478</v>
      </c>
      <c r="E75" t="s">
        <v>479</v>
      </c>
      <c r="F75">
        <v>4</v>
      </c>
      <c r="G75">
        <v>1669828797.2874999</v>
      </c>
      <c r="H75">
        <f t="shared" si="0"/>
        <v>2.0195663116789973E-3</v>
      </c>
      <c r="I75">
        <f t="shared" si="1"/>
        <v>2.0195663116789975</v>
      </c>
      <c r="J75">
        <f t="shared" si="2"/>
        <v>10.263930083681476</v>
      </c>
      <c r="K75">
        <f t="shared" si="3"/>
        <v>372.57524999999998</v>
      </c>
      <c r="L75">
        <f t="shared" si="4"/>
        <v>216.79384554542148</v>
      </c>
      <c r="M75">
        <f t="shared" si="5"/>
        <v>21.895426082084757</v>
      </c>
      <c r="N75">
        <f t="shared" si="6"/>
        <v>37.628807339367441</v>
      </c>
      <c r="O75">
        <f t="shared" si="7"/>
        <v>0.11316586143877144</v>
      </c>
      <c r="P75">
        <f t="shared" si="8"/>
        <v>3.6689142813442777</v>
      </c>
      <c r="Q75">
        <f t="shared" si="9"/>
        <v>0.11126187422081625</v>
      </c>
      <c r="R75">
        <f t="shared" si="10"/>
        <v>6.9707068741325914E-2</v>
      </c>
      <c r="S75">
        <f t="shared" si="11"/>
        <v>226.11131057366151</v>
      </c>
      <c r="T75">
        <f t="shared" si="12"/>
        <v>33.815323428297951</v>
      </c>
      <c r="U75">
        <f t="shared" si="13"/>
        <v>33.862850000000002</v>
      </c>
      <c r="V75">
        <f t="shared" si="14"/>
        <v>5.3022703922560597</v>
      </c>
      <c r="W75">
        <f t="shared" si="15"/>
        <v>69.614241052179025</v>
      </c>
      <c r="X75">
        <f t="shared" si="16"/>
        <v>3.5493702825696789</v>
      </c>
      <c r="Y75">
        <f t="shared" si="17"/>
        <v>5.0986267018400229</v>
      </c>
      <c r="Z75">
        <f t="shared" si="18"/>
        <v>1.7529001096863808</v>
      </c>
      <c r="AA75">
        <f t="shared" si="19"/>
        <v>-89.062874345043781</v>
      </c>
      <c r="AB75">
        <f t="shared" si="20"/>
        <v>-138.38478027505786</v>
      </c>
      <c r="AC75">
        <f t="shared" si="21"/>
        <v>-8.6817923155411734</v>
      </c>
      <c r="AD75">
        <f t="shared" si="22"/>
        <v>-10.018136361981306</v>
      </c>
      <c r="AE75">
        <f t="shared" si="23"/>
        <v>33.462045522435126</v>
      </c>
      <c r="AF75">
        <f t="shared" si="24"/>
        <v>2.088458894396767</v>
      </c>
      <c r="AG75">
        <f t="shared" si="25"/>
        <v>10.263930083681476</v>
      </c>
      <c r="AH75">
        <v>400.34637032805142</v>
      </c>
      <c r="AI75">
        <v>389.2524909090908</v>
      </c>
      <c r="AJ75">
        <v>1.713534931292106</v>
      </c>
      <c r="AK75">
        <v>63.956336690443521</v>
      </c>
      <c r="AL75">
        <f t="shared" si="26"/>
        <v>2.0195663116789975</v>
      </c>
      <c r="AM75">
        <v>34.303377888348777</v>
      </c>
      <c r="AN75">
        <v>35.131764117647073</v>
      </c>
      <c r="AO75">
        <v>-3.0412304224371771E-3</v>
      </c>
      <c r="AP75">
        <v>102.6306689991156</v>
      </c>
      <c r="AQ75">
        <v>44</v>
      </c>
      <c r="AR75">
        <v>7</v>
      </c>
      <c r="AS75">
        <f t="shared" si="27"/>
        <v>1</v>
      </c>
      <c r="AT75">
        <f t="shared" si="28"/>
        <v>0</v>
      </c>
      <c r="AU75">
        <f t="shared" si="29"/>
        <v>47104.468170805856</v>
      </c>
      <c r="AV75">
        <f t="shared" si="30"/>
        <v>1199.99125</v>
      </c>
      <c r="AW75">
        <f t="shared" si="31"/>
        <v>1025.916332421586</v>
      </c>
      <c r="AX75">
        <f t="shared" si="32"/>
        <v>0.8549365109300473</v>
      </c>
      <c r="AY75">
        <f t="shared" si="33"/>
        <v>0.18842746609499153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1669828797.2874999</v>
      </c>
      <c r="BF75">
        <v>372.57524999999998</v>
      </c>
      <c r="BG75">
        <v>386.79700000000003</v>
      </c>
      <c r="BH75">
        <v>35.143487500000013</v>
      </c>
      <c r="BI75">
        <v>34.306524999999993</v>
      </c>
      <c r="BJ75">
        <v>375.95012500000001</v>
      </c>
      <c r="BK75">
        <v>34.964624999999998</v>
      </c>
      <c r="BL75">
        <v>650.04950000000008</v>
      </c>
      <c r="BM75">
        <v>100.89624999999999</v>
      </c>
      <c r="BN75">
        <v>0.1002798</v>
      </c>
      <c r="BO75">
        <v>33.163224999999997</v>
      </c>
      <c r="BP75">
        <v>33.862850000000002</v>
      </c>
      <c r="BQ75">
        <v>999.9</v>
      </c>
      <c r="BR75">
        <v>0</v>
      </c>
      <c r="BS75">
        <v>0</v>
      </c>
      <c r="BT75">
        <v>8983.6737499999999</v>
      </c>
      <c r="BU75">
        <v>0</v>
      </c>
      <c r="BV75">
        <v>1028.0417500000001</v>
      </c>
      <c r="BW75">
        <v>-14.222025</v>
      </c>
      <c r="BX75">
        <v>386.14550000000003</v>
      </c>
      <c r="BY75">
        <v>400.53812499999998</v>
      </c>
      <c r="BZ75">
        <v>0.83698375000000003</v>
      </c>
      <c r="CA75">
        <v>386.79700000000003</v>
      </c>
      <c r="CB75">
        <v>34.306524999999993</v>
      </c>
      <c r="CC75">
        <v>3.5458474999999998</v>
      </c>
      <c r="CD75">
        <v>3.4613987499999999</v>
      </c>
      <c r="CE75">
        <v>26.840875</v>
      </c>
      <c r="CF75">
        <v>26.431587499999999</v>
      </c>
      <c r="CG75">
        <v>1199.99125</v>
      </c>
      <c r="CH75">
        <v>0.50003287500000004</v>
      </c>
      <c r="CI75">
        <v>0.49996712500000001</v>
      </c>
      <c r="CJ75">
        <v>0</v>
      </c>
      <c r="CK75">
        <v>797.60024999999996</v>
      </c>
      <c r="CL75">
        <v>4.9990899999999998</v>
      </c>
      <c r="CM75">
        <v>8578.8162499999999</v>
      </c>
      <c r="CN75">
        <v>9557.8812500000022</v>
      </c>
      <c r="CO75">
        <v>43.054250000000003</v>
      </c>
      <c r="CP75">
        <v>44.936999999999998</v>
      </c>
      <c r="CQ75">
        <v>43.875</v>
      </c>
      <c r="CR75">
        <v>43.811999999999998</v>
      </c>
      <c r="CS75">
        <v>44.367125000000001</v>
      </c>
      <c r="CT75">
        <v>597.53625</v>
      </c>
      <c r="CU75">
        <v>597.45624999999995</v>
      </c>
      <c r="CV75">
        <v>0</v>
      </c>
      <c r="CW75">
        <v>1669828808.5999999</v>
      </c>
      <c r="CX75">
        <v>0</v>
      </c>
      <c r="CY75">
        <v>1669820322</v>
      </c>
      <c r="CZ75" t="s">
        <v>356</v>
      </c>
      <c r="DA75">
        <v>1669820322</v>
      </c>
      <c r="DB75">
        <v>1669820322</v>
      </c>
      <c r="DC75">
        <v>1</v>
      </c>
      <c r="DD75">
        <v>-0.14899999999999999</v>
      </c>
      <c r="DE75">
        <v>5.0999999999999997E-2</v>
      </c>
      <c r="DF75">
        <v>-3.706</v>
      </c>
      <c r="DG75">
        <v>0.122</v>
      </c>
      <c r="DH75">
        <v>414</v>
      </c>
      <c r="DI75">
        <v>30</v>
      </c>
      <c r="DJ75">
        <v>0.26</v>
      </c>
      <c r="DK75">
        <v>0.21</v>
      </c>
      <c r="DL75">
        <v>-14.09930487804878</v>
      </c>
      <c r="DM75">
        <v>-0.72308571428569401</v>
      </c>
      <c r="DN75">
        <v>7.7394166765818867E-2</v>
      </c>
      <c r="DO75">
        <v>0</v>
      </c>
      <c r="DP75">
        <v>0.83297843902439028</v>
      </c>
      <c r="DQ75">
        <v>0.19511280836236861</v>
      </c>
      <c r="DR75">
        <v>2.5682909740410782E-2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357</v>
      </c>
      <c r="EA75">
        <v>3.29664</v>
      </c>
      <c r="EB75">
        <v>2.62527</v>
      </c>
      <c r="EC75">
        <v>9.4109300000000007E-2</v>
      </c>
      <c r="ED75">
        <v>9.5416699999999993E-2</v>
      </c>
      <c r="EE75">
        <v>0.14203099999999999</v>
      </c>
      <c r="EF75">
        <v>0.138322</v>
      </c>
      <c r="EG75">
        <v>27435</v>
      </c>
      <c r="EH75">
        <v>27889.599999999999</v>
      </c>
      <c r="EI75">
        <v>28176.400000000001</v>
      </c>
      <c r="EJ75">
        <v>29675.5</v>
      </c>
      <c r="EK75">
        <v>33258</v>
      </c>
      <c r="EL75">
        <v>35484.800000000003</v>
      </c>
      <c r="EM75">
        <v>39764.400000000001</v>
      </c>
      <c r="EN75">
        <v>42400.1</v>
      </c>
      <c r="EO75">
        <v>2.1385000000000001</v>
      </c>
      <c r="EP75">
        <v>2.1492200000000001</v>
      </c>
      <c r="EQ75">
        <v>0.16203200000000001</v>
      </c>
      <c r="ER75">
        <v>0</v>
      </c>
      <c r="ES75">
        <v>31.243500000000001</v>
      </c>
      <c r="ET75">
        <v>999.9</v>
      </c>
      <c r="EU75">
        <v>63.4</v>
      </c>
      <c r="EV75">
        <v>38.5</v>
      </c>
      <c r="EW75">
        <v>42.9803</v>
      </c>
      <c r="EX75">
        <v>57.582799999999999</v>
      </c>
      <c r="EY75">
        <v>-2.3517600000000001</v>
      </c>
      <c r="EZ75">
        <v>2</v>
      </c>
      <c r="FA75">
        <v>0.467698</v>
      </c>
      <c r="FB75">
        <v>0.37406899999999998</v>
      </c>
      <c r="FC75">
        <v>20.270800000000001</v>
      </c>
      <c r="FD75">
        <v>5.2202799999999998</v>
      </c>
      <c r="FE75">
        <v>12.0067</v>
      </c>
      <c r="FF75">
        <v>4.98705</v>
      </c>
      <c r="FG75">
        <v>3.2845499999999999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1.86226</v>
      </c>
      <c r="FN75">
        <v>1.86432</v>
      </c>
      <c r="FO75">
        <v>1.8603499999999999</v>
      </c>
      <c r="FP75">
        <v>1.86111</v>
      </c>
      <c r="FQ75">
        <v>1.8602000000000001</v>
      </c>
      <c r="FR75">
        <v>1.8619600000000001</v>
      </c>
      <c r="FS75">
        <v>1.85849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-3.3820000000000001</v>
      </c>
      <c r="GH75">
        <v>0.17879999999999999</v>
      </c>
      <c r="GI75">
        <v>-2.6361240079568109</v>
      </c>
      <c r="GJ75">
        <v>-2.3075681364705448E-3</v>
      </c>
      <c r="GK75">
        <v>1.0095546511955911E-6</v>
      </c>
      <c r="GL75">
        <v>-2.6335145029951209E-10</v>
      </c>
      <c r="GM75">
        <v>-0.12866561632214321</v>
      </c>
      <c r="GN75">
        <v>3.0410185143115191E-3</v>
      </c>
      <c r="GO75">
        <v>4.3982203677445331E-4</v>
      </c>
      <c r="GP75">
        <v>-7.8719321042963501E-6</v>
      </c>
      <c r="GQ75">
        <v>4</v>
      </c>
      <c r="GR75">
        <v>2088</v>
      </c>
      <c r="GS75">
        <v>5</v>
      </c>
      <c r="GT75">
        <v>35</v>
      </c>
      <c r="GU75">
        <v>141.30000000000001</v>
      </c>
      <c r="GV75">
        <v>141.30000000000001</v>
      </c>
      <c r="GW75">
        <v>1.3049299999999999</v>
      </c>
      <c r="GX75">
        <v>2.5866699999999998</v>
      </c>
      <c r="GY75">
        <v>2.04834</v>
      </c>
      <c r="GZ75">
        <v>2.6037599999999999</v>
      </c>
      <c r="HA75">
        <v>2.1972700000000001</v>
      </c>
      <c r="HB75">
        <v>2.323</v>
      </c>
      <c r="HC75">
        <v>42.164999999999999</v>
      </c>
      <c r="HD75">
        <v>15.927</v>
      </c>
      <c r="HE75">
        <v>18</v>
      </c>
      <c r="HF75">
        <v>637.71</v>
      </c>
      <c r="HG75">
        <v>716.71</v>
      </c>
      <c r="HH75">
        <v>31.002400000000002</v>
      </c>
      <c r="HI75">
        <v>33.380099999999999</v>
      </c>
      <c r="HJ75">
        <v>29.9999</v>
      </c>
      <c r="HK75">
        <v>33.280900000000003</v>
      </c>
      <c r="HL75">
        <v>33.279600000000002</v>
      </c>
      <c r="HM75">
        <v>26.169</v>
      </c>
      <c r="HN75">
        <v>26.351199999999999</v>
      </c>
      <c r="HO75">
        <v>44.728499999999997</v>
      </c>
      <c r="HP75">
        <v>31</v>
      </c>
      <c r="HQ75">
        <v>404.51</v>
      </c>
      <c r="HR75">
        <v>34.448399999999999</v>
      </c>
      <c r="HS75">
        <v>99.2744</v>
      </c>
      <c r="HT75">
        <v>98.337999999999994</v>
      </c>
    </row>
    <row r="76" spans="1:228" x14ac:dyDescent="0.2">
      <c r="A76">
        <v>61</v>
      </c>
      <c r="B76">
        <v>1669828803.5999999</v>
      </c>
      <c r="C76">
        <v>239.5999999046326</v>
      </c>
      <c r="D76" t="s">
        <v>480</v>
      </c>
      <c r="E76" t="s">
        <v>481</v>
      </c>
      <c r="F76">
        <v>4</v>
      </c>
      <c r="G76">
        <v>1669828801.5999999</v>
      </c>
      <c r="H76">
        <f t="shared" si="0"/>
        <v>1.9025652201426792E-3</v>
      </c>
      <c r="I76">
        <f t="shared" si="1"/>
        <v>1.9025652201426793</v>
      </c>
      <c r="J76">
        <f t="shared" si="2"/>
        <v>9.9007008686781095</v>
      </c>
      <c r="K76">
        <f t="shared" si="3"/>
        <v>379.77614285714287</v>
      </c>
      <c r="L76">
        <f t="shared" si="4"/>
        <v>219.88383188078697</v>
      </c>
      <c r="M76">
        <f t="shared" si="5"/>
        <v>22.207177850527842</v>
      </c>
      <c r="N76">
        <f t="shared" si="6"/>
        <v>38.355509250850773</v>
      </c>
      <c r="O76">
        <f t="shared" si="7"/>
        <v>0.10621757440855703</v>
      </c>
      <c r="P76">
        <f t="shared" si="8"/>
        <v>3.6839350565133273</v>
      </c>
      <c r="Q76">
        <f t="shared" si="9"/>
        <v>0.10454507620838044</v>
      </c>
      <c r="R76">
        <f t="shared" si="10"/>
        <v>6.5488746210882784E-2</v>
      </c>
      <c r="S76">
        <f t="shared" si="11"/>
        <v>226.11173751880256</v>
      </c>
      <c r="T76">
        <f t="shared" si="12"/>
        <v>33.842380726715263</v>
      </c>
      <c r="U76">
        <f t="shared" si="13"/>
        <v>33.86947142857143</v>
      </c>
      <c r="V76">
        <f t="shared" si="14"/>
        <v>5.3042310273111291</v>
      </c>
      <c r="W76">
        <f t="shared" si="15"/>
        <v>69.544084542474721</v>
      </c>
      <c r="X76">
        <f t="shared" si="16"/>
        <v>3.5468089723875953</v>
      </c>
      <c r="Y76">
        <f t="shared" si="17"/>
        <v>5.1000872262850008</v>
      </c>
      <c r="Z76">
        <f t="shared" si="18"/>
        <v>1.7574220549235338</v>
      </c>
      <c r="AA76">
        <f t="shared" si="19"/>
        <v>-83.90312620829215</v>
      </c>
      <c r="AB76">
        <f t="shared" si="20"/>
        <v>-139.25279565874274</v>
      </c>
      <c r="AC76">
        <f t="shared" si="21"/>
        <v>-8.7011270150771267</v>
      </c>
      <c r="AD76">
        <f t="shared" si="22"/>
        <v>-5.7453113633094688</v>
      </c>
      <c r="AE76">
        <f t="shared" si="23"/>
        <v>33.62034069073178</v>
      </c>
      <c r="AF76">
        <f t="shared" si="24"/>
        <v>2.0510834132525093</v>
      </c>
      <c r="AG76">
        <f t="shared" si="25"/>
        <v>9.9007008686781095</v>
      </c>
      <c r="AH76">
        <v>407.33903569567661</v>
      </c>
      <c r="AI76">
        <v>396.23670303030269</v>
      </c>
      <c r="AJ76">
        <v>1.7556109608961099</v>
      </c>
      <c r="AK76">
        <v>63.956336690443521</v>
      </c>
      <c r="AL76">
        <f t="shared" si="26"/>
        <v>1.9025652201426793</v>
      </c>
      <c r="AM76">
        <v>34.306875173601142</v>
      </c>
      <c r="AN76">
        <v>35.110680882352959</v>
      </c>
      <c r="AO76">
        <v>-6.5949450698485771E-3</v>
      </c>
      <c r="AP76">
        <v>102.6306689991156</v>
      </c>
      <c r="AQ76">
        <v>44</v>
      </c>
      <c r="AR76">
        <v>7</v>
      </c>
      <c r="AS76">
        <f t="shared" si="27"/>
        <v>1</v>
      </c>
      <c r="AT76">
        <f t="shared" si="28"/>
        <v>0</v>
      </c>
      <c r="AU76">
        <f t="shared" si="29"/>
        <v>47371.868949312244</v>
      </c>
      <c r="AV76">
        <f t="shared" si="30"/>
        <v>1199.992857142857</v>
      </c>
      <c r="AW76">
        <f t="shared" si="31"/>
        <v>1025.9177707351307</v>
      </c>
      <c r="AX76">
        <f t="shared" si="32"/>
        <v>0.85493656452073119</v>
      </c>
      <c r="AY76">
        <f t="shared" si="33"/>
        <v>0.18842756952501122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1669828801.5999999</v>
      </c>
      <c r="BF76">
        <v>379.77614285714287</v>
      </c>
      <c r="BG76">
        <v>394.0651428571428</v>
      </c>
      <c r="BH76">
        <v>35.118642857142859</v>
      </c>
      <c r="BI76">
        <v>34.296571428571433</v>
      </c>
      <c r="BJ76">
        <v>383.1634285714286</v>
      </c>
      <c r="BK76">
        <v>34.939885714285722</v>
      </c>
      <c r="BL76">
        <v>649.99714285714276</v>
      </c>
      <c r="BM76">
        <v>100.89528571428571</v>
      </c>
      <c r="BN76">
        <v>9.97609E-2</v>
      </c>
      <c r="BO76">
        <v>33.168328571428567</v>
      </c>
      <c r="BP76">
        <v>33.86947142857143</v>
      </c>
      <c r="BQ76">
        <v>999.89999999999986</v>
      </c>
      <c r="BR76">
        <v>0</v>
      </c>
      <c r="BS76">
        <v>0</v>
      </c>
      <c r="BT76">
        <v>9035.7142857142862</v>
      </c>
      <c r="BU76">
        <v>0</v>
      </c>
      <c r="BV76">
        <v>671.95114285714283</v>
      </c>
      <c r="BW76">
        <v>-14.288742857142861</v>
      </c>
      <c r="BX76">
        <v>393.59899999999999</v>
      </c>
      <c r="BY76">
        <v>408.06</v>
      </c>
      <c r="BZ76">
        <v>0.82206771428571435</v>
      </c>
      <c r="CA76">
        <v>394.0651428571428</v>
      </c>
      <c r="CB76">
        <v>34.296571428571433</v>
      </c>
      <c r="CC76">
        <v>3.5433028571428569</v>
      </c>
      <c r="CD76">
        <v>3.4603628571428571</v>
      </c>
      <c r="CE76">
        <v>26.828657142857139</v>
      </c>
      <c r="CF76">
        <v>26.426500000000001</v>
      </c>
      <c r="CG76">
        <v>1199.992857142857</v>
      </c>
      <c r="CH76">
        <v>0.500031</v>
      </c>
      <c r="CI76">
        <v>0.49996900000000011</v>
      </c>
      <c r="CJ76">
        <v>0</v>
      </c>
      <c r="CK76">
        <v>797.85814285714275</v>
      </c>
      <c r="CL76">
        <v>4.9990899999999998</v>
      </c>
      <c r="CM76">
        <v>8565.6057142857135</v>
      </c>
      <c r="CN76">
        <v>9557.9142857142851</v>
      </c>
      <c r="CO76">
        <v>43.061999999999998</v>
      </c>
      <c r="CP76">
        <v>44.991</v>
      </c>
      <c r="CQ76">
        <v>43.883857142857153</v>
      </c>
      <c r="CR76">
        <v>43.811999999999998</v>
      </c>
      <c r="CS76">
        <v>44.375</v>
      </c>
      <c r="CT76">
        <v>597.53428571428572</v>
      </c>
      <c r="CU76">
        <v>597.45857142857142</v>
      </c>
      <c r="CV76">
        <v>0</v>
      </c>
      <c r="CW76">
        <v>1669828812.8</v>
      </c>
      <c r="CX76">
        <v>0</v>
      </c>
      <c r="CY76">
        <v>1669820322</v>
      </c>
      <c r="CZ76" t="s">
        <v>356</v>
      </c>
      <c r="DA76">
        <v>1669820322</v>
      </c>
      <c r="DB76">
        <v>1669820322</v>
      </c>
      <c r="DC76">
        <v>1</v>
      </c>
      <c r="DD76">
        <v>-0.14899999999999999</v>
      </c>
      <c r="DE76">
        <v>5.0999999999999997E-2</v>
      </c>
      <c r="DF76">
        <v>-3.706</v>
      </c>
      <c r="DG76">
        <v>0.122</v>
      </c>
      <c r="DH76">
        <v>414</v>
      </c>
      <c r="DI76">
        <v>30</v>
      </c>
      <c r="DJ76">
        <v>0.26</v>
      </c>
      <c r="DK76">
        <v>0.21</v>
      </c>
      <c r="DL76">
        <v>-14.154085</v>
      </c>
      <c r="DM76">
        <v>-0.88459812382736713</v>
      </c>
      <c r="DN76">
        <v>9.2192126968630078E-2</v>
      </c>
      <c r="DO76">
        <v>0</v>
      </c>
      <c r="DP76">
        <v>0.84022809999999981</v>
      </c>
      <c r="DQ76">
        <v>-1.5161425891176031E-3</v>
      </c>
      <c r="DR76">
        <v>1.5794349266114151E-2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365</v>
      </c>
      <c r="EA76">
        <v>3.2964899999999999</v>
      </c>
      <c r="EB76">
        <v>2.6253500000000001</v>
      </c>
      <c r="EC76">
        <v>9.5398999999999998E-2</v>
      </c>
      <c r="ED76">
        <v>9.6676899999999996E-2</v>
      </c>
      <c r="EE76">
        <v>0.14196500000000001</v>
      </c>
      <c r="EF76">
        <v>0.138294</v>
      </c>
      <c r="EG76">
        <v>27396.2</v>
      </c>
      <c r="EH76">
        <v>27850.799999999999</v>
      </c>
      <c r="EI76">
        <v>28176.6</v>
      </c>
      <c r="EJ76">
        <v>29675.599999999999</v>
      </c>
      <c r="EK76">
        <v>33260.699999999997</v>
      </c>
      <c r="EL76">
        <v>35486.1</v>
      </c>
      <c r="EM76">
        <v>39764.5</v>
      </c>
      <c r="EN76">
        <v>42400.3</v>
      </c>
      <c r="EO76">
        <v>2.1384300000000001</v>
      </c>
      <c r="EP76">
        <v>2.1493000000000002</v>
      </c>
      <c r="EQ76">
        <v>0.16089500000000001</v>
      </c>
      <c r="ER76">
        <v>0</v>
      </c>
      <c r="ES76">
        <v>31.2666</v>
      </c>
      <c r="ET76">
        <v>999.9</v>
      </c>
      <c r="EU76">
        <v>63.4</v>
      </c>
      <c r="EV76">
        <v>38.5</v>
      </c>
      <c r="EW76">
        <v>42.982199999999999</v>
      </c>
      <c r="EX76">
        <v>56.6828</v>
      </c>
      <c r="EY76">
        <v>-2.4359000000000002</v>
      </c>
      <c r="EZ76">
        <v>2</v>
      </c>
      <c r="FA76">
        <v>0.46770800000000001</v>
      </c>
      <c r="FB76">
        <v>0.38241599999999998</v>
      </c>
      <c r="FC76">
        <v>20.270800000000001</v>
      </c>
      <c r="FD76">
        <v>5.2198399999999996</v>
      </c>
      <c r="FE76">
        <v>12.005800000000001</v>
      </c>
      <c r="FF76">
        <v>4.9868499999999996</v>
      </c>
      <c r="FG76">
        <v>3.2845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1.8622799999999999</v>
      </c>
      <c r="FN76">
        <v>1.86432</v>
      </c>
      <c r="FO76">
        <v>1.8603499999999999</v>
      </c>
      <c r="FP76">
        <v>1.86111</v>
      </c>
      <c r="FQ76">
        <v>1.8602000000000001</v>
      </c>
      <c r="FR76">
        <v>1.86195</v>
      </c>
      <c r="FS76">
        <v>1.8584700000000001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-3.3919999999999999</v>
      </c>
      <c r="GH76">
        <v>0.1787</v>
      </c>
      <c r="GI76">
        <v>-2.6361240079568109</v>
      </c>
      <c r="GJ76">
        <v>-2.3075681364705448E-3</v>
      </c>
      <c r="GK76">
        <v>1.0095546511955911E-6</v>
      </c>
      <c r="GL76">
        <v>-2.6335145029951209E-10</v>
      </c>
      <c r="GM76">
        <v>-0.12866561632214321</v>
      </c>
      <c r="GN76">
        <v>3.0410185143115191E-3</v>
      </c>
      <c r="GO76">
        <v>4.3982203677445331E-4</v>
      </c>
      <c r="GP76">
        <v>-7.8719321042963501E-6</v>
      </c>
      <c r="GQ76">
        <v>4</v>
      </c>
      <c r="GR76">
        <v>2088</v>
      </c>
      <c r="GS76">
        <v>5</v>
      </c>
      <c r="GT76">
        <v>35</v>
      </c>
      <c r="GU76">
        <v>141.4</v>
      </c>
      <c r="GV76">
        <v>141.4</v>
      </c>
      <c r="GW76">
        <v>1.32324</v>
      </c>
      <c r="GX76">
        <v>2.5817899999999998</v>
      </c>
      <c r="GY76">
        <v>2.04834</v>
      </c>
      <c r="GZ76">
        <v>2.6025399999999999</v>
      </c>
      <c r="HA76">
        <v>2.1972700000000001</v>
      </c>
      <c r="HB76">
        <v>2.36572</v>
      </c>
      <c r="HC76">
        <v>42.138599999999997</v>
      </c>
      <c r="HD76">
        <v>15.9358</v>
      </c>
      <c r="HE76">
        <v>18</v>
      </c>
      <c r="HF76">
        <v>637.65200000000004</v>
      </c>
      <c r="HG76">
        <v>716.78</v>
      </c>
      <c r="HH76">
        <v>31.002400000000002</v>
      </c>
      <c r="HI76">
        <v>33.380099999999999</v>
      </c>
      <c r="HJ76">
        <v>29.9999</v>
      </c>
      <c r="HK76">
        <v>33.280900000000003</v>
      </c>
      <c r="HL76">
        <v>33.279600000000002</v>
      </c>
      <c r="HM76">
        <v>26.5275</v>
      </c>
      <c r="HN76">
        <v>26.0808</v>
      </c>
      <c r="HO76">
        <v>44.728499999999997</v>
      </c>
      <c r="HP76">
        <v>31</v>
      </c>
      <c r="HQ76">
        <v>411.18900000000002</v>
      </c>
      <c r="HR76">
        <v>34.520000000000003</v>
      </c>
      <c r="HS76">
        <v>99.274799999999999</v>
      </c>
      <c r="HT76">
        <v>98.338399999999993</v>
      </c>
    </row>
    <row r="77" spans="1:228" x14ac:dyDescent="0.2">
      <c r="A77">
        <v>62</v>
      </c>
      <c r="B77">
        <v>1669828807.5999999</v>
      </c>
      <c r="C77">
        <v>243.5999999046326</v>
      </c>
      <c r="D77" t="s">
        <v>482</v>
      </c>
      <c r="E77" t="s">
        <v>483</v>
      </c>
      <c r="F77">
        <v>4</v>
      </c>
      <c r="G77">
        <v>1669828805.2874999</v>
      </c>
      <c r="H77">
        <f t="shared" si="0"/>
        <v>1.8878918930078125E-3</v>
      </c>
      <c r="I77">
        <f t="shared" si="1"/>
        <v>1.8878918930078126</v>
      </c>
      <c r="J77">
        <f t="shared" si="2"/>
        <v>10.599549348237542</v>
      </c>
      <c r="K77">
        <f t="shared" si="3"/>
        <v>385.94462499999997</v>
      </c>
      <c r="L77">
        <f t="shared" si="4"/>
        <v>213.78480589322132</v>
      </c>
      <c r="M77">
        <f t="shared" si="5"/>
        <v>21.590572077920243</v>
      </c>
      <c r="N77">
        <f t="shared" si="6"/>
        <v>38.977350187881676</v>
      </c>
      <c r="O77">
        <f t="shared" si="7"/>
        <v>0.10518189474313136</v>
      </c>
      <c r="P77">
        <f t="shared" si="8"/>
        <v>3.6739379209428118</v>
      </c>
      <c r="Q77">
        <f t="shared" si="9"/>
        <v>0.10353719335473023</v>
      </c>
      <c r="R77">
        <f t="shared" si="10"/>
        <v>6.4856373406172174E-2</v>
      </c>
      <c r="S77">
        <f t="shared" si="11"/>
        <v>226.11020435804832</v>
      </c>
      <c r="T77">
        <f t="shared" si="12"/>
        <v>33.849970146999759</v>
      </c>
      <c r="U77">
        <f t="shared" si="13"/>
        <v>33.873824999999997</v>
      </c>
      <c r="V77">
        <f t="shared" si="14"/>
        <v>5.3055204831037388</v>
      </c>
      <c r="W77">
        <f t="shared" si="15"/>
        <v>69.49228757643013</v>
      </c>
      <c r="X77">
        <f t="shared" si="16"/>
        <v>3.5447235174688951</v>
      </c>
      <c r="Y77">
        <f t="shared" si="17"/>
        <v>5.1008876540008554</v>
      </c>
      <c r="Z77">
        <f t="shared" si="18"/>
        <v>1.7607969656348437</v>
      </c>
      <c r="AA77">
        <f t="shared" si="19"/>
        <v>-83.256032481644525</v>
      </c>
      <c r="AB77">
        <f t="shared" si="20"/>
        <v>-139.1833260569303</v>
      </c>
      <c r="AC77">
        <f t="shared" si="21"/>
        <v>-8.7207562137743757</v>
      </c>
      <c r="AD77">
        <f t="shared" si="22"/>
        <v>-5.0499103943008663</v>
      </c>
      <c r="AE77">
        <f t="shared" si="23"/>
        <v>33.646151508515857</v>
      </c>
      <c r="AF77">
        <f t="shared" si="24"/>
        <v>1.9844800650266301</v>
      </c>
      <c r="AG77">
        <f t="shared" si="25"/>
        <v>10.599549348237542</v>
      </c>
      <c r="AH77">
        <v>414.28712427392799</v>
      </c>
      <c r="AI77">
        <v>403.07643636363622</v>
      </c>
      <c r="AJ77">
        <v>1.706464725421956</v>
      </c>
      <c r="AK77">
        <v>63.956336690443521</v>
      </c>
      <c r="AL77">
        <f t="shared" si="26"/>
        <v>1.8878918930078126</v>
      </c>
      <c r="AM77">
        <v>34.294995514618577</v>
      </c>
      <c r="AN77">
        <v>35.091143529411738</v>
      </c>
      <c r="AO77">
        <v>-6.3136319246288961E-3</v>
      </c>
      <c r="AP77">
        <v>102.6306689991156</v>
      </c>
      <c r="AQ77">
        <v>44</v>
      </c>
      <c r="AR77">
        <v>7</v>
      </c>
      <c r="AS77">
        <f t="shared" si="27"/>
        <v>1</v>
      </c>
      <c r="AT77">
        <f t="shared" si="28"/>
        <v>0</v>
      </c>
      <c r="AU77">
        <f t="shared" si="29"/>
        <v>47192.899514970435</v>
      </c>
      <c r="AV77">
        <f t="shared" si="30"/>
        <v>1199.9849999999999</v>
      </c>
      <c r="AW77">
        <f t="shared" si="31"/>
        <v>1025.9110260922528</v>
      </c>
      <c r="AX77">
        <f t="shared" si="32"/>
        <v>0.85493654178364975</v>
      </c>
      <c r="AY77">
        <f t="shared" si="33"/>
        <v>0.18842752564244414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1669828805.2874999</v>
      </c>
      <c r="BF77">
        <v>385.94462499999997</v>
      </c>
      <c r="BG77">
        <v>400.23837500000002</v>
      </c>
      <c r="BH77">
        <v>35.099024999999997</v>
      </c>
      <c r="BI77">
        <v>34.303662500000002</v>
      </c>
      <c r="BJ77">
        <v>389.34174999999999</v>
      </c>
      <c r="BK77">
        <v>34.920375</v>
      </c>
      <c r="BL77">
        <v>650.02212499999996</v>
      </c>
      <c r="BM77">
        <v>100.89212499999999</v>
      </c>
      <c r="BN77">
        <v>9.995433749999999E-2</v>
      </c>
      <c r="BO77">
        <v>33.171125000000004</v>
      </c>
      <c r="BP77">
        <v>33.873824999999997</v>
      </c>
      <c r="BQ77">
        <v>999.9</v>
      </c>
      <c r="BR77">
        <v>0</v>
      </c>
      <c r="BS77">
        <v>0</v>
      </c>
      <c r="BT77">
        <v>9001.4050000000007</v>
      </c>
      <c r="BU77">
        <v>0</v>
      </c>
      <c r="BV77">
        <v>587.03700000000003</v>
      </c>
      <c r="BW77">
        <v>-14.2938375</v>
      </c>
      <c r="BX77">
        <v>399.98362500000002</v>
      </c>
      <c r="BY77">
        <v>414.45575000000002</v>
      </c>
      <c r="BZ77">
        <v>0.79535475</v>
      </c>
      <c r="CA77">
        <v>400.23837500000002</v>
      </c>
      <c r="CB77">
        <v>34.303662500000002</v>
      </c>
      <c r="CC77">
        <v>3.5412187500000001</v>
      </c>
      <c r="CD77">
        <v>3.4609749999999999</v>
      </c>
      <c r="CE77">
        <v>26.818662499999999</v>
      </c>
      <c r="CF77">
        <v>26.429500000000001</v>
      </c>
      <c r="CG77">
        <v>1199.9849999999999</v>
      </c>
      <c r="CH77">
        <v>0.500031</v>
      </c>
      <c r="CI77">
        <v>0.499969</v>
      </c>
      <c r="CJ77">
        <v>0</v>
      </c>
      <c r="CK77">
        <v>798.39625000000001</v>
      </c>
      <c r="CL77">
        <v>4.9990899999999998</v>
      </c>
      <c r="CM77">
        <v>8547.3312499999993</v>
      </c>
      <c r="CN77">
        <v>9557.8462499999987</v>
      </c>
      <c r="CO77">
        <v>43.061999999999998</v>
      </c>
      <c r="CP77">
        <v>44.976374999999997</v>
      </c>
      <c r="CQ77">
        <v>43.898249999999997</v>
      </c>
      <c r="CR77">
        <v>43.835625</v>
      </c>
      <c r="CS77">
        <v>44.375</v>
      </c>
      <c r="CT77">
        <v>597.53125</v>
      </c>
      <c r="CU77">
        <v>597.45375000000013</v>
      </c>
      <c r="CV77">
        <v>0</v>
      </c>
      <c r="CW77">
        <v>1669828817</v>
      </c>
      <c r="CX77">
        <v>0</v>
      </c>
      <c r="CY77">
        <v>1669820322</v>
      </c>
      <c r="CZ77" t="s">
        <v>356</v>
      </c>
      <c r="DA77">
        <v>1669820322</v>
      </c>
      <c r="DB77">
        <v>1669820322</v>
      </c>
      <c r="DC77">
        <v>1</v>
      </c>
      <c r="DD77">
        <v>-0.14899999999999999</v>
      </c>
      <c r="DE77">
        <v>5.0999999999999997E-2</v>
      </c>
      <c r="DF77">
        <v>-3.706</v>
      </c>
      <c r="DG77">
        <v>0.122</v>
      </c>
      <c r="DH77">
        <v>414</v>
      </c>
      <c r="DI77">
        <v>30</v>
      </c>
      <c r="DJ77">
        <v>0.26</v>
      </c>
      <c r="DK77">
        <v>0.21</v>
      </c>
      <c r="DL77">
        <v>-14.2014</v>
      </c>
      <c r="DM77">
        <v>-0.86010313588850817</v>
      </c>
      <c r="DN77">
        <v>9.1910545057043977E-2</v>
      </c>
      <c r="DO77">
        <v>0</v>
      </c>
      <c r="DP77">
        <v>0.83473953658536582</v>
      </c>
      <c r="DQ77">
        <v>-0.19107282229965081</v>
      </c>
      <c r="DR77">
        <v>2.1949386366329642E-2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357</v>
      </c>
      <c r="EA77">
        <v>3.2964699999999998</v>
      </c>
      <c r="EB77">
        <v>2.6252599999999999</v>
      </c>
      <c r="EC77">
        <v>9.6663600000000002E-2</v>
      </c>
      <c r="ED77">
        <v>9.7916199999999995E-2</v>
      </c>
      <c r="EE77">
        <v>0.14191599999999999</v>
      </c>
      <c r="EF77">
        <v>0.138348</v>
      </c>
      <c r="EG77">
        <v>27357.4</v>
      </c>
      <c r="EH77">
        <v>27812.1</v>
      </c>
      <c r="EI77">
        <v>28176.2</v>
      </c>
      <c r="EJ77">
        <v>29675.1</v>
      </c>
      <c r="EK77">
        <v>33262.199999999997</v>
      </c>
      <c r="EL77">
        <v>35483.4</v>
      </c>
      <c r="EM77">
        <v>39764</v>
      </c>
      <c r="EN77">
        <v>42399.7</v>
      </c>
      <c r="EO77">
        <v>2.1381800000000002</v>
      </c>
      <c r="EP77">
        <v>2.1494800000000001</v>
      </c>
      <c r="EQ77">
        <v>0.15968499999999999</v>
      </c>
      <c r="ER77">
        <v>0</v>
      </c>
      <c r="ES77">
        <v>31.2851</v>
      </c>
      <c r="ET77">
        <v>999.9</v>
      </c>
      <c r="EU77">
        <v>63.4</v>
      </c>
      <c r="EV77">
        <v>38.5</v>
      </c>
      <c r="EW77">
        <v>42.982199999999999</v>
      </c>
      <c r="EX77">
        <v>57.372799999999998</v>
      </c>
      <c r="EY77">
        <v>-2.4359000000000002</v>
      </c>
      <c r="EZ77">
        <v>2</v>
      </c>
      <c r="FA77">
        <v>0.46761900000000001</v>
      </c>
      <c r="FB77">
        <v>0.38850200000000001</v>
      </c>
      <c r="FC77">
        <v>20.270700000000001</v>
      </c>
      <c r="FD77">
        <v>5.2196899999999999</v>
      </c>
      <c r="FE77">
        <v>12.0046</v>
      </c>
      <c r="FF77">
        <v>4.9866999999999999</v>
      </c>
      <c r="FG77">
        <v>3.2845</v>
      </c>
      <c r="FH77">
        <v>9999</v>
      </c>
      <c r="FI77">
        <v>9999</v>
      </c>
      <c r="FJ77">
        <v>9999</v>
      </c>
      <c r="FK77">
        <v>999.9</v>
      </c>
      <c r="FL77">
        <v>1.86585</v>
      </c>
      <c r="FM77">
        <v>1.86229</v>
      </c>
      <c r="FN77">
        <v>1.86432</v>
      </c>
      <c r="FO77">
        <v>1.8603499999999999</v>
      </c>
      <c r="FP77">
        <v>1.86111</v>
      </c>
      <c r="FQ77">
        <v>1.8602000000000001</v>
      </c>
      <c r="FR77">
        <v>1.86192</v>
      </c>
      <c r="FS77">
        <v>1.85846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-3.403</v>
      </c>
      <c r="GH77">
        <v>0.17860000000000001</v>
      </c>
      <c r="GI77">
        <v>-2.6361240079568109</v>
      </c>
      <c r="GJ77">
        <v>-2.3075681364705448E-3</v>
      </c>
      <c r="GK77">
        <v>1.0095546511955911E-6</v>
      </c>
      <c r="GL77">
        <v>-2.6335145029951209E-10</v>
      </c>
      <c r="GM77">
        <v>-0.12866561632214321</v>
      </c>
      <c r="GN77">
        <v>3.0410185143115191E-3</v>
      </c>
      <c r="GO77">
        <v>4.3982203677445331E-4</v>
      </c>
      <c r="GP77">
        <v>-7.8719321042963501E-6</v>
      </c>
      <c r="GQ77">
        <v>4</v>
      </c>
      <c r="GR77">
        <v>2088</v>
      </c>
      <c r="GS77">
        <v>5</v>
      </c>
      <c r="GT77">
        <v>35</v>
      </c>
      <c r="GU77">
        <v>141.4</v>
      </c>
      <c r="GV77">
        <v>141.4</v>
      </c>
      <c r="GW77">
        <v>1.34155</v>
      </c>
      <c r="GX77">
        <v>2.5878899999999998</v>
      </c>
      <c r="GY77">
        <v>2.04834</v>
      </c>
      <c r="GZ77">
        <v>2.6037599999999999</v>
      </c>
      <c r="HA77">
        <v>2.1972700000000001</v>
      </c>
      <c r="HB77">
        <v>2.3730500000000001</v>
      </c>
      <c r="HC77">
        <v>42.138599999999997</v>
      </c>
      <c r="HD77">
        <v>15.9358</v>
      </c>
      <c r="HE77">
        <v>18</v>
      </c>
      <c r="HF77">
        <v>637.45799999999997</v>
      </c>
      <c r="HG77">
        <v>716.94299999999998</v>
      </c>
      <c r="HH77">
        <v>31.001999999999999</v>
      </c>
      <c r="HI77">
        <v>33.380099999999999</v>
      </c>
      <c r="HJ77">
        <v>29.9999</v>
      </c>
      <c r="HK77">
        <v>33.280900000000003</v>
      </c>
      <c r="HL77">
        <v>33.279600000000002</v>
      </c>
      <c r="HM77">
        <v>26.889600000000002</v>
      </c>
      <c r="HN77">
        <v>25.493500000000001</v>
      </c>
      <c r="HO77">
        <v>44.728499999999997</v>
      </c>
      <c r="HP77">
        <v>31</v>
      </c>
      <c r="HQ77">
        <v>417.86700000000002</v>
      </c>
      <c r="HR77">
        <v>34.593200000000003</v>
      </c>
      <c r="HS77">
        <v>99.273399999999995</v>
      </c>
      <c r="HT77">
        <v>98.336799999999997</v>
      </c>
    </row>
    <row r="78" spans="1:228" x14ac:dyDescent="0.2">
      <c r="A78">
        <v>63</v>
      </c>
      <c r="B78">
        <v>1669828811.5999999</v>
      </c>
      <c r="C78">
        <v>247.5999999046326</v>
      </c>
      <c r="D78" t="s">
        <v>484</v>
      </c>
      <c r="E78" t="s">
        <v>485</v>
      </c>
      <c r="F78">
        <v>4</v>
      </c>
      <c r="G78">
        <v>1669828809.5999999</v>
      </c>
      <c r="H78">
        <f t="shared" si="0"/>
        <v>1.850141329801988E-3</v>
      </c>
      <c r="I78">
        <f t="shared" si="1"/>
        <v>1.850141329801988</v>
      </c>
      <c r="J78">
        <f t="shared" si="2"/>
        <v>10.524195849440876</v>
      </c>
      <c r="K78">
        <f t="shared" si="3"/>
        <v>393.08885714285708</v>
      </c>
      <c r="L78">
        <f t="shared" si="4"/>
        <v>218.37757192794299</v>
      </c>
      <c r="M78">
        <f t="shared" si="5"/>
        <v>22.054440095490172</v>
      </c>
      <c r="N78">
        <f t="shared" si="6"/>
        <v>39.698924095201598</v>
      </c>
      <c r="O78">
        <f t="shared" si="7"/>
        <v>0.1029102117649633</v>
      </c>
      <c r="P78">
        <f t="shared" si="8"/>
        <v>3.6795023167938643</v>
      </c>
      <c r="Q78">
        <f t="shared" si="9"/>
        <v>0.10133755566580152</v>
      </c>
      <c r="R78">
        <f t="shared" si="10"/>
        <v>6.3475267163791441E-2</v>
      </c>
      <c r="S78">
        <f t="shared" si="11"/>
        <v>226.11532115330783</v>
      </c>
      <c r="T78">
        <f t="shared" si="12"/>
        <v>33.859130674327368</v>
      </c>
      <c r="U78">
        <f t="shared" si="13"/>
        <v>33.876157142857153</v>
      </c>
      <c r="V78">
        <f t="shared" si="14"/>
        <v>5.3062113373379338</v>
      </c>
      <c r="W78">
        <f t="shared" si="15"/>
        <v>69.452986190724104</v>
      </c>
      <c r="X78">
        <f t="shared" si="16"/>
        <v>3.5431569142784904</v>
      </c>
      <c r="Y78">
        <f t="shared" si="17"/>
        <v>5.1015184639414421</v>
      </c>
      <c r="Z78">
        <f t="shared" si="18"/>
        <v>1.7630544230594434</v>
      </c>
      <c r="AA78">
        <f t="shared" si="19"/>
        <v>-81.591232644267677</v>
      </c>
      <c r="AB78">
        <f t="shared" si="20"/>
        <v>-139.41963204813575</v>
      </c>
      <c r="AC78">
        <f t="shared" si="21"/>
        <v>-8.7225454375391394</v>
      </c>
      <c r="AD78">
        <f t="shared" si="22"/>
        <v>-3.6180889766347377</v>
      </c>
      <c r="AE78">
        <f t="shared" si="23"/>
        <v>33.736685242041055</v>
      </c>
      <c r="AF78">
        <f t="shared" si="24"/>
        <v>1.8493856812008587</v>
      </c>
      <c r="AG78">
        <f t="shared" si="25"/>
        <v>10.524195849440876</v>
      </c>
      <c r="AH78">
        <v>421.16174179268478</v>
      </c>
      <c r="AI78">
        <v>409.95247272727272</v>
      </c>
      <c r="AJ78">
        <v>1.7142706474290079</v>
      </c>
      <c r="AK78">
        <v>63.956336690443521</v>
      </c>
      <c r="AL78">
        <f t="shared" si="26"/>
        <v>1.850141329801988</v>
      </c>
      <c r="AM78">
        <v>34.305344794790109</v>
      </c>
      <c r="AN78">
        <v>35.080806764705883</v>
      </c>
      <c r="AO78">
        <v>-5.4195734102149232E-3</v>
      </c>
      <c r="AP78">
        <v>102.6306689991156</v>
      </c>
      <c r="AQ78">
        <v>44</v>
      </c>
      <c r="AR78">
        <v>7</v>
      </c>
      <c r="AS78">
        <f t="shared" si="27"/>
        <v>1</v>
      </c>
      <c r="AT78">
        <f t="shared" si="28"/>
        <v>0</v>
      </c>
      <c r="AU78">
        <f t="shared" si="29"/>
        <v>47291.911932080853</v>
      </c>
      <c r="AV78">
        <f t="shared" si="30"/>
        <v>1200.008571428571</v>
      </c>
      <c r="AW78">
        <f t="shared" si="31"/>
        <v>1025.9315280587082</v>
      </c>
      <c r="AX78">
        <f t="shared" si="32"/>
        <v>0.85493683335725701</v>
      </c>
      <c r="AY78">
        <f t="shared" si="33"/>
        <v>0.18842808837950625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1669828809.5999999</v>
      </c>
      <c r="BF78">
        <v>393.08885714285708</v>
      </c>
      <c r="BG78">
        <v>407.40457142857139</v>
      </c>
      <c r="BH78">
        <v>35.083457142857142</v>
      </c>
      <c r="BI78">
        <v>34.342199999999998</v>
      </c>
      <c r="BJ78">
        <v>396.4975714285714</v>
      </c>
      <c r="BK78">
        <v>34.904885714285719</v>
      </c>
      <c r="BL78">
        <v>649.99814285714285</v>
      </c>
      <c r="BM78">
        <v>100.8924285714286</v>
      </c>
      <c r="BN78">
        <v>9.981115714285714E-2</v>
      </c>
      <c r="BO78">
        <v>33.17332857142857</v>
      </c>
      <c r="BP78">
        <v>33.876157142857153</v>
      </c>
      <c r="BQ78">
        <v>999.89999999999986</v>
      </c>
      <c r="BR78">
        <v>0</v>
      </c>
      <c r="BS78">
        <v>0</v>
      </c>
      <c r="BT78">
        <v>9020.6257142857139</v>
      </c>
      <c r="BU78">
        <v>0</v>
      </c>
      <c r="BV78">
        <v>385.14914285714292</v>
      </c>
      <c r="BW78">
        <v>-14.3156</v>
      </c>
      <c r="BX78">
        <v>407.38114285714289</v>
      </c>
      <c r="BY78">
        <v>421.89314285714278</v>
      </c>
      <c r="BZ78">
        <v>0.74125142857142856</v>
      </c>
      <c r="CA78">
        <v>407.40457142857139</v>
      </c>
      <c r="CB78">
        <v>34.342199999999998</v>
      </c>
      <c r="CC78">
        <v>3.5396571428571431</v>
      </c>
      <c r="CD78">
        <v>3.4648699999999999</v>
      </c>
      <c r="CE78">
        <v>26.811157142857141</v>
      </c>
      <c r="CF78">
        <v>26.44857142857143</v>
      </c>
      <c r="CG78">
        <v>1200.008571428571</v>
      </c>
      <c r="CH78">
        <v>0.500023</v>
      </c>
      <c r="CI78">
        <v>0.499977</v>
      </c>
      <c r="CJ78">
        <v>0</v>
      </c>
      <c r="CK78">
        <v>798.59242857142851</v>
      </c>
      <c r="CL78">
        <v>4.9990899999999998</v>
      </c>
      <c r="CM78">
        <v>8532.06</v>
      </c>
      <c r="CN78">
        <v>9557.9985714285722</v>
      </c>
      <c r="CO78">
        <v>43.061999999999998</v>
      </c>
      <c r="CP78">
        <v>45</v>
      </c>
      <c r="CQ78">
        <v>43.892714285714291</v>
      </c>
      <c r="CR78">
        <v>43.857000000000014</v>
      </c>
      <c r="CS78">
        <v>44.375</v>
      </c>
      <c r="CT78">
        <v>597.5328571428571</v>
      </c>
      <c r="CU78">
        <v>597.47857142857151</v>
      </c>
      <c r="CV78">
        <v>0</v>
      </c>
      <c r="CW78">
        <v>1669828820.5999999</v>
      </c>
      <c r="CX78">
        <v>0</v>
      </c>
      <c r="CY78">
        <v>1669820322</v>
      </c>
      <c r="CZ78" t="s">
        <v>356</v>
      </c>
      <c r="DA78">
        <v>1669820322</v>
      </c>
      <c r="DB78">
        <v>1669820322</v>
      </c>
      <c r="DC78">
        <v>1</v>
      </c>
      <c r="DD78">
        <v>-0.14899999999999999</v>
      </c>
      <c r="DE78">
        <v>5.0999999999999997E-2</v>
      </c>
      <c r="DF78">
        <v>-3.706</v>
      </c>
      <c r="DG78">
        <v>0.122</v>
      </c>
      <c r="DH78">
        <v>414</v>
      </c>
      <c r="DI78">
        <v>30</v>
      </c>
      <c r="DJ78">
        <v>0.26</v>
      </c>
      <c r="DK78">
        <v>0.21</v>
      </c>
      <c r="DL78">
        <v>-14.247826829268289</v>
      </c>
      <c r="DM78">
        <v>-0.58615400696867559</v>
      </c>
      <c r="DN78">
        <v>6.813110397587023E-2</v>
      </c>
      <c r="DO78">
        <v>0</v>
      </c>
      <c r="DP78">
        <v>0.81645912195121961</v>
      </c>
      <c r="DQ78">
        <v>-0.37498404878048741</v>
      </c>
      <c r="DR78">
        <v>3.8570138874393568E-2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357</v>
      </c>
      <c r="EA78">
        <v>3.29643</v>
      </c>
      <c r="EB78">
        <v>2.6252200000000001</v>
      </c>
      <c r="EC78">
        <v>9.7920199999999999E-2</v>
      </c>
      <c r="ED78">
        <v>9.9159600000000001E-2</v>
      </c>
      <c r="EE78">
        <v>0.141904</v>
      </c>
      <c r="EF78">
        <v>0.138516</v>
      </c>
      <c r="EG78">
        <v>27319.5</v>
      </c>
      <c r="EH78">
        <v>27773.4</v>
      </c>
      <c r="EI78">
        <v>28176.3</v>
      </c>
      <c r="EJ78">
        <v>29674.7</v>
      </c>
      <c r="EK78">
        <v>33263.1</v>
      </c>
      <c r="EL78">
        <v>35476.1</v>
      </c>
      <c r="EM78">
        <v>39764.400000000001</v>
      </c>
      <c r="EN78">
        <v>42399.1</v>
      </c>
      <c r="EO78">
        <v>2.13808</v>
      </c>
      <c r="EP78">
        <v>2.1495700000000002</v>
      </c>
      <c r="EQ78">
        <v>0.159275</v>
      </c>
      <c r="ER78">
        <v>0</v>
      </c>
      <c r="ES78">
        <v>31.299299999999999</v>
      </c>
      <c r="ET78">
        <v>999.9</v>
      </c>
      <c r="EU78">
        <v>63.4</v>
      </c>
      <c r="EV78">
        <v>38.5</v>
      </c>
      <c r="EW78">
        <v>42.9818</v>
      </c>
      <c r="EX78">
        <v>56.922800000000002</v>
      </c>
      <c r="EY78">
        <v>-2.46394</v>
      </c>
      <c r="EZ78">
        <v>2</v>
      </c>
      <c r="FA78">
        <v>0.467802</v>
      </c>
      <c r="FB78">
        <v>0.391212</v>
      </c>
      <c r="FC78">
        <v>20.270600000000002</v>
      </c>
      <c r="FD78">
        <v>5.2198399999999996</v>
      </c>
      <c r="FE78">
        <v>12.006399999999999</v>
      </c>
      <c r="FF78">
        <v>4.9869000000000003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1.8622799999999999</v>
      </c>
      <c r="FN78">
        <v>1.86432</v>
      </c>
      <c r="FO78">
        <v>1.8603499999999999</v>
      </c>
      <c r="FP78">
        <v>1.86111</v>
      </c>
      <c r="FQ78">
        <v>1.8602000000000001</v>
      </c>
      <c r="FR78">
        <v>1.86192</v>
      </c>
      <c r="FS78">
        <v>1.8584799999999999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-3.4140000000000001</v>
      </c>
      <c r="GH78">
        <v>0.17849999999999999</v>
      </c>
      <c r="GI78">
        <v>-2.6361240079568109</v>
      </c>
      <c r="GJ78">
        <v>-2.3075681364705448E-3</v>
      </c>
      <c r="GK78">
        <v>1.0095546511955911E-6</v>
      </c>
      <c r="GL78">
        <v>-2.6335145029951209E-10</v>
      </c>
      <c r="GM78">
        <v>-0.12866561632214321</v>
      </c>
      <c r="GN78">
        <v>3.0410185143115191E-3</v>
      </c>
      <c r="GO78">
        <v>4.3982203677445331E-4</v>
      </c>
      <c r="GP78">
        <v>-7.8719321042963501E-6</v>
      </c>
      <c r="GQ78">
        <v>4</v>
      </c>
      <c r="GR78">
        <v>2088</v>
      </c>
      <c r="GS78">
        <v>5</v>
      </c>
      <c r="GT78">
        <v>35</v>
      </c>
      <c r="GU78">
        <v>141.5</v>
      </c>
      <c r="GV78">
        <v>141.5</v>
      </c>
      <c r="GW78">
        <v>1.3598600000000001</v>
      </c>
      <c r="GX78">
        <v>2.5854499999999998</v>
      </c>
      <c r="GY78">
        <v>2.04834</v>
      </c>
      <c r="GZ78">
        <v>2.6037599999999999</v>
      </c>
      <c r="HA78">
        <v>2.1972700000000001</v>
      </c>
      <c r="HB78">
        <v>2.3754900000000001</v>
      </c>
      <c r="HC78">
        <v>42.138599999999997</v>
      </c>
      <c r="HD78">
        <v>15.9358</v>
      </c>
      <c r="HE78">
        <v>18</v>
      </c>
      <c r="HF78">
        <v>637.36500000000001</v>
      </c>
      <c r="HG78">
        <v>717.03599999999994</v>
      </c>
      <c r="HH78">
        <v>31.001300000000001</v>
      </c>
      <c r="HI78">
        <v>33.380099999999999</v>
      </c>
      <c r="HJ78">
        <v>30.0002</v>
      </c>
      <c r="HK78">
        <v>33.279400000000003</v>
      </c>
      <c r="HL78">
        <v>33.279600000000002</v>
      </c>
      <c r="HM78">
        <v>27.250699999999998</v>
      </c>
      <c r="HN78">
        <v>25.1891</v>
      </c>
      <c r="HO78">
        <v>44.728499999999997</v>
      </c>
      <c r="HP78">
        <v>31</v>
      </c>
      <c r="HQ78">
        <v>424.55500000000001</v>
      </c>
      <c r="HR78">
        <v>34.650700000000001</v>
      </c>
      <c r="HS78">
        <v>99.274199999999993</v>
      </c>
      <c r="HT78">
        <v>98.335400000000007</v>
      </c>
    </row>
    <row r="79" spans="1:228" x14ac:dyDescent="0.2">
      <c r="A79">
        <v>64</v>
      </c>
      <c r="B79">
        <v>1669828815.5999999</v>
      </c>
      <c r="C79">
        <v>251.5999999046326</v>
      </c>
      <c r="D79" t="s">
        <v>486</v>
      </c>
      <c r="E79" t="s">
        <v>487</v>
      </c>
      <c r="F79">
        <v>4</v>
      </c>
      <c r="G79">
        <v>1669828813.2874999</v>
      </c>
      <c r="H79">
        <f t="shared" si="0"/>
        <v>1.8393566707675575E-3</v>
      </c>
      <c r="I79">
        <f t="shared" si="1"/>
        <v>1.8393566707675575</v>
      </c>
      <c r="J79">
        <f t="shared" si="2"/>
        <v>10.57644110480398</v>
      </c>
      <c r="K79">
        <f t="shared" si="3"/>
        <v>399.20162499999998</v>
      </c>
      <c r="L79">
        <f t="shared" si="4"/>
        <v>222.23044036688742</v>
      </c>
      <c r="M79">
        <f t="shared" si="5"/>
        <v>22.443809075642445</v>
      </c>
      <c r="N79">
        <f t="shared" si="6"/>
        <v>40.316731764534651</v>
      </c>
      <c r="O79">
        <f t="shared" si="7"/>
        <v>0.10212449293045033</v>
      </c>
      <c r="P79">
        <f t="shared" si="8"/>
        <v>3.662230903279319</v>
      </c>
      <c r="Q79">
        <f t="shared" si="9"/>
        <v>0.10056837986202546</v>
      </c>
      <c r="R79">
        <f t="shared" si="10"/>
        <v>6.2993072772531133E-2</v>
      </c>
      <c r="S79">
        <f t="shared" si="11"/>
        <v>226.11412010815997</v>
      </c>
      <c r="T79">
        <f t="shared" si="12"/>
        <v>33.863382313823017</v>
      </c>
      <c r="U79">
        <f t="shared" si="13"/>
        <v>33.889312500000003</v>
      </c>
      <c r="V79">
        <f t="shared" si="14"/>
        <v>5.3101098343747717</v>
      </c>
      <c r="W79">
        <f t="shared" si="15"/>
        <v>69.472605230298953</v>
      </c>
      <c r="X79">
        <f t="shared" si="16"/>
        <v>3.5439482459946432</v>
      </c>
      <c r="Y79">
        <f t="shared" si="17"/>
        <v>5.1012168526667372</v>
      </c>
      <c r="Z79">
        <f t="shared" si="18"/>
        <v>1.7661615883801285</v>
      </c>
      <c r="AA79">
        <f t="shared" si="19"/>
        <v>-81.115629180849282</v>
      </c>
      <c r="AB79">
        <f t="shared" si="20"/>
        <v>-141.57058792431323</v>
      </c>
      <c r="AC79">
        <f t="shared" si="21"/>
        <v>-8.8994146824081888</v>
      </c>
      <c r="AD79">
        <f t="shared" si="22"/>
        <v>-5.4715116794107246</v>
      </c>
      <c r="AE79">
        <f t="shared" si="23"/>
        <v>33.97302522953904</v>
      </c>
      <c r="AF79">
        <f t="shared" si="24"/>
        <v>1.7258946136551476</v>
      </c>
      <c r="AG79">
        <f t="shared" si="25"/>
        <v>10.57644110480398</v>
      </c>
      <c r="AH79">
        <v>428.14811974197221</v>
      </c>
      <c r="AI79">
        <v>416.85479393939409</v>
      </c>
      <c r="AJ79">
        <v>1.730001566323202</v>
      </c>
      <c r="AK79">
        <v>63.956336690443521</v>
      </c>
      <c r="AL79">
        <f t="shared" si="26"/>
        <v>1.8393566707675575</v>
      </c>
      <c r="AM79">
        <v>34.349421659202591</v>
      </c>
      <c r="AN79">
        <v>35.100421176470569</v>
      </c>
      <c r="AO79">
        <v>-2.2030696145102211E-3</v>
      </c>
      <c r="AP79">
        <v>102.6306689991156</v>
      </c>
      <c r="AQ79">
        <v>44</v>
      </c>
      <c r="AR79">
        <v>7</v>
      </c>
      <c r="AS79">
        <f t="shared" si="27"/>
        <v>1</v>
      </c>
      <c r="AT79">
        <f t="shared" si="28"/>
        <v>0</v>
      </c>
      <c r="AU79">
        <f t="shared" si="29"/>
        <v>46983.782693956957</v>
      </c>
      <c r="AV79">
        <f t="shared" si="30"/>
        <v>1200.0050000000001</v>
      </c>
      <c r="AW79">
        <f t="shared" si="31"/>
        <v>1025.9282010923109</v>
      </c>
      <c r="AX79">
        <f t="shared" si="32"/>
        <v>0.85493660534107008</v>
      </c>
      <c r="AY79">
        <f t="shared" si="33"/>
        <v>0.18842764830826533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1669828813.2874999</v>
      </c>
      <c r="BF79">
        <v>399.20162499999998</v>
      </c>
      <c r="BG79">
        <v>413.599625</v>
      </c>
      <c r="BH79">
        <v>35.090887499999987</v>
      </c>
      <c r="BI79">
        <v>34.399137500000002</v>
      </c>
      <c r="BJ79">
        <v>402.62037500000002</v>
      </c>
      <c r="BK79">
        <v>34.912287500000012</v>
      </c>
      <c r="BL79">
        <v>650.00287500000002</v>
      </c>
      <c r="BM79">
        <v>100.89324999999999</v>
      </c>
      <c r="BN79">
        <v>0.1001559375</v>
      </c>
      <c r="BO79">
        <v>33.172274999999999</v>
      </c>
      <c r="BP79">
        <v>33.889312500000003</v>
      </c>
      <c r="BQ79">
        <v>999.9</v>
      </c>
      <c r="BR79">
        <v>0</v>
      </c>
      <c r="BS79">
        <v>0</v>
      </c>
      <c r="BT79">
        <v>8960.86</v>
      </c>
      <c r="BU79">
        <v>0</v>
      </c>
      <c r="BV79">
        <v>308.541875</v>
      </c>
      <c r="BW79">
        <v>-14.397975000000001</v>
      </c>
      <c r="BX79">
        <v>413.71949999999998</v>
      </c>
      <c r="BY79">
        <v>428.33400000000012</v>
      </c>
      <c r="BZ79">
        <v>0.69173487500000008</v>
      </c>
      <c r="CA79">
        <v>413.599625</v>
      </c>
      <c r="CB79">
        <v>34.399137500000002</v>
      </c>
      <c r="CC79">
        <v>3.54043625</v>
      </c>
      <c r="CD79">
        <v>3.4706462500000002</v>
      </c>
      <c r="CE79">
        <v>26.814912499999998</v>
      </c>
      <c r="CF79">
        <v>26.476812500000001</v>
      </c>
      <c r="CG79">
        <v>1200.0050000000001</v>
      </c>
      <c r="CH79">
        <v>0.500031</v>
      </c>
      <c r="CI79">
        <v>0.499969</v>
      </c>
      <c r="CJ79">
        <v>0</v>
      </c>
      <c r="CK79">
        <v>798.844875</v>
      </c>
      <c r="CL79">
        <v>4.9990899999999998</v>
      </c>
      <c r="CM79">
        <v>8532.0275000000001</v>
      </c>
      <c r="CN79">
        <v>9558.0112499999996</v>
      </c>
      <c r="CO79">
        <v>43.061999999999998</v>
      </c>
      <c r="CP79">
        <v>45</v>
      </c>
      <c r="CQ79">
        <v>43.905999999999999</v>
      </c>
      <c r="CR79">
        <v>43.859250000000003</v>
      </c>
      <c r="CS79">
        <v>44.375</v>
      </c>
      <c r="CT79">
        <v>597.53874999999994</v>
      </c>
      <c r="CU79">
        <v>597.46624999999995</v>
      </c>
      <c r="CV79">
        <v>0</v>
      </c>
      <c r="CW79">
        <v>1669828824.8</v>
      </c>
      <c r="CX79">
        <v>0</v>
      </c>
      <c r="CY79">
        <v>1669820322</v>
      </c>
      <c r="CZ79" t="s">
        <v>356</v>
      </c>
      <c r="DA79">
        <v>1669820322</v>
      </c>
      <c r="DB79">
        <v>1669820322</v>
      </c>
      <c r="DC79">
        <v>1</v>
      </c>
      <c r="DD79">
        <v>-0.14899999999999999</v>
      </c>
      <c r="DE79">
        <v>5.0999999999999997E-2</v>
      </c>
      <c r="DF79">
        <v>-3.706</v>
      </c>
      <c r="DG79">
        <v>0.122</v>
      </c>
      <c r="DH79">
        <v>414</v>
      </c>
      <c r="DI79">
        <v>30</v>
      </c>
      <c r="DJ79">
        <v>0.26</v>
      </c>
      <c r="DK79">
        <v>0.21</v>
      </c>
      <c r="DL79">
        <v>-14.29349268292683</v>
      </c>
      <c r="DM79">
        <v>-0.60753031358885601</v>
      </c>
      <c r="DN79">
        <v>7.0033477674901382E-2</v>
      </c>
      <c r="DO79">
        <v>0</v>
      </c>
      <c r="DP79">
        <v>0.78404109756097562</v>
      </c>
      <c r="DQ79">
        <v>-0.53167283623693318</v>
      </c>
      <c r="DR79">
        <v>5.433901772670055E-2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357</v>
      </c>
      <c r="EA79">
        <v>3.2964199999999999</v>
      </c>
      <c r="EB79">
        <v>2.6251199999999999</v>
      </c>
      <c r="EC79">
        <v>9.9172800000000005E-2</v>
      </c>
      <c r="ED79">
        <v>0.100399</v>
      </c>
      <c r="EE79">
        <v>0.141953</v>
      </c>
      <c r="EF79">
        <v>0.13864899999999999</v>
      </c>
      <c r="EG79">
        <v>27281.200000000001</v>
      </c>
      <c r="EH79">
        <v>27734.799999999999</v>
      </c>
      <c r="EI79">
        <v>28176</v>
      </c>
      <c r="EJ79">
        <v>29674.400000000001</v>
      </c>
      <c r="EK79">
        <v>33260.800000000003</v>
      </c>
      <c r="EL79">
        <v>35470.400000000001</v>
      </c>
      <c r="EM79">
        <v>39763.800000000003</v>
      </c>
      <c r="EN79">
        <v>42398.7</v>
      </c>
      <c r="EO79">
        <v>2.1382300000000001</v>
      </c>
      <c r="EP79">
        <v>2.1495299999999999</v>
      </c>
      <c r="EQ79">
        <v>0.15979599999999999</v>
      </c>
      <c r="ER79">
        <v>0</v>
      </c>
      <c r="ES79">
        <v>31.3065</v>
      </c>
      <c r="ET79">
        <v>999.9</v>
      </c>
      <c r="EU79">
        <v>63.4</v>
      </c>
      <c r="EV79">
        <v>38.5</v>
      </c>
      <c r="EW79">
        <v>42.985300000000002</v>
      </c>
      <c r="EX79">
        <v>57.7928</v>
      </c>
      <c r="EY79">
        <v>-2.3958400000000002</v>
      </c>
      <c r="EZ79">
        <v>2</v>
      </c>
      <c r="FA79">
        <v>0.467779</v>
      </c>
      <c r="FB79">
        <v>0.39334999999999998</v>
      </c>
      <c r="FC79">
        <v>20.270800000000001</v>
      </c>
      <c r="FD79">
        <v>5.2198399999999996</v>
      </c>
      <c r="FE79">
        <v>12.006500000000001</v>
      </c>
      <c r="FF79">
        <v>4.9871499999999997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1.8622799999999999</v>
      </c>
      <c r="FN79">
        <v>1.86432</v>
      </c>
      <c r="FO79">
        <v>1.8603499999999999</v>
      </c>
      <c r="FP79">
        <v>1.86111</v>
      </c>
      <c r="FQ79">
        <v>1.8602000000000001</v>
      </c>
      <c r="FR79">
        <v>1.86192</v>
      </c>
      <c r="FS79">
        <v>1.85849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-3.4249999999999998</v>
      </c>
      <c r="GH79">
        <v>0.1787</v>
      </c>
      <c r="GI79">
        <v>-2.6361240079568109</v>
      </c>
      <c r="GJ79">
        <v>-2.3075681364705448E-3</v>
      </c>
      <c r="GK79">
        <v>1.0095546511955911E-6</v>
      </c>
      <c r="GL79">
        <v>-2.6335145029951209E-10</v>
      </c>
      <c r="GM79">
        <v>-0.12866561632214321</v>
      </c>
      <c r="GN79">
        <v>3.0410185143115191E-3</v>
      </c>
      <c r="GO79">
        <v>4.3982203677445331E-4</v>
      </c>
      <c r="GP79">
        <v>-7.8719321042963501E-6</v>
      </c>
      <c r="GQ79">
        <v>4</v>
      </c>
      <c r="GR79">
        <v>2088</v>
      </c>
      <c r="GS79">
        <v>5</v>
      </c>
      <c r="GT79">
        <v>35</v>
      </c>
      <c r="GU79">
        <v>141.6</v>
      </c>
      <c r="GV79">
        <v>141.6</v>
      </c>
      <c r="GW79">
        <v>1.3781699999999999</v>
      </c>
      <c r="GX79">
        <v>2.5842299999999998</v>
      </c>
      <c r="GY79">
        <v>2.04834</v>
      </c>
      <c r="GZ79">
        <v>2.6025399999999999</v>
      </c>
      <c r="HA79">
        <v>2.1972700000000001</v>
      </c>
      <c r="HB79">
        <v>2.34619</v>
      </c>
      <c r="HC79">
        <v>42.138599999999997</v>
      </c>
      <c r="HD79">
        <v>15.9358</v>
      </c>
      <c r="HE79">
        <v>18</v>
      </c>
      <c r="HF79">
        <v>637.471</v>
      </c>
      <c r="HG79">
        <v>716.99</v>
      </c>
      <c r="HH79">
        <v>31.000900000000001</v>
      </c>
      <c r="HI79">
        <v>33.380099999999999</v>
      </c>
      <c r="HJ79">
        <v>30</v>
      </c>
      <c r="HK79">
        <v>33.278300000000002</v>
      </c>
      <c r="HL79">
        <v>33.279600000000002</v>
      </c>
      <c r="HM79">
        <v>27.611499999999999</v>
      </c>
      <c r="HN79">
        <v>24.896799999999999</v>
      </c>
      <c r="HO79">
        <v>44.728499999999997</v>
      </c>
      <c r="HP79">
        <v>31</v>
      </c>
      <c r="HQ79">
        <v>431.233</v>
      </c>
      <c r="HR79">
        <v>34.689</v>
      </c>
      <c r="HS79">
        <v>99.272900000000007</v>
      </c>
      <c r="HT79">
        <v>98.334500000000006</v>
      </c>
    </row>
    <row r="80" spans="1:228" x14ac:dyDescent="0.2">
      <c r="A80">
        <v>65</v>
      </c>
      <c r="B80">
        <v>1669828819.5999999</v>
      </c>
      <c r="C80">
        <v>255.5999999046326</v>
      </c>
      <c r="D80" t="s">
        <v>488</v>
      </c>
      <c r="E80" t="s">
        <v>489</v>
      </c>
      <c r="F80">
        <v>4</v>
      </c>
      <c r="G80">
        <v>1669828817.5999999</v>
      </c>
      <c r="H80">
        <f t="shared" ref="H80:H143" si="34">(I80)/1000</f>
        <v>1.8177779441082406E-3</v>
      </c>
      <c r="I80">
        <f t="shared" ref="I80:I143" si="35">IF(BD80, AL80, AF80)</f>
        <v>1.8177779441082407</v>
      </c>
      <c r="J80">
        <f t="shared" ref="J80:J143" si="36">IF(BD80, AG80, AE80)</f>
        <v>10.500532210353768</v>
      </c>
      <c r="K80">
        <f t="shared" ref="K80:K143" si="37">BF80 - IF(AS80&gt;1, J80*AZ80*100/(AU80*BT80), 0)</f>
        <v>406.3818571428572</v>
      </c>
      <c r="L80">
        <f t="shared" ref="L80:L143" si="38">((R80-H80/2)*K80-J80)/(R80+H80/2)</f>
        <v>228.68991845283375</v>
      </c>
      <c r="M80">
        <f t="shared" ref="M80:M143" si="39">L80*(BM80+BN80)/1000</f>
        <v>23.095929829076915</v>
      </c>
      <c r="N80">
        <f t="shared" ref="N80:N143" si="40">(BF80 - IF(AS80&gt;1, J80*AZ80*100/(AU80*BT80), 0))*(BM80+BN80)/1000</f>
        <v>41.041454384519184</v>
      </c>
      <c r="O80">
        <f t="shared" ref="O80:O143" si="41">2/((1/Q80-1/P80)+SIGN(Q80)*SQRT((1/Q80-1/P80)*(1/Q80-1/P80) + 4*BA80/((BA80+1)*(BA80+1))*(2*1/Q80*1/P80-1/P80*1/P80)))</f>
        <v>0.10104957987725095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3.6795316027211116</v>
      </c>
      <c r="Q80">
        <f t="shared" ref="Q80:Q143" si="43">H80*(1000-(1000*0.61365*EXP(17.502*U80/(240.97+U80))/(BM80+BN80)+BH80)/2)/(1000*0.61365*EXP(17.502*U80/(240.97+U80))/(BM80+BN80)-BH80)</f>
        <v>9.9532837406737865E-2</v>
      </c>
      <c r="R80">
        <f t="shared" ref="R80:R143" si="44">1/((BA80+1)/(O80/1.6)+1/(P80/1.37)) + BA80/((BA80+1)/(O80/1.6) + BA80/(P80/1.37))</f>
        <v>6.2342400141067761E-2</v>
      </c>
      <c r="S80">
        <f t="shared" ref="S80:S143" si="45">(AV80*AY80)</f>
        <v>226.11482451889819</v>
      </c>
      <c r="T80">
        <f t="shared" ref="T80:T143" si="46">(BO80+(S80+2*0.95*0.0000000567*(((BO80+$B$6)+273)^4-(BO80+273)^4)-44100*H80)/(1.84*29.3*P80+8*0.95*0.0000000567*(BO80+273)^3))</f>
        <v>33.867680664719565</v>
      </c>
      <c r="U80">
        <f t="shared" ref="U80:U143" si="47">($C$6*BP80+$D$6*BQ80+$E$6*T80)</f>
        <v>33.889442857142861</v>
      </c>
      <c r="V80">
        <f t="shared" ref="V80:V143" si="48">0.61365*EXP(17.502*U80/(240.97+U80))</f>
        <v>5.3101484772521541</v>
      </c>
      <c r="W80">
        <f t="shared" ref="W80:W143" si="49">(X80/Y80*100)</f>
        <v>69.513340087006995</v>
      </c>
      <c r="X80">
        <f t="shared" ref="X80:X143" si="50">BH80*(BM80+BN80)/1000</f>
        <v>3.5465912601241949</v>
      </c>
      <c r="Y80">
        <f t="shared" ref="Y80:Y143" si="51">0.61365*EXP(17.502*BO80/(240.97+BO80))</f>
        <v>5.1020297049243677</v>
      </c>
      <c r="Z80">
        <f t="shared" ref="Z80:Z143" si="52">(V80-BH80*(BM80+BN80)/1000)</f>
        <v>1.7635572171279592</v>
      </c>
      <c r="AA80">
        <f t="shared" ref="AA80:AA143" si="53">(-H80*44100)</f>
        <v>-80.164007335173409</v>
      </c>
      <c r="AB80">
        <f t="shared" ref="AB80:AB143" si="54">2*29.3*P80*0.92*(BO80-U80)</f>
        <v>-141.70200715740515</v>
      </c>
      <c r="AC80">
        <f t="shared" ref="AC80:AC143" si="55">2*0.95*0.0000000567*(((BO80+$B$6)+273)^4-(U80+273)^4)</f>
        <v>-8.865921924621901</v>
      </c>
      <c r="AD80">
        <f t="shared" ref="AD80:AD143" si="56">S80+AC80+AA80+AB80</f>
        <v>-4.6171118983022836</v>
      </c>
      <c r="AE80">
        <f t="shared" ref="AE80:AE143" si="57">BL80*AS80*(BG80-BF80*(1000-AS80*BI80)/(1000-AS80*BH80))/(100*AZ80)</f>
        <v>34.175998030897595</v>
      </c>
      <c r="AF80">
        <f t="shared" ref="AF80:AF143" si="58">1000*BL80*AS80*(BH80-BI80)/(100*AZ80*(1000-AS80*BH80))</f>
        <v>1.6204693467404179</v>
      </c>
      <c r="AG80">
        <f t="shared" ref="AG80:AG143" si="59">(AH80 - AI80 - BM80*1000/(8.314*(BO80+273.15)) * AK80/BL80 * AJ80) * BL80/(100*AZ80) * (1000 - BI80)/1000</f>
        <v>10.500532210353768</v>
      </c>
      <c r="AH80">
        <v>435.12925323876323</v>
      </c>
      <c r="AI80">
        <v>423.79968484848501</v>
      </c>
      <c r="AJ80">
        <v>1.7475828855485469</v>
      </c>
      <c r="AK80">
        <v>63.956336690443521</v>
      </c>
      <c r="AL80">
        <f t="shared" ref="AL80:AL143" si="60">(AN80 - AM80 + BM80*1000/(8.314*(BO80+273.15)) * AP80/BL80 * AO80) * BL80/(100*AZ80) * 1000/(1000 - AN80)</f>
        <v>1.8177779441082407</v>
      </c>
      <c r="AM80">
        <v>34.407588364793597</v>
      </c>
      <c r="AN80">
        <v>35.129951764705872</v>
      </c>
      <c r="AO80">
        <v>9.9028610186156231E-4</v>
      </c>
      <c r="AP80">
        <v>102.6306689991156</v>
      </c>
      <c r="AQ80">
        <v>44</v>
      </c>
      <c r="AR80">
        <v>7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47292.160111501398</v>
      </c>
      <c r="AV80">
        <f t="shared" ref="AV80:AV143" si="64">$B$10*BU80+$C$10*BV80+$F$10*CG80*(1-CJ80)</f>
        <v>1200.0085714285719</v>
      </c>
      <c r="AW80">
        <f t="shared" ref="AW80:AW143" si="65">AV80*AX80</f>
        <v>1025.9312707351808</v>
      </c>
      <c r="AX80">
        <f t="shared" ref="AX80:AX143" si="66">($B$10*$D$8+$C$10*$D$8+$F$10*((CT80+CL80)/MAX(CT80+CL80+CU80, 0.1)*$I$8+CU80/MAX(CT80+CL80+CU80, 0.1)*$J$8))/($B$10+$C$10+$F$10)</f>
        <v>0.85493661892251516</v>
      </c>
      <c r="AY80">
        <f t="shared" ref="AY80:AY143" si="67">($B$10*$K$8+$C$10*$K$8+$F$10*((CT80+CL80)/MAX(CT80+CL80+CU80, 0.1)*$P$8+CU80/MAX(CT80+CL80+CU80, 0.1)*$Q$8))/($B$10+$C$10+$F$10)</f>
        <v>0.18842767452045422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1669828817.5999999</v>
      </c>
      <c r="BF80">
        <v>406.3818571428572</v>
      </c>
      <c r="BG80">
        <v>420.85171428571419</v>
      </c>
      <c r="BH80">
        <v>35.117428571428569</v>
      </c>
      <c r="BI80">
        <v>34.467942857142859</v>
      </c>
      <c r="BJ80">
        <v>409.81228571428568</v>
      </c>
      <c r="BK80">
        <v>34.938685714285718</v>
      </c>
      <c r="BL80">
        <v>649.99414285714295</v>
      </c>
      <c r="BM80">
        <v>100.8925714285714</v>
      </c>
      <c r="BN80">
        <v>9.976782857142856E-2</v>
      </c>
      <c r="BO80">
        <v>33.175114285714287</v>
      </c>
      <c r="BP80">
        <v>33.889442857142861</v>
      </c>
      <c r="BQ80">
        <v>999.89999999999986</v>
      </c>
      <c r="BR80">
        <v>0</v>
      </c>
      <c r="BS80">
        <v>0</v>
      </c>
      <c r="BT80">
        <v>9020.7142857142862</v>
      </c>
      <c r="BU80">
        <v>0</v>
      </c>
      <c r="BV80">
        <v>270.70942857142848</v>
      </c>
      <c r="BW80">
        <v>-14.469900000000001</v>
      </c>
      <c r="BX80">
        <v>421.1724285714285</v>
      </c>
      <c r="BY80">
        <v>435.87542857142847</v>
      </c>
      <c r="BZ80">
        <v>0.6494848571428572</v>
      </c>
      <c r="CA80">
        <v>420.85171428571419</v>
      </c>
      <c r="CB80">
        <v>34.467942857142859</v>
      </c>
      <c r="CC80">
        <v>3.5430857142857151</v>
      </c>
      <c r="CD80">
        <v>3.47756</v>
      </c>
      <c r="CE80">
        <v>26.827642857142859</v>
      </c>
      <c r="CF80">
        <v>26.510571428571431</v>
      </c>
      <c r="CG80">
        <v>1200.0085714285719</v>
      </c>
      <c r="CH80">
        <v>0.500031</v>
      </c>
      <c r="CI80">
        <v>0.49996900000000011</v>
      </c>
      <c r="CJ80">
        <v>0</v>
      </c>
      <c r="CK80">
        <v>799.31057142857139</v>
      </c>
      <c r="CL80">
        <v>4.9990899999999998</v>
      </c>
      <c r="CM80">
        <v>8533.0214285714283</v>
      </c>
      <c r="CN80">
        <v>9558.0500000000011</v>
      </c>
      <c r="CO80">
        <v>43.061999999999998</v>
      </c>
      <c r="CP80">
        <v>45</v>
      </c>
      <c r="CQ80">
        <v>43.875</v>
      </c>
      <c r="CR80">
        <v>43.875</v>
      </c>
      <c r="CS80">
        <v>44.375</v>
      </c>
      <c r="CT80">
        <v>597.54</v>
      </c>
      <c r="CU80">
        <v>597.46857142857152</v>
      </c>
      <c r="CV80">
        <v>0</v>
      </c>
      <c r="CW80">
        <v>1669828829</v>
      </c>
      <c r="CX80">
        <v>0</v>
      </c>
      <c r="CY80">
        <v>1669820322</v>
      </c>
      <c r="CZ80" t="s">
        <v>356</v>
      </c>
      <c r="DA80">
        <v>1669820322</v>
      </c>
      <c r="DB80">
        <v>1669820322</v>
      </c>
      <c r="DC80">
        <v>1</v>
      </c>
      <c r="DD80">
        <v>-0.14899999999999999</v>
      </c>
      <c r="DE80">
        <v>5.0999999999999997E-2</v>
      </c>
      <c r="DF80">
        <v>-3.706</v>
      </c>
      <c r="DG80">
        <v>0.122</v>
      </c>
      <c r="DH80">
        <v>414</v>
      </c>
      <c r="DI80">
        <v>30</v>
      </c>
      <c r="DJ80">
        <v>0.26</v>
      </c>
      <c r="DK80">
        <v>0.21</v>
      </c>
      <c r="DL80">
        <v>-14.343142500000001</v>
      </c>
      <c r="DM80">
        <v>-0.58463977485929419</v>
      </c>
      <c r="DN80">
        <v>6.5622263323890317E-2</v>
      </c>
      <c r="DO80">
        <v>0</v>
      </c>
      <c r="DP80">
        <v>0.75088015000000008</v>
      </c>
      <c r="DQ80">
        <v>-0.63622784240149977</v>
      </c>
      <c r="DR80">
        <v>6.2140695701991447E-2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357</v>
      </c>
      <c r="EA80">
        <v>3.2964799999999999</v>
      </c>
      <c r="EB80">
        <v>2.6254200000000001</v>
      </c>
      <c r="EC80">
        <v>0.10042</v>
      </c>
      <c r="ED80">
        <v>0.101636</v>
      </c>
      <c r="EE80">
        <v>0.142043</v>
      </c>
      <c r="EF80">
        <v>0.13885900000000001</v>
      </c>
      <c r="EG80">
        <v>27243.4</v>
      </c>
      <c r="EH80">
        <v>27696.6</v>
      </c>
      <c r="EI80">
        <v>28176</v>
      </c>
      <c r="EJ80">
        <v>29674.3</v>
      </c>
      <c r="EK80">
        <v>33257.5</v>
      </c>
      <c r="EL80">
        <v>35461.9</v>
      </c>
      <c r="EM80">
        <v>39763.9</v>
      </c>
      <c r="EN80">
        <v>42398.8</v>
      </c>
      <c r="EO80">
        <v>2.1385299999999998</v>
      </c>
      <c r="EP80">
        <v>2.1497199999999999</v>
      </c>
      <c r="EQ80">
        <v>0.15912599999999999</v>
      </c>
      <c r="ER80">
        <v>0</v>
      </c>
      <c r="ES80">
        <v>31.308800000000002</v>
      </c>
      <c r="ET80">
        <v>999.9</v>
      </c>
      <c r="EU80">
        <v>63.3</v>
      </c>
      <c r="EV80">
        <v>38.5</v>
      </c>
      <c r="EW80">
        <v>42.915500000000002</v>
      </c>
      <c r="EX80">
        <v>57.132800000000003</v>
      </c>
      <c r="EY80">
        <v>-2.3517600000000001</v>
      </c>
      <c r="EZ80">
        <v>2</v>
      </c>
      <c r="FA80">
        <v>0.46786100000000003</v>
      </c>
      <c r="FB80">
        <v>0.394513</v>
      </c>
      <c r="FC80">
        <v>20.270700000000001</v>
      </c>
      <c r="FD80">
        <v>5.21774</v>
      </c>
      <c r="FE80">
        <v>12.006399999999999</v>
      </c>
      <c r="FF80">
        <v>4.9866000000000001</v>
      </c>
      <c r="FG80">
        <v>3.28443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1.86225</v>
      </c>
      <c r="FN80">
        <v>1.86432</v>
      </c>
      <c r="FO80">
        <v>1.8603499999999999</v>
      </c>
      <c r="FP80">
        <v>1.86111</v>
      </c>
      <c r="FQ80">
        <v>1.8602000000000001</v>
      </c>
      <c r="FR80">
        <v>1.86191</v>
      </c>
      <c r="FS80">
        <v>1.8584799999999999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-3.4350000000000001</v>
      </c>
      <c r="GH80">
        <v>0.1789</v>
      </c>
      <c r="GI80">
        <v>-2.6361240079568109</v>
      </c>
      <c r="GJ80">
        <v>-2.3075681364705448E-3</v>
      </c>
      <c r="GK80">
        <v>1.0095546511955911E-6</v>
      </c>
      <c r="GL80">
        <v>-2.6335145029951209E-10</v>
      </c>
      <c r="GM80">
        <v>-0.12866561632214321</v>
      </c>
      <c r="GN80">
        <v>3.0410185143115191E-3</v>
      </c>
      <c r="GO80">
        <v>4.3982203677445331E-4</v>
      </c>
      <c r="GP80">
        <v>-7.8719321042963501E-6</v>
      </c>
      <c r="GQ80">
        <v>4</v>
      </c>
      <c r="GR80">
        <v>2088</v>
      </c>
      <c r="GS80">
        <v>5</v>
      </c>
      <c r="GT80">
        <v>35</v>
      </c>
      <c r="GU80">
        <v>141.6</v>
      </c>
      <c r="GV80">
        <v>141.6</v>
      </c>
      <c r="GW80">
        <v>1.3952599999999999</v>
      </c>
      <c r="GX80">
        <v>2.5866699999999998</v>
      </c>
      <c r="GY80">
        <v>2.04834</v>
      </c>
      <c r="GZ80">
        <v>2.6025399999999999</v>
      </c>
      <c r="HA80">
        <v>2.1972700000000001</v>
      </c>
      <c r="HB80">
        <v>2.3815900000000001</v>
      </c>
      <c r="HC80">
        <v>42.138599999999997</v>
      </c>
      <c r="HD80">
        <v>15.9358</v>
      </c>
      <c r="HE80">
        <v>18</v>
      </c>
      <c r="HF80">
        <v>637.69899999999996</v>
      </c>
      <c r="HG80">
        <v>717.17600000000004</v>
      </c>
      <c r="HH80">
        <v>31.000599999999999</v>
      </c>
      <c r="HI80">
        <v>33.380099999999999</v>
      </c>
      <c r="HJ80">
        <v>30.0001</v>
      </c>
      <c r="HK80">
        <v>33.277900000000002</v>
      </c>
      <c r="HL80">
        <v>33.279600000000002</v>
      </c>
      <c r="HM80">
        <v>27.968299999999999</v>
      </c>
      <c r="HN80">
        <v>24.610499999999998</v>
      </c>
      <c r="HO80">
        <v>44.728499999999997</v>
      </c>
      <c r="HP80">
        <v>31</v>
      </c>
      <c r="HQ80">
        <v>437.91199999999998</v>
      </c>
      <c r="HR80">
        <v>34.708599999999997</v>
      </c>
      <c r="HS80">
        <v>99.273099999999999</v>
      </c>
      <c r="HT80">
        <v>98.334500000000006</v>
      </c>
    </row>
    <row r="81" spans="1:228" x14ac:dyDescent="0.2">
      <c r="A81">
        <v>66</v>
      </c>
      <c r="B81">
        <v>1669828823.5999999</v>
      </c>
      <c r="C81">
        <v>259.59999990463263</v>
      </c>
      <c r="D81" t="s">
        <v>490</v>
      </c>
      <c r="E81" t="s">
        <v>491</v>
      </c>
      <c r="F81">
        <v>4</v>
      </c>
      <c r="G81">
        <v>1669828821.2874999</v>
      </c>
      <c r="H81">
        <f t="shared" si="34"/>
        <v>1.8494680236473288E-3</v>
      </c>
      <c r="I81">
        <f t="shared" si="35"/>
        <v>1.8494680236473289</v>
      </c>
      <c r="J81">
        <f t="shared" si="36"/>
        <v>11.116038921569356</v>
      </c>
      <c r="K81">
        <f t="shared" si="37"/>
        <v>412.56049999999999</v>
      </c>
      <c r="L81">
        <f t="shared" si="38"/>
        <v>228.5286325562229</v>
      </c>
      <c r="M81">
        <f t="shared" si="39"/>
        <v>23.080008181587676</v>
      </c>
      <c r="N81">
        <f t="shared" si="40"/>
        <v>41.666112508056571</v>
      </c>
      <c r="O81">
        <f t="shared" si="41"/>
        <v>0.10315429201433438</v>
      </c>
      <c r="P81">
        <f t="shared" si="42"/>
        <v>3.6809838589321786</v>
      </c>
      <c r="Q81">
        <f t="shared" si="43"/>
        <v>0.10157485428731927</v>
      </c>
      <c r="R81">
        <f t="shared" si="44"/>
        <v>6.3624175582697701E-2</v>
      </c>
      <c r="S81">
        <f t="shared" si="45"/>
        <v>226.11370348302265</v>
      </c>
      <c r="T81">
        <f t="shared" si="46"/>
        <v>33.862136708743094</v>
      </c>
      <c r="U81">
        <f t="shared" si="47"/>
        <v>33.883262500000001</v>
      </c>
      <c r="V81">
        <f t="shared" si="48"/>
        <v>5.3083166504192265</v>
      </c>
      <c r="W81">
        <f t="shared" si="49"/>
        <v>69.576303564166395</v>
      </c>
      <c r="X81">
        <f t="shared" si="50"/>
        <v>3.5500722514241376</v>
      </c>
      <c r="Y81">
        <f t="shared" si="51"/>
        <v>5.1024157213958645</v>
      </c>
      <c r="Z81">
        <f t="shared" si="52"/>
        <v>1.7582443989950889</v>
      </c>
      <c r="AA81">
        <f t="shared" si="53"/>
        <v>-81.561539842847196</v>
      </c>
      <c r="AB81">
        <f t="shared" si="54"/>
        <v>-140.26389583418509</v>
      </c>
      <c r="AC81">
        <f t="shared" si="55"/>
        <v>-8.7722730334068029</v>
      </c>
      <c r="AD81">
        <f t="shared" si="56"/>
        <v>-4.4840052274164464</v>
      </c>
      <c r="AE81">
        <f t="shared" si="57"/>
        <v>34.216512534194578</v>
      </c>
      <c r="AF81">
        <f t="shared" si="58"/>
        <v>1.574162561252862</v>
      </c>
      <c r="AG81">
        <f t="shared" si="59"/>
        <v>11.116038921569356</v>
      </c>
      <c r="AH81">
        <v>442.13578709664222</v>
      </c>
      <c r="AI81">
        <v>430.6900787878788</v>
      </c>
      <c r="AJ81">
        <v>1.7094973247302669</v>
      </c>
      <c r="AK81">
        <v>63.956336690443521</v>
      </c>
      <c r="AL81">
        <f t="shared" si="60"/>
        <v>1.8494680236473289</v>
      </c>
      <c r="AM81">
        <v>34.476478606997667</v>
      </c>
      <c r="AN81">
        <v>35.16950794117647</v>
      </c>
      <c r="AO81">
        <v>7.7004820804589189E-3</v>
      </c>
      <c r="AP81">
        <v>102.6306689991156</v>
      </c>
      <c r="AQ81">
        <v>44</v>
      </c>
      <c r="AR81">
        <v>7</v>
      </c>
      <c r="AS81">
        <f t="shared" si="61"/>
        <v>1</v>
      </c>
      <c r="AT81">
        <f t="shared" si="62"/>
        <v>0</v>
      </c>
      <c r="AU81">
        <f t="shared" si="63"/>
        <v>47317.894682084494</v>
      </c>
      <c r="AV81">
        <f t="shared" si="64"/>
        <v>1200.0037500000001</v>
      </c>
      <c r="AW81">
        <f t="shared" si="65"/>
        <v>1025.9270385922396</v>
      </c>
      <c r="AX81">
        <f t="shared" si="66"/>
        <v>0.85493652715021895</v>
      </c>
      <c r="AY81">
        <f t="shared" si="67"/>
        <v>0.18842749739992282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1669828821.2874999</v>
      </c>
      <c r="BF81">
        <v>412.56049999999999</v>
      </c>
      <c r="BG81">
        <v>427.04275000000001</v>
      </c>
      <c r="BH81">
        <v>35.151337499999997</v>
      </c>
      <c r="BI81">
        <v>34.520462500000001</v>
      </c>
      <c r="BJ81">
        <v>416.00099999999998</v>
      </c>
      <c r="BK81">
        <v>34.9724</v>
      </c>
      <c r="BL81">
        <v>650.02375000000006</v>
      </c>
      <c r="BM81">
        <v>100.89387499999999</v>
      </c>
      <c r="BN81">
        <v>0.10007015</v>
      </c>
      <c r="BO81">
        <v>33.1764625</v>
      </c>
      <c r="BP81">
        <v>33.883262500000001</v>
      </c>
      <c r="BQ81">
        <v>999.9</v>
      </c>
      <c r="BR81">
        <v>0</v>
      </c>
      <c r="BS81">
        <v>0</v>
      </c>
      <c r="BT81">
        <v>9025.6237500000007</v>
      </c>
      <c r="BU81">
        <v>0</v>
      </c>
      <c r="BV81">
        <v>256.80737499999998</v>
      </c>
      <c r="BW81">
        <v>-14.4824375</v>
      </c>
      <c r="BX81">
        <v>427.59075000000001</v>
      </c>
      <c r="BY81">
        <v>442.31175000000002</v>
      </c>
      <c r="BZ81">
        <v>0.63086212499999994</v>
      </c>
      <c r="CA81">
        <v>427.04275000000001</v>
      </c>
      <c r="CB81">
        <v>34.520462500000001</v>
      </c>
      <c r="CC81">
        <v>3.5465537500000002</v>
      </c>
      <c r="CD81">
        <v>3.4829012499999998</v>
      </c>
      <c r="CE81">
        <v>26.844237499999998</v>
      </c>
      <c r="CF81">
        <v>26.5366</v>
      </c>
      <c r="CG81">
        <v>1200.0037500000001</v>
      </c>
      <c r="CH81">
        <v>0.50003299999999995</v>
      </c>
      <c r="CI81">
        <v>0.49996699999999999</v>
      </c>
      <c r="CJ81">
        <v>0</v>
      </c>
      <c r="CK81">
        <v>799.64187500000003</v>
      </c>
      <c r="CL81">
        <v>4.9990899999999998</v>
      </c>
      <c r="CM81">
        <v>8535.8887500000001</v>
      </c>
      <c r="CN81">
        <v>9557.9950000000008</v>
      </c>
      <c r="CO81">
        <v>43.061999999999998</v>
      </c>
      <c r="CP81">
        <v>45</v>
      </c>
      <c r="CQ81">
        <v>43.875</v>
      </c>
      <c r="CR81">
        <v>43.875</v>
      </c>
      <c r="CS81">
        <v>44.375</v>
      </c>
      <c r="CT81">
        <v>597.54124999999999</v>
      </c>
      <c r="CU81">
        <v>597.46250000000009</v>
      </c>
      <c r="CV81">
        <v>0</v>
      </c>
      <c r="CW81">
        <v>1669828832.5999999</v>
      </c>
      <c r="CX81">
        <v>0</v>
      </c>
      <c r="CY81">
        <v>1669820322</v>
      </c>
      <c r="CZ81" t="s">
        <v>356</v>
      </c>
      <c r="DA81">
        <v>1669820322</v>
      </c>
      <c r="DB81">
        <v>1669820322</v>
      </c>
      <c r="DC81">
        <v>1</v>
      </c>
      <c r="DD81">
        <v>-0.14899999999999999</v>
      </c>
      <c r="DE81">
        <v>5.0999999999999997E-2</v>
      </c>
      <c r="DF81">
        <v>-3.706</v>
      </c>
      <c r="DG81">
        <v>0.122</v>
      </c>
      <c r="DH81">
        <v>414</v>
      </c>
      <c r="DI81">
        <v>30</v>
      </c>
      <c r="DJ81">
        <v>0.26</v>
      </c>
      <c r="DK81">
        <v>0.21</v>
      </c>
      <c r="DL81">
        <v>-14.3791025</v>
      </c>
      <c r="DM81">
        <v>-0.80080863039396266</v>
      </c>
      <c r="DN81">
        <v>8.04338159218497E-2</v>
      </c>
      <c r="DO81">
        <v>0</v>
      </c>
      <c r="DP81">
        <v>0.71223574999999995</v>
      </c>
      <c r="DQ81">
        <v>-0.65741011632270241</v>
      </c>
      <c r="DR81">
        <v>6.3939646217644183E-2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357</v>
      </c>
      <c r="EA81">
        <v>3.2965599999999999</v>
      </c>
      <c r="EB81">
        <v>2.6254400000000002</v>
      </c>
      <c r="EC81">
        <v>0.10165299999999999</v>
      </c>
      <c r="ED81">
        <v>0.102843</v>
      </c>
      <c r="EE81">
        <v>0.14215</v>
      </c>
      <c r="EF81">
        <v>0.138961</v>
      </c>
      <c r="EG81">
        <v>27206.2</v>
      </c>
      <c r="EH81">
        <v>27658.6</v>
      </c>
      <c r="EI81">
        <v>28176.2</v>
      </c>
      <c r="EJ81">
        <v>29673.5</v>
      </c>
      <c r="EK81">
        <v>33253.699999999997</v>
      </c>
      <c r="EL81">
        <v>35457.1</v>
      </c>
      <c r="EM81">
        <v>39764.300000000003</v>
      </c>
      <c r="EN81">
        <v>42397.9</v>
      </c>
      <c r="EO81">
        <v>2.1385800000000001</v>
      </c>
      <c r="EP81">
        <v>2.1498499999999998</v>
      </c>
      <c r="EQ81">
        <v>0.15851100000000001</v>
      </c>
      <c r="ER81">
        <v>0</v>
      </c>
      <c r="ES81">
        <v>31.309699999999999</v>
      </c>
      <c r="ET81">
        <v>999.9</v>
      </c>
      <c r="EU81">
        <v>63.3</v>
      </c>
      <c r="EV81">
        <v>38.5</v>
      </c>
      <c r="EW81">
        <v>42.913800000000002</v>
      </c>
      <c r="EX81">
        <v>57.582799999999999</v>
      </c>
      <c r="EY81">
        <v>-2.3597800000000002</v>
      </c>
      <c r="EZ81">
        <v>2</v>
      </c>
      <c r="FA81">
        <v>0.46779999999999999</v>
      </c>
      <c r="FB81">
        <v>0.39591199999999999</v>
      </c>
      <c r="FC81">
        <v>20.270700000000001</v>
      </c>
      <c r="FD81">
        <v>5.2181899999999999</v>
      </c>
      <c r="FE81">
        <v>12.007</v>
      </c>
      <c r="FF81">
        <v>4.9866000000000001</v>
      </c>
      <c r="FG81">
        <v>3.28443</v>
      </c>
      <c r="FH81">
        <v>9999</v>
      </c>
      <c r="FI81">
        <v>9999</v>
      </c>
      <c r="FJ81">
        <v>9999</v>
      </c>
      <c r="FK81">
        <v>999.9</v>
      </c>
      <c r="FL81">
        <v>1.86585</v>
      </c>
      <c r="FM81">
        <v>1.86226</v>
      </c>
      <c r="FN81">
        <v>1.86432</v>
      </c>
      <c r="FO81">
        <v>1.8603499999999999</v>
      </c>
      <c r="FP81">
        <v>1.86111</v>
      </c>
      <c r="FQ81">
        <v>1.8602000000000001</v>
      </c>
      <c r="FR81">
        <v>1.86191</v>
      </c>
      <c r="FS81">
        <v>1.85846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-3.4470000000000001</v>
      </c>
      <c r="GH81">
        <v>0.17899999999999999</v>
      </c>
      <c r="GI81">
        <v>-2.6361240079568109</v>
      </c>
      <c r="GJ81">
        <v>-2.3075681364705448E-3</v>
      </c>
      <c r="GK81">
        <v>1.0095546511955911E-6</v>
      </c>
      <c r="GL81">
        <v>-2.6335145029951209E-10</v>
      </c>
      <c r="GM81">
        <v>-0.12866561632214321</v>
      </c>
      <c r="GN81">
        <v>3.0410185143115191E-3</v>
      </c>
      <c r="GO81">
        <v>4.3982203677445331E-4</v>
      </c>
      <c r="GP81">
        <v>-7.8719321042963501E-6</v>
      </c>
      <c r="GQ81">
        <v>4</v>
      </c>
      <c r="GR81">
        <v>2088</v>
      </c>
      <c r="GS81">
        <v>5</v>
      </c>
      <c r="GT81">
        <v>35</v>
      </c>
      <c r="GU81">
        <v>141.69999999999999</v>
      </c>
      <c r="GV81">
        <v>141.69999999999999</v>
      </c>
      <c r="GW81">
        <v>1.41357</v>
      </c>
      <c r="GX81">
        <v>2.5903299999999998</v>
      </c>
      <c r="GY81">
        <v>2.04834</v>
      </c>
      <c r="GZ81">
        <v>2.6025399999999999</v>
      </c>
      <c r="HA81">
        <v>2.1972700000000001</v>
      </c>
      <c r="HB81">
        <v>2.34375</v>
      </c>
      <c r="HC81">
        <v>42.138599999999997</v>
      </c>
      <c r="HD81">
        <v>15.927</v>
      </c>
      <c r="HE81">
        <v>18</v>
      </c>
      <c r="HF81">
        <v>637.73800000000006</v>
      </c>
      <c r="HG81">
        <v>717.29300000000001</v>
      </c>
      <c r="HH81">
        <v>31.000499999999999</v>
      </c>
      <c r="HI81">
        <v>33.380099999999999</v>
      </c>
      <c r="HJ81">
        <v>30</v>
      </c>
      <c r="HK81">
        <v>33.277900000000002</v>
      </c>
      <c r="HL81">
        <v>33.279600000000002</v>
      </c>
      <c r="HM81">
        <v>28.326499999999999</v>
      </c>
      <c r="HN81">
        <v>24.307600000000001</v>
      </c>
      <c r="HO81">
        <v>44.728499999999997</v>
      </c>
      <c r="HP81">
        <v>31</v>
      </c>
      <c r="HQ81">
        <v>444.59</v>
      </c>
      <c r="HR81">
        <v>34.7179</v>
      </c>
      <c r="HS81">
        <v>99.273899999999998</v>
      </c>
      <c r="HT81">
        <v>98.332300000000004</v>
      </c>
    </row>
    <row r="82" spans="1:228" x14ac:dyDescent="0.2">
      <c r="A82">
        <v>67</v>
      </c>
      <c r="B82">
        <v>1669828827.5999999</v>
      </c>
      <c r="C82">
        <v>263.59999990463263</v>
      </c>
      <c r="D82" t="s">
        <v>492</v>
      </c>
      <c r="E82" t="s">
        <v>493</v>
      </c>
      <c r="F82">
        <v>4</v>
      </c>
      <c r="G82">
        <v>1669828825.5999999</v>
      </c>
      <c r="H82">
        <f t="shared" si="34"/>
        <v>1.8477460284580683E-3</v>
      </c>
      <c r="I82">
        <f t="shared" si="35"/>
        <v>1.8477460284580682</v>
      </c>
      <c r="J82">
        <f t="shared" si="36"/>
        <v>10.846887948997002</v>
      </c>
      <c r="K82">
        <f t="shared" si="37"/>
        <v>419.68385714285711</v>
      </c>
      <c r="L82">
        <f t="shared" si="38"/>
        <v>239.9686323639404</v>
      </c>
      <c r="M82">
        <f t="shared" si="39"/>
        <v>24.235676608339929</v>
      </c>
      <c r="N82">
        <f t="shared" si="40"/>
        <v>42.386049123408029</v>
      </c>
      <c r="O82">
        <f t="shared" si="41"/>
        <v>0.10335772853971346</v>
      </c>
      <c r="P82">
        <f t="shared" si="42"/>
        <v>3.6769958799083029</v>
      </c>
      <c r="Q82">
        <f t="shared" si="43"/>
        <v>0.10177041524565401</v>
      </c>
      <c r="R82">
        <f t="shared" si="44"/>
        <v>6.3747092640118574E-2</v>
      </c>
      <c r="S82">
        <f t="shared" si="45"/>
        <v>226.11304294734327</v>
      </c>
      <c r="T82">
        <f t="shared" si="46"/>
        <v>33.86343155386713</v>
      </c>
      <c r="U82">
        <f t="shared" si="47"/>
        <v>33.879228571428577</v>
      </c>
      <c r="V82">
        <f t="shared" si="48"/>
        <v>5.3071213106704729</v>
      </c>
      <c r="W82">
        <f t="shared" si="49"/>
        <v>69.650212110126233</v>
      </c>
      <c r="X82">
        <f t="shared" si="50"/>
        <v>3.5538907368461321</v>
      </c>
      <c r="Y82">
        <f t="shared" si="51"/>
        <v>5.1024837242806367</v>
      </c>
      <c r="Z82">
        <f t="shared" si="52"/>
        <v>1.7532305738243408</v>
      </c>
      <c r="AA82">
        <f t="shared" si="53"/>
        <v>-81.485599855000814</v>
      </c>
      <c r="AB82">
        <f t="shared" si="54"/>
        <v>-139.26519065336663</v>
      </c>
      <c r="AC82">
        <f t="shared" si="55"/>
        <v>-8.7190971333373302</v>
      </c>
      <c r="AD82">
        <f t="shared" si="56"/>
        <v>-3.3568446943614845</v>
      </c>
      <c r="AE82">
        <f t="shared" si="57"/>
        <v>34.4489471820769</v>
      </c>
      <c r="AF82">
        <f t="shared" si="58"/>
        <v>1.5675089243285212</v>
      </c>
      <c r="AG82">
        <f t="shared" si="59"/>
        <v>10.846887948997002</v>
      </c>
      <c r="AH82">
        <v>449.07353700304418</v>
      </c>
      <c r="AI82">
        <v>437.61199393939393</v>
      </c>
      <c r="AJ82">
        <v>1.743253602981236</v>
      </c>
      <c r="AK82">
        <v>63.956336690443521</v>
      </c>
      <c r="AL82">
        <f t="shared" si="60"/>
        <v>1.8477460284580682</v>
      </c>
      <c r="AM82">
        <v>34.525988228248657</v>
      </c>
      <c r="AN82">
        <v>35.199135000000012</v>
      </c>
      <c r="AO82">
        <v>1.076293683589126E-2</v>
      </c>
      <c r="AP82">
        <v>102.6306689991156</v>
      </c>
      <c r="AQ82">
        <v>44</v>
      </c>
      <c r="AR82">
        <v>7</v>
      </c>
      <c r="AS82">
        <f t="shared" si="61"/>
        <v>1</v>
      </c>
      <c r="AT82">
        <f t="shared" si="62"/>
        <v>0</v>
      </c>
      <c r="AU82">
        <f t="shared" si="63"/>
        <v>47246.658097626692</v>
      </c>
      <c r="AV82">
        <f t="shared" si="64"/>
        <v>1200</v>
      </c>
      <c r="AW82">
        <f t="shared" si="65"/>
        <v>1025.9238564494005</v>
      </c>
      <c r="AX82">
        <f t="shared" si="66"/>
        <v>0.85493654704116717</v>
      </c>
      <c r="AY82">
        <f t="shared" si="67"/>
        <v>0.18842753578945273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1669828825.5999999</v>
      </c>
      <c r="BF82">
        <v>419.68385714285711</v>
      </c>
      <c r="BG82">
        <v>434.2658571428571</v>
      </c>
      <c r="BH82">
        <v>35.188714285714283</v>
      </c>
      <c r="BI82">
        <v>34.560542857142863</v>
      </c>
      <c r="BJ82">
        <v>423.13557142857138</v>
      </c>
      <c r="BK82">
        <v>35.009642857142858</v>
      </c>
      <c r="BL82">
        <v>650.03685714285712</v>
      </c>
      <c r="BM82">
        <v>100.89528571428571</v>
      </c>
      <c r="BN82">
        <v>9.9900071428571421E-2</v>
      </c>
      <c r="BO82">
        <v>33.176699999999997</v>
      </c>
      <c r="BP82">
        <v>33.879228571428577</v>
      </c>
      <c r="BQ82">
        <v>999.89999999999986</v>
      </c>
      <c r="BR82">
        <v>0</v>
      </c>
      <c r="BS82">
        <v>0</v>
      </c>
      <c r="BT82">
        <v>9011.6985714285711</v>
      </c>
      <c r="BU82">
        <v>0</v>
      </c>
      <c r="BV82">
        <v>262.57757142857139</v>
      </c>
      <c r="BW82">
        <v>-14.58205714285714</v>
      </c>
      <c r="BX82">
        <v>434.99042857142871</v>
      </c>
      <c r="BY82">
        <v>449.81157142857143</v>
      </c>
      <c r="BZ82">
        <v>0.62818957142857157</v>
      </c>
      <c r="CA82">
        <v>434.2658571428571</v>
      </c>
      <c r="CB82">
        <v>34.560542857142863</v>
      </c>
      <c r="CC82">
        <v>3.5503785714285709</v>
      </c>
      <c r="CD82">
        <v>3.4869985714285709</v>
      </c>
      <c r="CE82">
        <v>26.862585714285711</v>
      </c>
      <c r="CF82">
        <v>26.556571428571431</v>
      </c>
      <c r="CG82">
        <v>1200</v>
      </c>
      <c r="CH82">
        <v>0.500031</v>
      </c>
      <c r="CI82">
        <v>0.49996900000000011</v>
      </c>
      <c r="CJ82">
        <v>0</v>
      </c>
      <c r="CK82">
        <v>800.0317142857142</v>
      </c>
      <c r="CL82">
        <v>4.9990899999999998</v>
      </c>
      <c r="CM82">
        <v>8541.0400000000027</v>
      </c>
      <c r="CN82">
        <v>9557.9699999999993</v>
      </c>
      <c r="CO82">
        <v>43.061999999999998</v>
      </c>
      <c r="CP82">
        <v>45</v>
      </c>
      <c r="CQ82">
        <v>43.875</v>
      </c>
      <c r="CR82">
        <v>43.875</v>
      </c>
      <c r="CS82">
        <v>44.375</v>
      </c>
      <c r="CT82">
        <v>597.53857142857134</v>
      </c>
      <c r="CU82">
        <v>597.46142857142866</v>
      </c>
      <c r="CV82">
        <v>0</v>
      </c>
      <c r="CW82">
        <v>1669828836.8</v>
      </c>
      <c r="CX82">
        <v>0</v>
      </c>
      <c r="CY82">
        <v>1669820322</v>
      </c>
      <c r="CZ82" t="s">
        <v>356</v>
      </c>
      <c r="DA82">
        <v>1669820322</v>
      </c>
      <c r="DB82">
        <v>1669820322</v>
      </c>
      <c r="DC82">
        <v>1</v>
      </c>
      <c r="DD82">
        <v>-0.14899999999999999</v>
      </c>
      <c r="DE82">
        <v>5.0999999999999997E-2</v>
      </c>
      <c r="DF82">
        <v>-3.706</v>
      </c>
      <c r="DG82">
        <v>0.122</v>
      </c>
      <c r="DH82">
        <v>414</v>
      </c>
      <c r="DI82">
        <v>30</v>
      </c>
      <c r="DJ82">
        <v>0.26</v>
      </c>
      <c r="DK82">
        <v>0.21</v>
      </c>
      <c r="DL82">
        <v>-14.43570731707317</v>
      </c>
      <c r="DM82">
        <v>-0.89434912891985774</v>
      </c>
      <c r="DN82">
        <v>9.1592768886599896E-2</v>
      </c>
      <c r="DO82">
        <v>0</v>
      </c>
      <c r="DP82">
        <v>0.67658365853658542</v>
      </c>
      <c r="DQ82">
        <v>-0.47564128222996499</v>
      </c>
      <c r="DR82">
        <v>4.9995798328635058E-2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357</v>
      </c>
      <c r="EA82">
        <v>3.2965300000000002</v>
      </c>
      <c r="EB82">
        <v>2.6253899999999999</v>
      </c>
      <c r="EC82">
        <v>0.102881</v>
      </c>
      <c r="ED82">
        <v>0.10406600000000001</v>
      </c>
      <c r="EE82">
        <v>0.142232</v>
      </c>
      <c r="EF82">
        <v>0.13913</v>
      </c>
      <c r="EG82">
        <v>27169.200000000001</v>
      </c>
      <c r="EH82">
        <v>27620.7</v>
      </c>
      <c r="EI82">
        <v>28176.400000000001</v>
      </c>
      <c r="EJ82">
        <v>29673.4</v>
      </c>
      <c r="EK82">
        <v>33250.9</v>
      </c>
      <c r="EL82">
        <v>35449.9</v>
      </c>
      <c r="EM82">
        <v>39764.6</v>
      </c>
      <c r="EN82">
        <v>42397.5</v>
      </c>
      <c r="EO82">
        <v>2.1384300000000001</v>
      </c>
      <c r="EP82">
        <v>2.1500499999999998</v>
      </c>
      <c r="EQ82">
        <v>0.15856700000000001</v>
      </c>
      <c r="ER82">
        <v>0</v>
      </c>
      <c r="ES82">
        <v>31.311499999999999</v>
      </c>
      <c r="ET82">
        <v>999.9</v>
      </c>
      <c r="EU82">
        <v>63.3</v>
      </c>
      <c r="EV82">
        <v>38.5</v>
      </c>
      <c r="EW82">
        <v>42.9086</v>
      </c>
      <c r="EX82">
        <v>57.0428</v>
      </c>
      <c r="EY82">
        <v>-2.2355800000000001</v>
      </c>
      <c r="EZ82">
        <v>2</v>
      </c>
      <c r="FA82">
        <v>0.46767999999999998</v>
      </c>
      <c r="FB82">
        <v>0.39719500000000002</v>
      </c>
      <c r="FC82">
        <v>20.270800000000001</v>
      </c>
      <c r="FD82">
        <v>5.2172900000000002</v>
      </c>
      <c r="FE82">
        <v>12.0053</v>
      </c>
      <c r="FF82">
        <v>4.9867999999999997</v>
      </c>
      <c r="FG82">
        <v>3.2844500000000001</v>
      </c>
      <c r="FH82">
        <v>9999</v>
      </c>
      <c r="FI82">
        <v>9999</v>
      </c>
      <c r="FJ82">
        <v>9999</v>
      </c>
      <c r="FK82">
        <v>999.9</v>
      </c>
      <c r="FL82">
        <v>1.8658600000000001</v>
      </c>
      <c r="FM82">
        <v>1.86229</v>
      </c>
      <c r="FN82">
        <v>1.86432</v>
      </c>
      <c r="FO82">
        <v>1.8603499999999999</v>
      </c>
      <c r="FP82">
        <v>1.86111</v>
      </c>
      <c r="FQ82">
        <v>1.8602000000000001</v>
      </c>
      <c r="FR82">
        <v>1.86191</v>
      </c>
      <c r="FS82">
        <v>1.85846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-3.4569999999999999</v>
      </c>
      <c r="GH82">
        <v>0.17910000000000001</v>
      </c>
      <c r="GI82">
        <v>-2.6361240079568109</v>
      </c>
      <c r="GJ82">
        <v>-2.3075681364705448E-3</v>
      </c>
      <c r="GK82">
        <v>1.0095546511955911E-6</v>
      </c>
      <c r="GL82">
        <v>-2.6335145029951209E-10</v>
      </c>
      <c r="GM82">
        <v>-0.12866561632214321</v>
      </c>
      <c r="GN82">
        <v>3.0410185143115191E-3</v>
      </c>
      <c r="GO82">
        <v>4.3982203677445331E-4</v>
      </c>
      <c r="GP82">
        <v>-7.8719321042963501E-6</v>
      </c>
      <c r="GQ82">
        <v>4</v>
      </c>
      <c r="GR82">
        <v>2088</v>
      </c>
      <c r="GS82">
        <v>5</v>
      </c>
      <c r="GT82">
        <v>35</v>
      </c>
      <c r="GU82">
        <v>141.80000000000001</v>
      </c>
      <c r="GV82">
        <v>141.80000000000001</v>
      </c>
      <c r="GW82">
        <v>1.43188</v>
      </c>
      <c r="GX82">
        <v>2.5915499999999998</v>
      </c>
      <c r="GY82">
        <v>2.04834</v>
      </c>
      <c r="GZ82">
        <v>2.6037599999999999</v>
      </c>
      <c r="HA82">
        <v>2.1972700000000001</v>
      </c>
      <c r="HB82">
        <v>2.2778299999999998</v>
      </c>
      <c r="HC82">
        <v>42.138599999999997</v>
      </c>
      <c r="HD82">
        <v>15.9095</v>
      </c>
      <c r="HE82">
        <v>18</v>
      </c>
      <c r="HF82">
        <v>637.62199999999996</v>
      </c>
      <c r="HG82">
        <v>717.47799999999995</v>
      </c>
      <c r="HH82">
        <v>31.000499999999999</v>
      </c>
      <c r="HI82">
        <v>33.378900000000002</v>
      </c>
      <c r="HJ82">
        <v>30.0001</v>
      </c>
      <c r="HK82">
        <v>33.277900000000002</v>
      </c>
      <c r="HL82">
        <v>33.279299999999999</v>
      </c>
      <c r="HM82">
        <v>28.680499999999999</v>
      </c>
      <c r="HN82">
        <v>24.307600000000001</v>
      </c>
      <c r="HO82">
        <v>44.728499999999997</v>
      </c>
      <c r="HP82">
        <v>31</v>
      </c>
      <c r="HQ82">
        <v>451.267</v>
      </c>
      <c r="HR82">
        <v>34.7258</v>
      </c>
      <c r="HS82">
        <v>99.274699999999996</v>
      </c>
      <c r="HT82">
        <v>98.331500000000005</v>
      </c>
    </row>
    <row r="83" spans="1:228" x14ac:dyDescent="0.2">
      <c r="A83">
        <v>68</v>
      </c>
      <c r="B83">
        <v>1669828831.5999999</v>
      </c>
      <c r="C83">
        <v>267.59999990463263</v>
      </c>
      <c r="D83" t="s">
        <v>494</v>
      </c>
      <c r="E83" t="s">
        <v>495</v>
      </c>
      <c r="F83">
        <v>4</v>
      </c>
      <c r="G83">
        <v>1669828829.2874999</v>
      </c>
      <c r="H83">
        <f t="shared" si="34"/>
        <v>1.7634685018513921E-3</v>
      </c>
      <c r="I83">
        <f t="shared" si="35"/>
        <v>1.763468501851392</v>
      </c>
      <c r="J83">
        <f t="shared" si="36"/>
        <v>11.147248030828452</v>
      </c>
      <c r="K83">
        <f t="shared" si="37"/>
        <v>425.89</v>
      </c>
      <c r="L83">
        <f t="shared" si="38"/>
        <v>233.30680527461257</v>
      </c>
      <c r="M83">
        <f t="shared" si="39"/>
        <v>23.562678178259432</v>
      </c>
      <c r="N83">
        <f t="shared" si="40"/>
        <v>43.012500203442997</v>
      </c>
      <c r="O83">
        <f t="shared" si="41"/>
        <v>9.8684894070601312E-2</v>
      </c>
      <c r="P83">
        <f t="shared" si="42"/>
        <v>3.6748288862942715</v>
      </c>
      <c r="Q83">
        <f t="shared" si="43"/>
        <v>9.723593763038095E-2</v>
      </c>
      <c r="R83">
        <f t="shared" si="44"/>
        <v>6.0900871692693759E-2</v>
      </c>
      <c r="S83">
        <f t="shared" si="45"/>
        <v>226.11196273313146</v>
      </c>
      <c r="T83">
        <f t="shared" si="46"/>
        <v>33.874830211422079</v>
      </c>
      <c r="U83">
        <f t="shared" si="47"/>
        <v>33.882925</v>
      </c>
      <c r="V83">
        <f t="shared" si="48"/>
        <v>5.3082166329399803</v>
      </c>
      <c r="W83">
        <f t="shared" si="49"/>
        <v>69.736617077052159</v>
      </c>
      <c r="X83">
        <f t="shared" si="50"/>
        <v>3.5569743976793675</v>
      </c>
      <c r="Y83">
        <f t="shared" si="51"/>
        <v>5.1005835194862668</v>
      </c>
      <c r="Z83">
        <f t="shared" si="52"/>
        <v>1.7512422352606127</v>
      </c>
      <c r="AA83">
        <f t="shared" si="53"/>
        <v>-77.76896093164639</v>
      </c>
      <c r="AB83">
        <f t="shared" si="54"/>
        <v>-141.23044717740919</v>
      </c>
      <c r="AC83">
        <f t="shared" si="55"/>
        <v>-8.8472247542840243</v>
      </c>
      <c r="AD83">
        <f t="shared" si="56"/>
        <v>-1.7346701302081442</v>
      </c>
      <c r="AE83">
        <f t="shared" si="57"/>
        <v>34.512732897129425</v>
      </c>
      <c r="AF83">
        <f t="shared" si="58"/>
        <v>1.5084272280200093</v>
      </c>
      <c r="AG83">
        <f t="shared" si="59"/>
        <v>11.147248030828452</v>
      </c>
      <c r="AH83">
        <v>456.11067426027188</v>
      </c>
      <c r="AI83">
        <v>444.57283636363638</v>
      </c>
      <c r="AJ83">
        <v>1.729526149920882</v>
      </c>
      <c r="AK83">
        <v>63.956336690443521</v>
      </c>
      <c r="AL83">
        <f t="shared" si="60"/>
        <v>1.763468501851392</v>
      </c>
      <c r="AM83">
        <v>34.568777693341858</v>
      </c>
      <c r="AN83">
        <v>35.237448529411743</v>
      </c>
      <c r="AO83">
        <v>6.0765319962121766E-3</v>
      </c>
      <c r="AP83">
        <v>102.6306689991156</v>
      </c>
      <c r="AQ83">
        <v>44</v>
      </c>
      <c r="AR83">
        <v>7</v>
      </c>
      <c r="AS83">
        <f t="shared" si="61"/>
        <v>1</v>
      </c>
      <c r="AT83">
        <f t="shared" si="62"/>
        <v>0</v>
      </c>
      <c r="AU83">
        <f t="shared" si="63"/>
        <v>47208.984852757851</v>
      </c>
      <c r="AV83">
        <f t="shared" si="64"/>
        <v>1199.9937500000001</v>
      </c>
      <c r="AW83">
        <f t="shared" si="65"/>
        <v>1025.9185635922963</v>
      </c>
      <c r="AX83">
        <f t="shared" si="66"/>
        <v>0.85493658912164849</v>
      </c>
      <c r="AY83">
        <f t="shared" si="67"/>
        <v>0.18842761700478144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1669828829.2874999</v>
      </c>
      <c r="BF83">
        <v>425.89</v>
      </c>
      <c r="BG83">
        <v>440.49237499999998</v>
      </c>
      <c r="BH83">
        <v>35.219524999999997</v>
      </c>
      <c r="BI83">
        <v>34.6150375</v>
      </c>
      <c r="BJ83">
        <v>429.35162500000001</v>
      </c>
      <c r="BK83">
        <v>35.040275000000001</v>
      </c>
      <c r="BL83">
        <v>650.02387500000009</v>
      </c>
      <c r="BM83">
        <v>100.89425</v>
      </c>
      <c r="BN83">
        <v>0.1001387</v>
      </c>
      <c r="BO83">
        <v>33.1700625</v>
      </c>
      <c r="BP83">
        <v>33.882925</v>
      </c>
      <c r="BQ83">
        <v>999.9</v>
      </c>
      <c r="BR83">
        <v>0</v>
      </c>
      <c r="BS83">
        <v>0</v>
      </c>
      <c r="BT83">
        <v>9004.2962499999994</v>
      </c>
      <c r="BU83">
        <v>0</v>
      </c>
      <c r="BV83">
        <v>274.31662499999999</v>
      </c>
      <c r="BW83">
        <v>-14.602387500000001</v>
      </c>
      <c r="BX83">
        <v>441.43725000000001</v>
      </c>
      <c r="BY83">
        <v>456.28674999999998</v>
      </c>
      <c r="BZ83">
        <v>0.60449900000000001</v>
      </c>
      <c r="CA83">
        <v>440.49237499999998</v>
      </c>
      <c r="CB83">
        <v>34.6150375</v>
      </c>
      <c r="CC83">
        <v>3.5534512500000002</v>
      </c>
      <c r="CD83">
        <v>3.4924612499999999</v>
      </c>
      <c r="CE83">
        <v>26.877300000000002</v>
      </c>
      <c r="CF83">
        <v>26.583137499999999</v>
      </c>
      <c r="CG83">
        <v>1199.9937500000001</v>
      </c>
      <c r="CH83">
        <v>0.500031</v>
      </c>
      <c r="CI83">
        <v>0.499969</v>
      </c>
      <c r="CJ83">
        <v>0</v>
      </c>
      <c r="CK83">
        <v>800.37300000000005</v>
      </c>
      <c r="CL83">
        <v>4.9990899999999998</v>
      </c>
      <c r="CM83">
        <v>8546.588749999999</v>
      </c>
      <c r="CN83">
        <v>9557.9312499999996</v>
      </c>
      <c r="CO83">
        <v>43.061999999999998</v>
      </c>
      <c r="CP83">
        <v>45</v>
      </c>
      <c r="CQ83">
        <v>43.875</v>
      </c>
      <c r="CR83">
        <v>43.875</v>
      </c>
      <c r="CS83">
        <v>44.375</v>
      </c>
      <c r="CT83">
        <v>597.53375000000005</v>
      </c>
      <c r="CU83">
        <v>597.46</v>
      </c>
      <c r="CV83">
        <v>0</v>
      </c>
      <c r="CW83">
        <v>1669828841</v>
      </c>
      <c r="CX83">
        <v>0</v>
      </c>
      <c r="CY83">
        <v>1669820322</v>
      </c>
      <c r="CZ83" t="s">
        <v>356</v>
      </c>
      <c r="DA83">
        <v>1669820322</v>
      </c>
      <c r="DB83">
        <v>1669820322</v>
      </c>
      <c r="DC83">
        <v>1</v>
      </c>
      <c r="DD83">
        <v>-0.14899999999999999</v>
      </c>
      <c r="DE83">
        <v>5.0999999999999997E-2</v>
      </c>
      <c r="DF83">
        <v>-3.706</v>
      </c>
      <c r="DG83">
        <v>0.122</v>
      </c>
      <c r="DH83">
        <v>414</v>
      </c>
      <c r="DI83">
        <v>30</v>
      </c>
      <c r="DJ83">
        <v>0.26</v>
      </c>
      <c r="DK83">
        <v>0.21</v>
      </c>
      <c r="DL83">
        <v>-14.49338536585366</v>
      </c>
      <c r="DM83">
        <v>-0.80528989547039531</v>
      </c>
      <c r="DN83">
        <v>8.2835368789105648E-2</v>
      </c>
      <c r="DO83">
        <v>0</v>
      </c>
      <c r="DP83">
        <v>0.64564236585365853</v>
      </c>
      <c r="DQ83">
        <v>-0.32752952613240399</v>
      </c>
      <c r="DR83">
        <v>3.4325266967328107E-2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357</v>
      </c>
      <c r="EA83">
        <v>3.2965499999999999</v>
      </c>
      <c r="EB83">
        <v>2.6254400000000002</v>
      </c>
      <c r="EC83">
        <v>0.104101</v>
      </c>
      <c r="ED83">
        <v>0.105265</v>
      </c>
      <c r="EE83">
        <v>0.14233100000000001</v>
      </c>
      <c r="EF83">
        <v>0.13917099999999999</v>
      </c>
      <c r="EG83">
        <v>27132.7</v>
      </c>
      <c r="EH83">
        <v>27584</v>
      </c>
      <c r="EI83">
        <v>28176.9</v>
      </c>
      <c r="EJ83">
        <v>29673.7</v>
      </c>
      <c r="EK83">
        <v>33247.599999999999</v>
      </c>
      <c r="EL83">
        <v>35449</v>
      </c>
      <c r="EM83">
        <v>39765.1</v>
      </c>
      <c r="EN83">
        <v>42398.3</v>
      </c>
      <c r="EO83">
        <v>2.13862</v>
      </c>
      <c r="EP83">
        <v>2.1501999999999999</v>
      </c>
      <c r="EQ83">
        <v>0.15854799999999999</v>
      </c>
      <c r="ER83">
        <v>0</v>
      </c>
      <c r="ES83">
        <v>31.311299999999999</v>
      </c>
      <c r="ET83">
        <v>999.9</v>
      </c>
      <c r="EU83">
        <v>63.2</v>
      </c>
      <c r="EV83">
        <v>38.5</v>
      </c>
      <c r="EW83">
        <v>42.845999999999997</v>
      </c>
      <c r="EX83">
        <v>56.892800000000001</v>
      </c>
      <c r="EY83">
        <v>-2.41987</v>
      </c>
      <c r="EZ83">
        <v>2</v>
      </c>
      <c r="FA83">
        <v>0.46755600000000003</v>
      </c>
      <c r="FB83">
        <v>0.39951300000000001</v>
      </c>
      <c r="FC83">
        <v>20.270800000000001</v>
      </c>
      <c r="FD83">
        <v>5.2174399999999999</v>
      </c>
      <c r="FE83">
        <v>12.005800000000001</v>
      </c>
      <c r="FF83">
        <v>4.98705</v>
      </c>
      <c r="FG83">
        <v>3.2845800000000001</v>
      </c>
      <c r="FH83">
        <v>9999</v>
      </c>
      <c r="FI83">
        <v>9999</v>
      </c>
      <c r="FJ83">
        <v>9999</v>
      </c>
      <c r="FK83">
        <v>999.9</v>
      </c>
      <c r="FL83">
        <v>1.86585</v>
      </c>
      <c r="FM83">
        <v>1.86229</v>
      </c>
      <c r="FN83">
        <v>1.86432</v>
      </c>
      <c r="FO83">
        <v>1.86036</v>
      </c>
      <c r="FP83">
        <v>1.86111</v>
      </c>
      <c r="FQ83">
        <v>1.8602000000000001</v>
      </c>
      <c r="FR83">
        <v>1.86192</v>
      </c>
      <c r="FS83">
        <v>1.8584499999999999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-3.468</v>
      </c>
      <c r="GH83">
        <v>0.17929999999999999</v>
      </c>
      <c r="GI83">
        <v>-2.6361240079568109</v>
      </c>
      <c r="GJ83">
        <v>-2.3075681364705448E-3</v>
      </c>
      <c r="GK83">
        <v>1.0095546511955911E-6</v>
      </c>
      <c r="GL83">
        <v>-2.6335145029951209E-10</v>
      </c>
      <c r="GM83">
        <v>-0.12866561632214321</v>
      </c>
      <c r="GN83">
        <v>3.0410185143115191E-3</v>
      </c>
      <c r="GO83">
        <v>4.3982203677445331E-4</v>
      </c>
      <c r="GP83">
        <v>-7.8719321042963501E-6</v>
      </c>
      <c r="GQ83">
        <v>4</v>
      </c>
      <c r="GR83">
        <v>2088</v>
      </c>
      <c r="GS83">
        <v>5</v>
      </c>
      <c r="GT83">
        <v>35</v>
      </c>
      <c r="GU83">
        <v>141.80000000000001</v>
      </c>
      <c r="GV83">
        <v>141.80000000000001</v>
      </c>
      <c r="GW83">
        <v>1.4489700000000001</v>
      </c>
      <c r="GX83">
        <v>2.5830099999999998</v>
      </c>
      <c r="GY83">
        <v>2.04834</v>
      </c>
      <c r="GZ83">
        <v>2.6037599999999999</v>
      </c>
      <c r="HA83">
        <v>2.1972700000000001</v>
      </c>
      <c r="HB83">
        <v>2.3303199999999999</v>
      </c>
      <c r="HC83">
        <v>42.138599999999997</v>
      </c>
      <c r="HD83">
        <v>15.927</v>
      </c>
      <c r="HE83">
        <v>18</v>
      </c>
      <c r="HF83">
        <v>637.77700000000004</v>
      </c>
      <c r="HG83">
        <v>717.58399999999995</v>
      </c>
      <c r="HH83">
        <v>31.000499999999999</v>
      </c>
      <c r="HI83">
        <v>33.377099999999999</v>
      </c>
      <c r="HJ83">
        <v>30</v>
      </c>
      <c r="HK83">
        <v>33.277900000000002</v>
      </c>
      <c r="HL83">
        <v>33.276600000000002</v>
      </c>
      <c r="HM83">
        <v>29.0351</v>
      </c>
      <c r="HN83">
        <v>24.307600000000001</v>
      </c>
      <c r="HO83">
        <v>44.728499999999997</v>
      </c>
      <c r="HP83">
        <v>31</v>
      </c>
      <c r="HQ83">
        <v>457.94499999999999</v>
      </c>
      <c r="HR83">
        <v>34.7151</v>
      </c>
      <c r="HS83">
        <v>99.2761</v>
      </c>
      <c r="HT83">
        <v>98.332999999999998</v>
      </c>
    </row>
    <row r="84" spans="1:228" x14ac:dyDescent="0.2">
      <c r="A84">
        <v>69</v>
      </c>
      <c r="B84">
        <v>1669828835.5999999</v>
      </c>
      <c r="C84">
        <v>271.59999990463263</v>
      </c>
      <c r="D84" t="s">
        <v>496</v>
      </c>
      <c r="E84" t="s">
        <v>497</v>
      </c>
      <c r="F84">
        <v>4</v>
      </c>
      <c r="G84">
        <v>1669828833.5999999</v>
      </c>
      <c r="H84">
        <f t="shared" si="34"/>
        <v>1.7653725733994777E-3</v>
      </c>
      <c r="I84">
        <f t="shared" si="35"/>
        <v>1.7653725733994776</v>
      </c>
      <c r="J84">
        <f t="shared" si="36"/>
        <v>11.2099858793108</v>
      </c>
      <c r="K84">
        <f t="shared" si="37"/>
        <v>433.07485714285713</v>
      </c>
      <c r="L84">
        <f t="shared" si="38"/>
        <v>240.11920217046625</v>
      </c>
      <c r="M84">
        <f t="shared" si="39"/>
        <v>24.250378713651589</v>
      </c>
      <c r="N84">
        <f t="shared" si="40"/>
        <v>43.737565351475169</v>
      </c>
      <c r="O84">
        <f t="shared" si="41"/>
        <v>9.9137110841429926E-2</v>
      </c>
      <c r="P84">
        <f t="shared" si="42"/>
        <v>3.6716177024367931</v>
      </c>
      <c r="Q84">
        <f t="shared" si="43"/>
        <v>9.7673692123522102E-2</v>
      </c>
      <c r="R84">
        <f t="shared" si="44"/>
        <v>6.117574032978413E-2</v>
      </c>
      <c r="S84">
        <f t="shared" si="45"/>
        <v>226.11173751880256</v>
      </c>
      <c r="T84">
        <f t="shared" si="46"/>
        <v>33.861895704644951</v>
      </c>
      <c r="U84">
        <f t="shared" si="47"/>
        <v>33.871828571428573</v>
      </c>
      <c r="V84">
        <f t="shared" si="48"/>
        <v>5.3049291401693699</v>
      </c>
      <c r="W84">
        <f t="shared" si="49"/>
        <v>69.84089926702022</v>
      </c>
      <c r="X84">
        <f t="shared" si="50"/>
        <v>3.559671485022168</v>
      </c>
      <c r="Y84">
        <f t="shared" si="51"/>
        <v>5.0968293970737735</v>
      </c>
      <c r="Z84">
        <f t="shared" si="52"/>
        <v>1.7452576551472019</v>
      </c>
      <c r="AA84">
        <f t="shared" si="53"/>
        <v>-77.852930486916961</v>
      </c>
      <c r="AB84">
        <f t="shared" si="54"/>
        <v>-141.50751910484018</v>
      </c>
      <c r="AC84">
        <f t="shared" si="55"/>
        <v>-8.8712832679190985</v>
      </c>
      <c r="AD84">
        <f t="shared" si="56"/>
        <v>-2.119995340873686</v>
      </c>
      <c r="AE84">
        <f t="shared" si="57"/>
        <v>34.61138831296833</v>
      </c>
      <c r="AF84">
        <f t="shared" si="58"/>
        <v>1.5889738627256296</v>
      </c>
      <c r="AG84">
        <f t="shared" si="59"/>
        <v>11.2099858793108</v>
      </c>
      <c r="AH84">
        <v>463.06569151344439</v>
      </c>
      <c r="AI84">
        <v>451.49496969696958</v>
      </c>
      <c r="AJ84">
        <v>1.7311475251491271</v>
      </c>
      <c r="AK84">
        <v>63.956336690443521</v>
      </c>
      <c r="AL84">
        <f t="shared" si="60"/>
        <v>1.7653725733994776</v>
      </c>
      <c r="AM84">
        <v>34.620240605596038</v>
      </c>
      <c r="AN84">
        <v>35.248752647058801</v>
      </c>
      <c r="AO84">
        <v>1.261176041407612E-2</v>
      </c>
      <c r="AP84">
        <v>102.6306689991156</v>
      </c>
      <c r="AQ84">
        <v>44</v>
      </c>
      <c r="AR84">
        <v>7</v>
      </c>
      <c r="AS84">
        <f t="shared" si="61"/>
        <v>1</v>
      </c>
      <c r="AT84">
        <f t="shared" si="62"/>
        <v>0</v>
      </c>
      <c r="AU84">
        <f t="shared" si="63"/>
        <v>47153.670091923312</v>
      </c>
      <c r="AV84">
        <f t="shared" si="64"/>
        <v>1199.992857142857</v>
      </c>
      <c r="AW84">
        <f t="shared" si="65"/>
        <v>1025.9177707351307</v>
      </c>
      <c r="AX84">
        <f t="shared" si="66"/>
        <v>0.85493656452073119</v>
      </c>
      <c r="AY84">
        <f t="shared" si="67"/>
        <v>0.18842756952501122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1669828833.5999999</v>
      </c>
      <c r="BF84">
        <v>433.07485714285713</v>
      </c>
      <c r="BG84">
        <v>447.73642857142852</v>
      </c>
      <c r="BH84">
        <v>35.246685714285711</v>
      </c>
      <c r="BI84">
        <v>34.609971428571427</v>
      </c>
      <c r="BJ84">
        <v>436.54785714285708</v>
      </c>
      <c r="BK84">
        <v>35.067314285714289</v>
      </c>
      <c r="BL84">
        <v>650.05814285714291</v>
      </c>
      <c r="BM84">
        <v>100.893</v>
      </c>
      <c r="BN84">
        <v>0.1000838285714286</v>
      </c>
      <c r="BO84">
        <v>33.156942857142852</v>
      </c>
      <c r="BP84">
        <v>33.871828571428573</v>
      </c>
      <c r="BQ84">
        <v>999.89999999999986</v>
      </c>
      <c r="BR84">
        <v>0</v>
      </c>
      <c r="BS84">
        <v>0</v>
      </c>
      <c r="BT84">
        <v>8993.3057142857124</v>
      </c>
      <c r="BU84">
        <v>0</v>
      </c>
      <c r="BV84">
        <v>292.62099999999998</v>
      </c>
      <c r="BW84">
        <v>-14.66137142857143</v>
      </c>
      <c r="BX84">
        <v>448.89699999999999</v>
      </c>
      <c r="BY84">
        <v>463.78785714285721</v>
      </c>
      <c r="BZ84">
        <v>0.63671057142857135</v>
      </c>
      <c r="CA84">
        <v>447.73642857142852</v>
      </c>
      <c r="CB84">
        <v>34.609971428571427</v>
      </c>
      <c r="CC84">
        <v>3.556142857142857</v>
      </c>
      <c r="CD84">
        <v>3.4919028571428572</v>
      </c>
      <c r="CE84">
        <v>26.890214285714279</v>
      </c>
      <c r="CF84">
        <v>26.58042857142857</v>
      </c>
      <c r="CG84">
        <v>1199.992857142857</v>
      </c>
      <c r="CH84">
        <v>0.500031</v>
      </c>
      <c r="CI84">
        <v>0.49996900000000011</v>
      </c>
      <c r="CJ84">
        <v>0</v>
      </c>
      <c r="CK84">
        <v>800.91342857142865</v>
      </c>
      <c r="CL84">
        <v>4.9990899999999998</v>
      </c>
      <c r="CM84">
        <v>8555.5657142857144</v>
      </c>
      <c r="CN84">
        <v>9557.8985714285718</v>
      </c>
      <c r="CO84">
        <v>43.061999999999998</v>
      </c>
      <c r="CP84">
        <v>45</v>
      </c>
      <c r="CQ84">
        <v>43.875</v>
      </c>
      <c r="CR84">
        <v>43.919285714285706</v>
      </c>
      <c r="CS84">
        <v>44.375</v>
      </c>
      <c r="CT84">
        <v>597.5342857142856</v>
      </c>
      <c r="CU84">
        <v>597.45857142857142</v>
      </c>
      <c r="CV84">
        <v>0</v>
      </c>
      <c r="CW84">
        <v>1669828844.5999999</v>
      </c>
      <c r="CX84">
        <v>0</v>
      </c>
      <c r="CY84">
        <v>1669820322</v>
      </c>
      <c r="CZ84" t="s">
        <v>356</v>
      </c>
      <c r="DA84">
        <v>1669820322</v>
      </c>
      <c r="DB84">
        <v>1669820322</v>
      </c>
      <c r="DC84">
        <v>1</v>
      </c>
      <c r="DD84">
        <v>-0.14899999999999999</v>
      </c>
      <c r="DE84">
        <v>5.0999999999999997E-2</v>
      </c>
      <c r="DF84">
        <v>-3.706</v>
      </c>
      <c r="DG84">
        <v>0.122</v>
      </c>
      <c r="DH84">
        <v>414</v>
      </c>
      <c r="DI84">
        <v>30</v>
      </c>
      <c r="DJ84">
        <v>0.26</v>
      </c>
      <c r="DK84">
        <v>0.21</v>
      </c>
      <c r="DL84">
        <v>-14.547258536585369</v>
      </c>
      <c r="DM84">
        <v>-0.76244738675959467</v>
      </c>
      <c r="DN84">
        <v>7.8398746180895471E-2</v>
      </c>
      <c r="DO84">
        <v>0</v>
      </c>
      <c r="DP84">
        <v>0.63245912195121945</v>
      </c>
      <c r="DQ84">
        <v>-0.13716932404181109</v>
      </c>
      <c r="DR84">
        <v>2.1384315003194741E-2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357</v>
      </c>
      <c r="EA84">
        <v>3.2965900000000001</v>
      </c>
      <c r="EB84">
        <v>2.6252599999999999</v>
      </c>
      <c r="EC84">
        <v>0.105307</v>
      </c>
      <c r="ED84">
        <v>0.106456</v>
      </c>
      <c r="EE84">
        <v>0.14235600000000001</v>
      </c>
      <c r="EF84">
        <v>0.13914000000000001</v>
      </c>
      <c r="EG84">
        <v>27095.9</v>
      </c>
      <c r="EH84">
        <v>27547.4</v>
      </c>
      <c r="EI84">
        <v>28176.6</v>
      </c>
      <c r="EJ84">
        <v>29673.8</v>
      </c>
      <c r="EK84">
        <v>33246.199999999997</v>
      </c>
      <c r="EL84">
        <v>35450.400000000001</v>
      </c>
      <c r="EM84">
        <v>39764.5</v>
      </c>
      <c r="EN84">
        <v>42398.5</v>
      </c>
      <c r="EO84">
        <v>2.1389999999999998</v>
      </c>
      <c r="EP84">
        <v>2.1502500000000002</v>
      </c>
      <c r="EQ84">
        <v>0.15761700000000001</v>
      </c>
      <c r="ER84">
        <v>0</v>
      </c>
      <c r="ES84">
        <v>31.3079</v>
      </c>
      <c r="ET84">
        <v>999.9</v>
      </c>
      <c r="EU84">
        <v>63.2</v>
      </c>
      <c r="EV84">
        <v>38.5</v>
      </c>
      <c r="EW84">
        <v>42.842599999999997</v>
      </c>
      <c r="EX84">
        <v>57.462800000000001</v>
      </c>
      <c r="EY84">
        <v>-2.4839699999999998</v>
      </c>
      <c r="EZ84">
        <v>2</v>
      </c>
      <c r="FA84">
        <v>0.46769100000000002</v>
      </c>
      <c r="FB84">
        <v>0.40008700000000003</v>
      </c>
      <c r="FC84">
        <v>20.270800000000001</v>
      </c>
      <c r="FD84">
        <v>5.2175900000000004</v>
      </c>
      <c r="FE84">
        <v>12.0055</v>
      </c>
      <c r="FF84">
        <v>4.9870000000000001</v>
      </c>
      <c r="FG84">
        <v>3.2846500000000001</v>
      </c>
      <c r="FH84">
        <v>9999</v>
      </c>
      <c r="FI84">
        <v>9999</v>
      </c>
      <c r="FJ84">
        <v>9999</v>
      </c>
      <c r="FK84">
        <v>999.9</v>
      </c>
      <c r="FL84">
        <v>1.8658600000000001</v>
      </c>
      <c r="FM84">
        <v>1.86232</v>
      </c>
      <c r="FN84">
        <v>1.86432</v>
      </c>
      <c r="FO84">
        <v>1.86036</v>
      </c>
      <c r="FP84">
        <v>1.86111</v>
      </c>
      <c r="FQ84">
        <v>1.8602000000000001</v>
      </c>
      <c r="FR84">
        <v>1.8619300000000001</v>
      </c>
      <c r="FS84">
        <v>1.8584400000000001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-3.4780000000000002</v>
      </c>
      <c r="GH84">
        <v>0.1794</v>
      </c>
      <c r="GI84">
        <v>-2.6361240079568109</v>
      </c>
      <c r="GJ84">
        <v>-2.3075681364705448E-3</v>
      </c>
      <c r="GK84">
        <v>1.0095546511955911E-6</v>
      </c>
      <c r="GL84">
        <v>-2.6335145029951209E-10</v>
      </c>
      <c r="GM84">
        <v>-0.12866561632214321</v>
      </c>
      <c r="GN84">
        <v>3.0410185143115191E-3</v>
      </c>
      <c r="GO84">
        <v>4.3982203677445331E-4</v>
      </c>
      <c r="GP84">
        <v>-7.8719321042963501E-6</v>
      </c>
      <c r="GQ84">
        <v>4</v>
      </c>
      <c r="GR84">
        <v>2088</v>
      </c>
      <c r="GS84">
        <v>5</v>
      </c>
      <c r="GT84">
        <v>35</v>
      </c>
      <c r="GU84">
        <v>141.9</v>
      </c>
      <c r="GV84">
        <v>141.9</v>
      </c>
      <c r="GW84">
        <v>1.46729</v>
      </c>
      <c r="GX84">
        <v>2.5769000000000002</v>
      </c>
      <c r="GY84">
        <v>2.04834</v>
      </c>
      <c r="GZ84">
        <v>2.6037599999999999</v>
      </c>
      <c r="HA84">
        <v>2.1972700000000001</v>
      </c>
      <c r="HB84">
        <v>2.36572</v>
      </c>
      <c r="HC84">
        <v>42.138599999999997</v>
      </c>
      <c r="HD84">
        <v>15.9358</v>
      </c>
      <c r="HE84">
        <v>18</v>
      </c>
      <c r="HF84">
        <v>638.04200000000003</v>
      </c>
      <c r="HG84">
        <v>717.63099999999997</v>
      </c>
      <c r="HH84">
        <v>31.000399999999999</v>
      </c>
      <c r="HI84">
        <v>33.375900000000001</v>
      </c>
      <c r="HJ84">
        <v>30.0002</v>
      </c>
      <c r="HK84">
        <v>33.275300000000001</v>
      </c>
      <c r="HL84">
        <v>33.276600000000002</v>
      </c>
      <c r="HM84">
        <v>29.3886</v>
      </c>
      <c r="HN84">
        <v>24.023599999999998</v>
      </c>
      <c r="HO84">
        <v>44.357399999999998</v>
      </c>
      <c r="HP84">
        <v>31</v>
      </c>
      <c r="HQ84">
        <v>464.62299999999999</v>
      </c>
      <c r="HR84">
        <v>34.721499999999999</v>
      </c>
      <c r="HS84">
        <v>99.274900000000002</v>
      </c>
      <c r="HT84">
        <v>98.333399999999997</v>
      </c>
    </row>
    <row r="85" spans="1:228" x14ac:dyDescent="0.2">
      <c r="A85">
        <v>70</v>
      </c>
      <c r="B85">
        <v>1669828839.5999999</v>
      </c>
      <c r="C85">
        <v>275.59999990463263</v>
      </c>
      <c r="D85" t="s">
        <v>498</v>
      </c>
      <c r="E85" t="s">
        <v>499</v>
      </c>
      <c r="F85">
        <v>4</v>
      </c>
      <c r="G85">
        <v>1669828837.2874999</v>
      </c>
      <c r="H85">
        <f t="shared" si="34"/>
        <v>1.6269937990910299E-3</v>
      </c>
      <c r="I85">
        <f t="shared" si="35"/>
        <v>1.6269937990910299</v>
      </c>
      <c r="J85">
        <f t="shared" si="36"/>
        <v>11.400850200710938</v>
      </c>
      <c r="K85">
        <f t="shared" si="37"/>
        <v>439.212875</v>
      </c>
      <c r="L85">
        <f t="shared" si="38"/>
        <v>228.03420667560633</v>
      </c>
      <c r="M85">
        <f t="shared" si="39"/>
        <v>23.029815941085165</v>
      </c>
      <c r="N85">
        <f t="shared" si="40"/>
        <v>44.357343653244484</v>
      </c>
      <c r="O85">
        <f t="shared" si="41"/>
        <v>9.1563304059439729E-2</v>
      </c>
      <c r="P85">
        <f t="shared" si="42"/>
        <v>3.6734829520125136</v>
      </c>
      <c r="Q85">
        <f t="shared" si="43"/>
        <v>9.0314051786937799E-2</v>
      </c>
      <c r="R85">
        <f t="shared" si="44"/>
        <v>5.6557102701955075E-2</v>
      </c>
      <c r="S85">
        <f t="shared" si="45"/>
        <v>226.11000485807565</v>
      </c>
      <c r="T85">
        <f t="shared" si="46"/>
        <v>33.875954179437613</v>
      </c>
      <c r="U85">
        <f t="shared" si="47"/>
        <v>33.854262499999997</v>
      </c>
      <c r="V85">
        <f t="shared" si="48"/>
        <v>5.2997285333123312</v>
      </c>
      <c r="W85">
        <f t="shared" si="49"/>
        <v>69.907832079519068</v>
      </c>
      <c r="X85">
        <f t="shared" si="50"/>
        <v>3.5601632884598291</v>
      </c>
      <c r="Y85">
        <f t="shared" si="51"/>
        <v>5.0926529725742302</v>
      </c>
      <c r="Z85">
        <f t="shared" si="52"/>
        <v>1.7395652448525021</v>
      </c>
      <c r="AA85">
        <f t="shared" si="53"/>
        <v>-71.750426539914415</v>
      </c>
      <c r="AB85">
        <f t="shared" si="54"/>
        <v>-140.99305343016783</v>
      </c>
      <c r="AC85">
        <f t="shared" si="55"/>
        <v>-8.8331517393307823</v>
      </c>
      <c r="AD85">
        <f t="shared" si="56"/>
        <v>4.5333731486626334</v>
      </c>
      <c r="AE85">
        <f t="shared" si="57"/>
        <v>34.59075518792276</v>
      </c>
      <c r="AF85">
        <f t="shared" si="58"/>
        <v>1.5916898350453281</v>
      </c>
      <c r="AG85">
        <f t="shared" si="59"/>
        <v>11.400850200710938</v>
      </c>
      <c r="AH85">
        <v>469.94535767877568</v>
      </c>
      <c r="AI85">
        <v>458.36481818181818</v>
      </c>
      <c r="AJ85">
        <v>1.712220212095922</v>
      </c>
      <c r="AK85">
        <v>63.956336690443521</v>
      </c>
      <c r="AL85">
        <f t="shared" si="60"/>
        <v>1.6269937990910299</v>
      </c>
      <c r="AM85">
        <v>34.608260683475393</v>
      </c>
      <c r="AN85">
        <v>35.254258823529398</v>
      </c>
      <c r="AO85">
        <v>9.6078967175652669E-4</v>
      </c>
      <c r="AP85">
        <v>102.6306689991156</v>
      </c>
      <c r="AQ85">
        <v>43</v>
      </c>
      <c r="AR85">
        <v>7</v>
      </c>
      <c r="AS85">
        <f t="shared" si="61"/>
        <v>1</v>
      </c>
      <c r="AT85">
        <f t="shared" si="62"/>
        <v>0</v>
      </c>
      <c r="AU85">
        <f t="shared" si="63"/>
        <v>47189.219486188951</v>
      </c>
      <c r="AV85">
        <f t="shared" si="64"/>
        <v>1199.9837500000001</v>
      </c>
      <c r="AW85">
        <f t="shared" si="65"/>
        <v>1025.9099760922672</v>
      </c>
      <c r="AX85">
        <f t="shared" si="66"/>
        <v>0.85493655734276996</v>
      </c>
      <c r="AY85">
        <f t="shared" si="67"/>
        <v>0.18842755567154609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1669828837.2874999</v>
      </c>
      <c r="BF85">
        <v>439.212875</v>
      </c>
      <c r="BG85">
        <v>453.87187499999999</v>
      </c>
      <c r="BH85">
        <v>35.251649999999998</v>
      </c>
      <c r="BI85">
        <v>34.613787500000001</v>
      </c>
      <c r="BJ85">
        <v>442.69562500000001</v>
      </c>
      <c r="BK85">
        <v>35.072249999999997</v>
      </c>
      <c r="BL85">
        <v>649.99374999999998</v>
      </c>
      <c r="BM85">
        <v>100.892875</v>
      </c>
      <c r="BN85">
        <v>9.9937775000000006E-2</v>
      </c>
      <c r="BO85">
        <v>33.142337499999996</v>
      </c>
      <c r="BP85">
        <v>33.854262499999997</v>
      </c>
      <c r="BQ85">
        <v>999.9</v>
      </c>
      <c r="BR85">
        <v>0</v>
      </c>
      <c r="BS85">
        <v>0</v>
      </c>
      <c r="BT85">
        <v>8999.7649999999994</v>
      </c>
      <c r="BU85">
        <v>0</v>
      </c>
      <c r="BV85">
        <v>316.27462500000001</v>
      </c>
      <c r="BW85">
        <v>-14.659000000000001</v>
      </c>
      <c r="BX85">
        <v>455.26150000000001</v>
      </c>
      <c r="BY85">
        <v>470.145375</v>
      </c>
      <c r="BZ85">
        <v>0.63788162500000001</v>
      </c>
      <c r="CA85">
        <v>453.87187499999999</v>
      </c>
      <c r="CB85">
        <v>34.613787500000001</v>
      </c>
      <c r="CC85">
        <v>3.556635</v>
      </c>
      <c r="CD85">
        <v>3.4922787500000001</v>
      </c>
      <c r="CE85">
        <v>26.8925625</v>
      </c>
      <c r="CF85">
        <v>26.582237500000002</v>
      </c>
      <c r="CG85">
        <v>1199.9837500000001</v>
      </c>
      <c r="CH85">
        <v>0.500031</v>
      </c>
      <c r="CI85">
        <v>0.499969</v>
      </c>
      <c r="CJ85">
        <v>0</v>
      </c>
      <c r="CK85">
        <v>801.272875</v>
      </c>
      <c r="CL85">
        <v>4.9990899999999998</v>
      </c>
      <c r="CM85">
        <v>8564.9174999999996</v>
      </c>
      <c r="CN85">
        <v>9557.8262500000001</v>
      </c>
      <c r="CO85">
        <v>43.061999999999998</v>
      </c>
      <c r="CP85">
        <v>45</v>
      </c>
      <c r="CQ85">
        <v>43.875</v>
      </c>
      <c r="CR85">
        <v>43.936999999999998</v>
      </c>
      <c r="CS85">
        <v>44.398249999999997</v>
      </c>
      <c r="CT85">
        <v>597.53</v>
      </c>
      <c r="CU85">
        <v>597.45375000000013</v>
      </c>
      <c r="CV85">
        <v>0</v>
      </c>
      <c r="CW85">
        <v>1669828848.8</v>
      </c>
      <c r="CX85">
        <v>0</v>
      </c>
      <c r="CY85">
        <v>1669820322</v>
      </c>
      <c r="CZ85" t="s">
        <v>356</v>
      </c>
      <c r="DA85">
        <v>1669820322</v>
      </c>
      <c r="DB85">
        <v>1669820322</v>
      </c>
      <c r="DC85">
        <v>1</v>
      </c>
      <c r="DD85">
        <v>-0.14899999999999999</v>
      </c>
      <c r="DE85">
        <v>5.0999999999999997E-2</v>
      </c>
      <c r="DF85">
        <v>-3.706</v>
      </c>
      <c r="DG85">
        <v>0.122</v>
      </c>
      <c r="DH85">
        <v>414</v>
      </c>
      <c r="DI85">
        <v>30</v>
      </c>
      <c r="DJ85">
        <v>0.26</v>
      </c>
      <c r="DK85">
        <v>0.21</v>
      </c>
      <c r="DL85">
        <v>-14.586958536585369</v>
      </c>
      <c r="DM85">
        <v>-0.64318745644603503</v>
      </c>
      <c r="DN85">
        <v>6.9525124343158148E-2</v>
      </c>
      <c r="DO85">
        <v>0</v>
      </c>
      <c r="DP85">
        <v>0.62734339024390251</v>
      </c>
      <c r="DQ85">
        <v>1.633515679442615E-2</v>
      </c>
      <c r="DR85">
        <v>1.3914628368310729E-2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365</v>
      </c>
      <c r="EA85">
        <v>3.2962600000000002</v>
      </c>
      <c r="EB85">
        <v>2.6251099999999998</v>
      </c>
      <c r="EC85">
        <v>0.106504</v>
      </c>
      <c r="ED85">
        <v>0.107638</v>
      </c>
      <c r="EE85">
        <v>0.142373</v>
      </c>
      <c r="EF85">
        <v>0.139159</v>
      </c>
      <c r="EG85">
        <v>27059.3</v>
      </c>
      <c r="EH85">
        <v>27510.9</v>
      </c>
      <c r="EI85">
        <v>28176.3</v>
      </c>
      <c r="EJ85">
        <v>29673.8</v>
      </c>
      <c r="EK85">
        <v>33245.4</v>
      </c>
      <c r="EL85">
        <v>35449.5</v>
      </c>
      <c r="EM85">
        <v>39764.300000000003</v>
      </c>
      <c r="EN85">
        <v>42398.2</v>
      </c>
      <c r="EO85">
        <v>2.1387800000000001</v>
      </c>
      <c r="EP85">
        <v>2.1503000000000001</v>
      </c>
      <c r="EQ85">
        <v>0.15715100000000001</v>
      </c>
      <c r="ER85">
        <v>0</v>
      </c>
      <c r="ES85">
        <v>31.302</v>
      </c>
      <c r="ET85">
        <v>999.9</v>
      </c>
      <c r="EU85">
        <v>63.2</v>
      </c>
      <c r="EV85">
        <v>38.5</v>
      </c>
      <c r="EW85">
        <v>42.845700000000001</v>
      </c>
      <c r="EX85">
        <v>57.312800000000003</v>
      </c>
      <c r="EY85">
        <v>-2.4519199999999999</v>
      </c>
      <c r="EZ85">
        <v>2</v>
      </c>
      <c r="FA85">
        <v>0.46733999999999998</v>
      </c>
      <c r="FB85">
        <v>0.40003</v>
      </c>
      <c r="FC85">
        <v>20.270800000000001</v>
      </c>
      <c r="FD85">
        <v>5.2178899999999997</v>
      </c>
      <c r="FE85">
        <v>12.005800000000001</v>
      </c>
      <c r="FF85">
        <v>4.9874000000000001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1.86229</v>
      </c>
      <c r="FN85">
        <v>1.8643099999999999</v>
      </c>
      <c r="FO85">
        <v>1.8603499999999999</v>
      </c>
      <c r="FP85">
        <v>1.86111</v>
      </c>
      <c r="FQ85">
        <v>1.8602000000000001</v>
      </c>
      <c r="FR85">
        <v>1.86191</v>
      </c>
      <c r="FS85">
        <v>1.85846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-3.4889999999999999</v>
      </c>
      <c r="GH85">
        <v>0.1794</v>
      </c>
      <c r="GI85">
        <v>-2.6361240079568109</v>
      </c>
      <c r="GJ85">
        <v>-2.3075681364705448E-3</v>
      </c>
      <c r="GK85">
        <v>1.0095546511955911E-6</v>
      </c>
      <c r="GL85">
        <v>-2.6335145029951209E-10</v>
      </c>
      <c r="GM85">
        <v>-0.12866561632214321</v>
      </c>
      <c r="GN85">
        <v>3.0410185143115191E-3</v>
      </c>
      <c r="GO85">
        <v>4.3982203677445331E-4</v>
      </c>
      <c r="GP85">
        <v>-7.8719321042963501E-6</v>
      </c>
      <c r="GQ85">
        <v>4</v>
      </c>
      <c r="GR85">
        <v>2088</v>
      </c>
      <c r="GS85">
        <v>5</v>
      </c>
      <c r="GT85">
        <v>35</v>
      </c>
      <c r="GU85">
        <v>142</v>
      </c>
      <c r="GV85">
        <v>142</v>
      </c>
      <c r="GW85">
        <v>1.48438</v>
      </c>
      <c r="GX85">
        <v>2.5744600000000002</v>
      </c>
      <c r="GY85">
        <v>2.04834</v>
      </c>
      <c r="GZ85">
        <v>2.6025399999999999</v>
      </c>
      <c r="HA85">
        <v>2.1972700000000001</v>
      </c>
      <c r="HB85">
        <v>2.3803700000000001</v>
      </c>
      <c r="HC85">
        <v>42.138599999999997</v>
      </c>
      <c r="HD85">
        <v>15.9358</v>
      </c>
      <c r="HE85">
        <v>18</v>
      </c>
      <c r="HF85">
        <v>637.86300000000006</v>
      </c>
      <c r="HG85">
        <v>717.65800000000002</v>
      </c>
      <c r="HH85">
        <v>31.0001</v>
      </c>
      <c r="HI85">
        <v>33.374099999999999</v>
      </c>
      <c r="HJ85">
        <v>30</v>
      </c>
      <c r="HK85">
        <v>33.274999999999999</v>
      </c>
      <c r="HL85">
        <v>33.274900000000002</v>
      </c>
      <c r="HM85">
        <v>29.740200000000002</v>
      </c>
      <c r="HN85">
        <v>24.023599999999998</v>
      </c>
      <c r="HO85">
        <v>44.357399999999998</v>
      </c>
      <c r="HP85">
        <v>31</v>
      </c>
      <c r="HQ85">
        <v>471.30200000000002</v>
      </c>
      <c r="HR85">
        <v>34.723500000000001</v>
      </c>
      <c r="HS85">
        <v>99.274000000000001</v>
      </c>
      <c r="HT85">
        <v>98.332899999999995</v>
      </c>
    </row>
    <row r="86" spans="1:228" x14ac:dyDescent="0.2">
      <c r="A86">
        <v>71</v>
      </c>
      <c r="B86">
        <v>1669828843.5999999</v>
      </c>
      <c r="C86">
        <v>279.59999990463263</v>
      </c>
      <c r="D86" t="s">
        <v>500</v>
      </c>
      <c r="E86" t="s">
        <v>501</v>
      </c>
      <c r="F86">
        <v>4</v>
      </c>
      <c r="G86">
        <v>1669828841.5999999</v>
      </c>
      <c r="H86">
        <f t="shared" si="34"/>
        <v>1.597390652986751E-3</v>
      </c>
      <c r="I86">
        <f t="shared" si="35"/>
        <v>1.597390652986751</v>
      </c>
      <c r="J86">
        <f t="shared" si="36"/>
        <v>11.484015452066503</v>
      </c>
      <c r="K86">
        <f t="shared" si="37"/>
        <v>446.38057142857139</v>
      </c>
      <c r="L86">
        <f t="shared" si="38"/>
        <v>230.17985788662</v>
      </c>
      <c r="M86">
        <f t="shared" si="39"/>
        <v>23.246074988665118</v>
      </c>
      <c r="N86">
        <f t="shared" si="40"/>
        <v>45.080383367092743</v>
      </c>
      <c r="O86">
        <f t="shared" si="41"/>
        <v>9.002111102063666E-2</v>
      </c>
      <c r="P86">
        <f t="shared" si="42"/>
        <v>3.6808358054872188</v>
      </c>
      <c r="Q86">
        <f t="shared" si="43"/>
        <v>8.8815665041435954E-2</v>
      </c>
      <c r="R86">
        <f t="shared" si="44"/>
        <v>5.5616750324543669E-2</v>
      </c>
      <c r="S86">
        <f t="shared" si="45"/>
        <v>226.11422358234998</v>
      </c>
      <c r="T86">
        <f t="shared" si="46"/>
        <v>33.863457435836636</v>
      </c>
      <c r="U86">
        <f t="shared" si="47"/>
        <v>33.845285714285723</v>
      </c>
      <c r="V86">
        <f t="shared" si="48"/>
        <v>5.2970725806056098</v>
      </c>
      <c r="W86">
        <f t="shared" si="49"/>
        <v>69.979705456623435</v>
      </c>
      <c r="X86">
        <f t="shared" si="50"/>
        <v>3.5603568816288091</v>
      </c>
      <c r="Y86">
        <f t="shared" si="51"/>
        <v>5.0876991527717683</v>
      </c>
      <c r="Z86">
        <f t="shared" si="52"/>
        <v>1.7367156989768007</v>
      </c>
      <c r="AA86">
        <f t="shared" si="53"/>
        <v>-70.444927796715717</v>
      </c>
      <c r="AB86">
        <f t="shared" si="54"/>
        <v>-142.93437585212203</v>
      </c>
      <c r="AC86">
        <f t="shared" si="55"/>
        <v>-8.9357360503504442</v>
      </c>
      <c r="AD86">
        <f t="shared" si="56"/>
        <v>3.7991838831617883</v>
      </c>
      <c r="AE86">
        <f t="shared" si="57"/>
        <v>34.868670832140495</v>
      </c>
      <c r="AF86">
        <f t="shared" si="58"/>
        <v>1.6510068802012396</v>
      </c>
      <c r="AG86">
        <f t="shared" si="59"/>
        <v>11.484015452066503</v>
      </c>
      <c r="AH86">
        <v>476.97805703422313</v>
      </c>
      <c r="AI86">
        <v>465.28946060606017</v>
      </c>
      <c r="AJ86">
        <v>1.7306684362682589</v>
      </c>
      <c r="AK86">
        <v>63.956336690443521</v>
      </c>
      <c r="AL86">
        <f t="shared" si="60"/>
        <v>1.597390652986751</v>
      </c>
      <c r="AM86">
        <v>34.617055006359152</v>
      </c>
      <c r="AN86">
        <v>35.25182735294117</v>
      </c>
      <c r="AO86">
        <v>8.608083243704706E-4</v>
      </c>
      <c r="AP86">
        <v>102.6306689991156</v>
      </c>
      <c r="AQ86">
        <v>44</v>
      </c>
      <c r="AR86">
        <v>7</v>
      </c>
      <c r="AS86">
        <f t="shared" si="61"/>
        <v>1</v>
      </c>
      <c r="AT86">
        <f t="shared" si="62"/>
        <v>0</v>
      </c>
      <c r="AU86">
        <f t="shared" si="63"/>
        <v>47323.184605232855</v>
      </c>
      <c r="AV86">
        <f t="shared" si="64"/>
        <v>1200.004285714286</v>
      </c>
      <c r="AW86">
        <f t="shared" si="65"/>
        <v>1025.9277137732386</v>
      </c>
      <c r="AX86">
        <f t="shared" si="66"/>
        <v>0.85493670813231248</v>
      </c>
      <c r="AY86">
        <f t="shared" si="67"/>
        <v>0.18842784669536294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1669828841.5999999</v>
      </c>
      <c r="BF86">
        <v>446.38057142857139</v>
      </c>
      <c r="BG86">
        <v>461.17099999999988</v>
      </c>
      <c r="BH86">
        <v>35.25422857142857</v>
      </c>
      <c r="BI86">
        <v>34.592585714285711</v>
      </c>
      <c r="BJ86">
        <v>449.87471428571428</v>
      </c>
      <c r="BK86">
        <v>35.074814285714282</v>
      </c>
      <c r="BL86">
        <v>649.98285714285714</v>
      </c>
      <c r="BM86">
        <v>100.8911428571429</v>
      </c>
      <c r="BN86">
        <v>9.9774428571428569E-2</v>
      </c>
      <c r="BO86">
        <v>33.125</v>
      </c>
      <c r="BP86">
        <v>33.845285714285723</v>
      </c>
      <c r="BQ86">
        <v>999.89999999999986</v>
      </c>
      <c r="BR86">
        <v>0</v>
      </c>
      <c r="BS86">
        <v>0</v>
      </c>
      <c r="BT86">
        <v>9025.3557142857153</v>
      </c>
      <c r="BU86">
        <v>0</v>
      </c>
      <c r="BV86">
        <v>377.42285714285708</v>
      </c>
      <c r="BW86">
        <v>-14.7905</v>
      </c>
      <c r="BX86">
        <v>462.6925714285714</v>
      </c>
      <c r="BY86">
        <v>477.69585714285722</v>
      </c>
      <c r="BZ86">
        <v>0.66165271428571426</v>
      </c>
      <c r="CA86">
        <v>461.17099999999988</v>
      </c>
      <c r="CB86">
        <v>34.592585714285711</v>
      </c>
      <c r="CC86">
        <v>3.5568371428571428</v>
      </c>
      <c r="CD86">
        <v>3.4900799999999998</v>
      </c>
      <c r="CE86">
        <v>26.893514285714279</v>
      </c>
      <c r="CF86">
        <v>26.571571428571431</v>
      </c>
      <c r="CG86">
        <v>1200.004285714286</v>
      </c>
      <c r="CH86">
        <v>0.500027</v>
      </c>
      <c r="CI86">
        <v>0.49997300000000011</v>
      </c>
      <c r="CJ86">
        <v>0</v>
      </c>
      <c r="CK86">
        <v>801.31457142857141</v>
      </c>
      <c r="CL86">
        <v>4.9990899999999998</v>
      </c>
      <c r="CM86">
        <v>8590.1257142857157</v>
      </c>
      <c r="CN86">
        <v>9558.0028571428556</v>
      </c>
      <c r="CO86">
        <v>43.061999999999998</v>
      </c>
      <c r="CP86">
        <v>45</v>
      </c>
      <c r="CQ86">
        <v>43.875</v>
      </c>
      <c r="CR86">
        <v>43.936999999999998</v>
      </c>
      <c r="CS86">
        <v>44.436999999999998</v>
      </c>
      <c r="CT86">
        <v>597.53571428571433</v>
      </c>
      <c r="CU86">
        <v>597.47142857142865</v>
      </c>
      <c r="CV86">
        <v>0</v>
      </c>
      <c r="CW86">
        <v>1669828853</v>
      </c>
      <c r="CX86">
        <v>0</v>
      </c>
      <c r="CY86">
        <v>1669820322</v>
      </c>
      <c r="CZ86" t="s">
        <v>356</v>
      </c>
      <c r="DA86">
        <v>1669820322</v>
      </c>
      <c r="DB86">
        <v>1669820322</v>
      </c>
      <c r="DC86">
        <v>1</v>
      </c>
      <c r="DD86">
        <v>-0.14899999999999999</v>
      </c>
      <c r="DE86">
        <v>5.0999999999999997E-2</v>
      </c>
      <c r="DF86">
        <v>-3.706</v>
      </c>
      <c r="DG86">
        <v>0.122</v>
      </c>
      <c r="DH86">
        <v>414</v>
      </c>
      <c r="DI86">
        <v>30</v>
      </c>
      <c r="DJ86">
        <v>0.26</v>
      </c>
      <c r="DK86">
        <v>0.21</v>
      </c>
      <c r="DL86">
        <v>-14.655172500000001</v>
      </c>
      <c r="DM86">
        <v>-0.72403789868663948</v>
      </c>
      <c r="DN86">
        <v>7.6722483626053217E-2</v>
      </c>
      <c r="DO86">
        <v>0</v>
      </c>
      <c r="DP86">
        <v>0.63291852500000001</v>
      </c>
      <c r="DQ86">
        <v>0.1416635684802996</v>
      </c>
      <c r="DR86">
        <v>1.9610701105502958E-2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357</v>
      </c>
      <c r="EA86">
        <v>3.2966000000000002</v>
      </c>
      <c r="EB86">
        <v>2.6253899999999999</v>
      </c>
      <c r="EC86">
        <v>0.107693</v>
      </c>
      <c r="ED86">
        <v>0.10881200000000001</v>
      </c>
      <c r="EE86">
        <v>0.14235600000000001</v>
      </c>
      <c r="EF86">
        <v>0.13908899999999999</v>
      </c>
      <c r="EG86">
        <v>27023.200000000001</v>
      </c>
      <c r="EH86">
        <v>27474.799999999999</v>
      </c>
      <c r="EI86">
        <v>28176.2</v>
      </c>
      <c r="EJ86">
        <v>29674</v>
      </c>
      <c r="EK86">
        <v>33245.800000000003</v>
      </c>
      <c r="EL86">
        <v>35452.9</v>
      </c>
      <c r="EM86">
        <v>39763.9</v>
      </c>
      <c r="EN86">
        <v>42398.7</v>
      </c>
      <c r="EO86">
        <v>2.1389999999999998</v>
      </c>
      <c r="EP86">
        <v>2.1502500000000002</v>
      </c>
      <c r="EQ86">
        <v>0.157002</v>
      </c>
      <c r="ER86">
        <v>0</v>
      </c>
      <c r="ES86">
        <v>31.2927</v>
      </c>
      <c r="ET86">
        <v>999.9</v>
      </c>
      <c r="EU86">
        <v>63.1</v>
      </c>
      <c r="EV86">
        <v>38.5</v>
      </c>
      <c r="EW86">
        <v>42.778599999999997</v>
      </c>
      <c r="EX86">
        <v>57.372799999999998</v>
      </c>
      <c r="EY86">
        <v>-2.5</v>
      </c>
      <c r="EZ86">
        <v>2</v>
      </c>
      <c r="FA86">
        <v>0.46753800000000001</v>
      </c>
      <c r="FB86">
        <v>0.399864</v>
      </c>
      <c r="FC86">
        <v>20.270600000000002</v>
      </c>
      <c r="FD86">
        <v>5.2175900000000004</v>
      </c>
      <c r="FE86">
        <v>12.0046</v>
      </c>
      <c r="FF86">
        <v>4.9874499999999999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1.8623000000000001</v>
      </c>
      <c r="FN86">
        <v>1.86432</v>
      </c>
      <c r="FO86">
        <v>1.8603499999999999</v>
      </c>
      <c r="FP86">
        <v>1.86111</v>
      </c>
      <c r="FQ86">
        <v>1.8602000000000001</v>
      </c>
      <c r="FR86">
        <v>1.86191</v>
      </c>
      <c r="FS86">
        <v>1.8584799999999999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-3.5</v>
      </c>
      <c r="GH86">
        <v>0.1794</v>
      </c>
      <c r="GI86">
        <v>-2.6361240079568109</v>
      </c>
      <c r="GJ86">
        <v>-2.3075681364705448E-3</v>
      </c>
      <c r="GK86">
        <v>1.0095546511955911E-6</v>
      </c>
      <c r="GL86">
        <v>-2.6335145029951209E-10</v>
      </c>
      <c r="GM86">
        <v>-0.12866561632214321</v>
      </c>
      <c r="GN86">
        <v>3.0410185143115191E-3</v>
      </c>
      <c r="GO86">
        <v>4.3982203677445331E-4</v>
      </c>
      <c r="GP86">
        <v>-7.8719321042963501E-6</v>
      </c>
      <c r="GQ86">
        <v>4</v>
      </c>
      <c r="GR86">
        <v>2088</v>
      </c>
      <c r="GS86">
        <v>5</v>
      </c>
      <c r="GT86">
        <v>35</v>
      </c>
      <c r="GU86">
        <v>142</v>
      </c>
      <c r="GV86">
        <v>142</v>
      </c>
      <c r="GW86">
        <v>1.50146</v>
      </c>
      <c r="GX86">
        <v>2.5781200000000002</v>
      </c>
      <c r="GY86">
        <v>2.04834</v>
      </c>
      <c r="GZ86">
        <v>2.6013199999999999</v>
      </c>
      <c r="HA86">
        <v>2.1972700000000001</v>
      </c>
      <c r="HB86">
        <v>2.3767100000000001</v>
      </c>
      <c r="HC86">
        <v>42.138599999999997</v>
      </c>
      <c r="HD86">
        <v>15.927</v>
      </c>
      <c r="HE86">
        <v>18</v>
      </c>
      <c r="HF86">
        <v>638.02700000000004</v>
      </c>
      <c r="HG86">
        <v>717.596</v>
      </c>
      <c r="HH86">
        <v>31</v>
      </c>
      <c r="HI86">
        <v>33.372199999999999</v>
      </c>
      <c r="HJ86">
        <v>30.0001</v>
      </c>
      <c r="HK86">
        <v>33.273899999999998</v>
      </c>
      <c r="HL86">
        <v>33.273600000000002</v>
      </c>
      <c r="HM86">
        <v>30.093299999999999</v>
      </c>
      <c r="HN86">
        <v>23.736999999999998</v>
      </c>
      <c r="HO86">
        <v>44.357399999999998</v>
      </c>
      <c r="HP86">
        <v>31</v>
      </c>
      <c r="HQ86">
        <v>477.983</v>
      </c>
      <c r="HR86">
        <v>34.743699999999997</v>
      </c>
      <c r="HS86">
        <v>99.273300000000006</v>
      </c>
      <c r="HT86">
        <v>98.334000000000003</v>
      </c>
    </row>
    <row r="87" spans="1:228" x14ac:dyDescent="0.2">
      <c r="A87">
        <v>72</v>
      </c>
      <c r="B87">
        <v>1669828847.5999999</v>
      </c>
      <c r="C87">
        <v>283.59999990463263</v>
      </c>
      <c r="D87" t="s">
        <v>502</v>
      </c>
      <c r="E87" t="s">
        <v>503</v>
      </c>
      <c r="F87">
        <v>4</v>
      </c>
      <c r="G87">
        <v>1669828845.2874999</v>
      </c>
      <c r="H87">
        <f t="shared" si="34"/>
        <v>1.6483473738731257E-3</v>
      </c>
      <c r="I87">
        <f t="shared" si="35"/>
        <v>1.6483473738731258</v>
      </c>
      <c r="J87">
        <f t="shared" si="36"/>
        <v>11.533555350613826</v>
      </c>
      <c r="K87">
        <f t="shared" si="37"/>
        <v>452.50150000000002</v>
      </c>
      <c r="L87">
        <f t="shared" si="38"/>
        <v>242.09150669027213</v>
      </c>
      <c r="M87">
        <f t="shared" si="39"/>
        <v>24.449171993747044</v>
      </c>
      <c r="N87">
        <f t="shared" si="40"/>
        <v>45.6987820522044</v>
      </c>
      <c r="O87">
        <f t="shared" si="41"/>
        <v>9.3165895690448475E-2</v>
      </c>
      <c r="P87">
        <f t="shared" si="42"/>
        <v>3.6743939371821104</v>
      </c>
      <c r="Q87">
        <f t="shared" si="43"/>
        <v>9.1873179280671E-2</v>
      </c>
      <c r="R87">
        <f t="shared" si="44"/>
        <v>5.7535388122168629E-2</v>
      </c>
      <c r="S87">
        <f t="shared" si="45"/>
        <v>226.11754685807938</v>
      </c>
      <c r="T87">
        <f t="shared" si="46"/>
        <v>33.850078256495941</v>
      </c>
      <c r="U87">
        <f t="shared" si="47"/>
        <v>33.829787500000002</v>
      </c>
      <c r="V87">
        <f t="shared" si="48"/>
        <v>5.2924898636606459</v>
      </c>
      <c r="W87">
        <f t="shared" si="49"/>
        <v>69.987371735663373</v>
      </c>
      <c r="X87">
        <f t="shared" si="50"/>
        <v>3.5599599304161105</v>
      </c>
      <c r="Y87">
        <f t="shared" si="51"/>
        <v>5.0865746807321051</v>
      </c>
      <c r="Z87">
        <f t="shared" si="52"/>
        <v>1.7325299332445354</v>
      </c>
      <c r="AA87">
        <f t="shared" si="53"/>
        <v>-72.692119187804849</v>
      </c>
      <c r="AB87">
        <f t="shared" si="54"/>
        <v>-140.39411766279198</v>
      </c>
      <c r="AC87">
        <f t="shared" si="55"/>
        <v>-8.7914791871218885</v>
      </c>
      <c r="AD87">
        <f t="shared" si="56"/>
        <v>4.2398308203606518</v>
      </c>
      <c r="AE87">
        <f t="shared" si="57"/>
        <v>34.826442422500975</v>
      </c>
      <c r="AF87">
        <f t="shared" si="58"/>
        <v>1.5711305370729025</v>
      </c>
      <c r="AG87">
        <f t="shared" si="59"/>
        <v>11.533555350613826</v>
      </c>
      <c r="AH87">
        <v>483.81835289569273</v>
      </c>
      <c r="AI87">
        <v>472.15115151515153</v>
      </c>
      <c r="AJ87">
        <v>1.7198165746193019</v>
      </c>
      <c r="AK87">
        <v>63.956336690443521</v>
      </c>
      <c r="AL87">
        <f t="shared" si="60"/>
        <v>1.6483473738731258</v>
      </c>
      <c r="AM87">
        <v>34.587158164223943</v>
      </c>
      <c r="AN87">
        <v>35.251085588235263</v>
      </c>
      <c r="AO87">
        <v>-5.41081208394823E-4</v>
      </c>
      <c r="AP87">
        <v>102.6306689991156</v>
      </c>
      <c r="AQ87">
        <v>43</v>
      </c>
      <c r="AR87">
        <v>7</v>
      </c>
      <c r="AS87">
        <f t="shared" si="61"/>
        <v>1</v>
      </c>
      <c r="AT87">
        <f t="shared" si="62"/>
        <v>0</v>
      </c>
      <c r="AU87">
        <f t="shared" si="63"/>
        <v>47208.754470726235</v>
      </c>
      <c r="AV87">
        <f t="shared" si="64"/>
        <v>1200.0237500000001</v>
      </c>
      <c r="AW87">
        <f t="shared" si="65"/>
        <v>1025.9441760922691</v>
      </c>
      <c r="AX87">
        <f t="shared" si="66"/>
        <v>0.85493655945748492</v>
      </c>
      <c r="AY87">
        <f t="shared" si="67"/>
        <v>0.18842755975294603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1669828845.2874999</v>
      </c>
      <c r="BF87">
        <v>452.50150000000002</v>
      </c>
      <c r="BG87">
        <v>467.26274999999998</v>
      </c>
      <c r="BH87">
        <v>35.2501125</v>
      </c>
      <c r="BI87">
        <v>34.620512499999997</v>
      </c>
      <c r="BJ87">
        <v>456.00524999999999</v>
      </c>
      <c r="BK87">
        <v>35.070725000000003</v>
      </c>
      <c r="BL87">
        <v>650.01900000000001</v>
      </c>
      <c r="BM87">
        <v>100.891375</v>
      </c>
      <c r="BN87">
        <v>0.1000737625</v>
      </c>
      <c r="BO87">
        <v>33.121062500000001</v>
      </c>
      <c r="BP87">
        <v>33.829787500000002</v>
      </c>
      <c r="BQ87">
        <v>999.9</v>
      </c>
      <c r="BR87">
        <v>0</v>
      </c>
      <c r="BS87">
        <v>0</v>
      </c>
      <c r="BT87">
        <v>9003.0487499999981</v>
      </c>
      <c r="BU87">
        <v>0</v>
      </c>
      <c r="BV87">
        <v>687.20012499999996</v>
      </c>
      <c r="BW87">
        <v>-14.7611375</v>
      </c>
      <c r="BX87">
        <v>469.03525000000002</v>
      </c>
      <c r="BY87">
        <v>484.02</v>
      </c>
      <c r="BZ87">
        <v>0.62961350000000005</v>
      </c>
      <c r="CA87">
        <v>467.26274999999998</v>
      </c>
      <c r="CB87">
        <v>34.620512499999997</v>
      </c>
      <c r="CC87">
        <v>3.5564274999999999</v>
      </c>
      <c r="CD87">
        <v>3.4929049999999999</v>
      </c>
      <c r="CE87">
        <v>26.891549999999999</v>
      </c>
      <c r="CF87">
        <v>26.5852875</v>
      </c>
      <c r="CG87">
        <v>1200.0237500000001</v>
      </c>
      <c r="CH87">
        <v>0.500031</v>
      </c>
      <c r="CI87">
        <v>0.499969</v>
      </c>
      <c r="CJ87">
        <v>0</v>
      </c>
      <c r="CK87">
        <v>801.94624999999996</v>
      </c>
      <c r="CL87">
        <v>4.9990899999999998</v>
      </c>
      <c r="CM87">
        <v>8674.2924999999996</v>
      </c>
      <c r="CN87">
        <v>9558.1412500000006</v>
      </c>
      <c r="CO87">
        <v>43.061999999999998</v>
      </c>
      <c r="CP87">
        <v>45</v>
      </c>
      <c r="CQ87">
        <v>43.875</v>
      </c>
      <c r="CR87">
        <v>43.936999999999998</v>
      </c>
      <c r="CS87">
        <v>44.421499999999988</v>
      </c>
      <c r="CT87">
        <v>597.54999999999995</v>
      </c>
      <c r="CU87">
        <v>597.47375000000011</v>
      </c>
      <c r="CV87">
        <v>0</v>
      </c>
      <c r="CW87">
        <v>1669828856.5999999</v>
      </c>
      <c r="CX87">
        <v>0</v>
      </c>
      <c r="CY87">
        <v>1669820322</v>
      </c>
      <c r="CZ87" t="s">
        <v>356</v>
      </c>
      <c r="DA87">
        <v>1669820322</v>
      </c>
      <c r="DB87">
        <v>1669820322</v>
      </c>
      <c r="DC87">
        <v>1</v>
      </c>
      <c r="DD87">
        <v>-0.14899999999999999</v>
      </c>
      <c r="DE87">
        <v>5.0999999999999997E-2</v>
      </c>
      <c r="DF87">
        <v>-3.706</v>
      </c>
      <c r="DG87">
        <v>0.122</v>
      </c>
      <c r="DH87">
        <v>414</v>
      </c>
      <c r="DI87">
        <v>30</v>
      </c>
      <c r="DJ87">
        <v>0.26</v>
      </c>
      <c r="DK87">
        <v>0.21</v>
      </c>
      <c r="DL87">
        <v>-14.685700000000001</v>
      </c>
      <c r="DM87">
        <v>-0.65282299651573406</v>
      </c>
      <c r="DN87">
        <v>7.202387138151127E-2</v>
      </c>
      <c r="DO87">
        <v>0</v>
      </c>
      <c r="DP87">
        <v>0.63287663414634143</v>
      </c>
      <c r="DQ87">
        <v>0.13216189547038371</v>
      </c>
      <c r="DR87">
        <v>2.0931581870414339E-2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357</v>
      </c>
      <c r="EA87">
        <v>3.2963900000000002</v>
      </c>
      <c r="EB87">
        <v>2.6252900000000001</v>
      </c>
      <c r="EC87">
        <v>0.108865</v>
      </c>
      <c r="ED87">
        <v>0.109968</v>
      </c>
      <c r="EE87">
        <v>0.142375</v>
      </c>
      <c r="EF87">
        <v>0.139296</v>
      </c>
      <c r="EG87">
        <v>26987.7</v>
      </c>
      <c r="EH87">
        <v>27439.1</v>
      </c>
      <c r="EI87">
        <v>28176.3</v>
      </c>
      <c r="EJ87">
        <v>29673.9</v>
      </c>
      <c r="EK87">
        <v>33245.5</v>
      </c>
      <c r="EL87">
        <v>35444.300000000003</v>
      </c>
      <c r="EM87">
        <v>39764.300000000003</v>
      </c>
      <c r="EN87">
        <v>42398.5</v>
      </c>
      <c r="EO87">
        <v>2.1389499999999999</v>
      </c>
      <c r="EP87">
        <v>2.1505299999999998</v>
      </c>
      <c r="EQ87">
        <v>0.15687200000000001</v>
      </c>
      <c r="ER87">
        <v>0</v>
      </c>
      <c r="ES87">
        <v>31.279199999999999</v>
      </c>
      <c r="ET87">
        <v>999.9</v>
      </c>
      <c r="EU87">
        <v>63.1</v>
      </c>
      <c r="EV87">
        <v>38.5</v>
      </c>
      <c r="EW87">
        <v>42.783000000000001</v>
      </c>
      <c r="EX87">
        <v>57.072800000000001</v>
      </c>
      <c r="EY87">
        <v>-2.3397399999999999</v>
      </c>
      <c r="EZ87">
        <v>2</v>
      </c>
      <c r="FA87">
        <v>0.46719500000000003</v>
      </c>
      <c r="FB87">
        <v>0.39893800000000001</v>
      </c>
      <c r="FC87">
        <v>20.270800000000001</v>
      </c>
      <c r="FD87">
        <v>5.2172900000000002</v>
      </c>
      <c r="FE87">
        <v>12.004899999999999</v>
      </c>
      <c r="FF87">
        <v>4.98705</v>
      </c>
      <c r="FG87">
        <v>3.2845800000000001</v>
      </c>
      <c r="FH87">
        <v>9999</v>
      </c>
      <c r="FI87">
        <v>9999</v>
      </c>
      <c r="FJ87">
        <v>9999</v>
      </c>
      <c r="FK87">
        <v>999.9</v>
      </c>
      <c r="FL87">
        <v>1.86585</v>
      </c>
      <c r="FM87">
        <v>1.86229</v>
      </c>
      <c r="FN87">
        <v>1.86432</v>
      </c>
      <c r="FO87">
        <v>1.8603499999999999</v>
      </c>
      <c r="FP87">
        <v>1.86111</v>
      </c>
      <c r="FQ87">
        <v>1.8602000000000001</v>
      </c>
      <c r="FR87">
        <v>1.86191</v>
      </c>
      <c r="FS87">
        <v>1.8584799999999999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-3.5089999999999999</v>
      </c>
      <c r="GH87">
        <v>0.1794</v>
      </c>
      <c r="GI87">
        <v>-2.6361240079568109</v>
      </c>
      <c r="GJ87">
        <v>-2.3075681364705448E-3</v>
      </c>
      <c r="GK87">
        <v>1.0095546511955911E-6</v>
      </c>
      <c r="GL87">
        <v>-2.6335145029951209E-10</v>
      </c>
      <c r="GM87">
        <v>-0.12866561632214321</v>
      </c>
      <c r="GN87">
        <v>3.0410185143115191E-3</v>
      </c>
      <c r="GO87">
        <v>4.3982203677445331E-4</v>
      </c>
      <c r="GP87">
        <v>-7.8719321042963501E-6</v>
      </c>
      <c r="GQ87">
        <v>4</v>
      </c>
      <c r="GR87">
        <v>2088</v>
      </c>
      <c r="GS87">
        <v>5</v>
      </c>
      <c r="GT87">
        <v>35</v>
      </c>
      <c r="GU87">
        <v>142.1</v>
      </c>
      <c r="GV87">
        <v>142.1</v>
      </c>
      <c r="GW87">
        <v>1.5197799999999999</v>
      </c>
      <c r="GX87">
        <v>2.5805699999999998</v>
      </c>
      <c r="GY87">
        <v>2.04834</v>
      </c>
      <c r="GZ87">
        <v>2.6025399999999999</v>
      </c>
      <c r="HA87">
        <v>2.1972700000000001</v>
      </c>
      <c r="HB87">
        <v>2.35107</v>
      </c>
      <c r="HC87">
        <v>42.138599999999997</v>
      </c>
      <c r="HD87">
        <v>15.927</v>
      </c>
      <c r="HE87">
        <v>18</v>
      </c>
      <c r="HF87">
        <v>637.96900000000005</v>
      </c>
      <c r="HG87">
        <v>717.82399999999996</v>
      </c>
      <c r="HH87">
        <v>30.9999</v>
      </c>
      <c r="HI87">
        <v>33.369999999999997</v>
      </c>
      <c r="HJ87">
        <v>30</v>
      </c>
      <c r="HK87">
        <v>33.271999999999998</v>
      </c>
      <c r="HL87">
        <v>33.2712</v>
      </c>
      <c r="HM87">
        <v>30.4468</v>
      </c>
      <c r="HN87">
        <v>23.736999999999998</v>
      </c>
      <c r="HO87">
        <v>44.357399999999998</v>
      </c>
      <c r="HP87">
        <v>31</v>
      </c>
      <c r="HQ87">
        <v>484.68799999999999</v>
      </c>
      <c r="HR87">
        <v>34.724600000000002</v>
      </c>
      <c r="HS87">
        <v>99.274000000000001</v>
      </c>
      <c r="HT87">
        <v>98.333500000000001</v>
      </c>
    </row>
    <row r="88" spans="1:228" x14ac:dyDescent="0.2">
      <c r="A88">
        <v>73</v>
      </c>
      <c r="B88">
        <v>1669828851.5999999</v>
      </c>
      <c r="C88">
        <v>287.59999990463263</v>
      </c>
      <c r="D88" t="s">
        <v>504</v>
      </c>
      <c r="E88" t="s">
        <v>505</v>
      </c>
      <c r="F88">
        <v>4</v>
      </c>
      <c r="G88">
        <v>1669828849.5999999</v>
      </c>
      <c r="H88">
        <f t="shared" si="34"/>
        <v>1.6216236423613308E-3</v>
      </c>
      <c r="I88">
        <f t="shared" si="35"/>
        <v>1.6216236423613308</v>
      </c>
      <c r="J88">
        <f t="shared" si="36"/>
        <v>11.368608915661786</v>
      </c>
      <c r="K88">
        <f t="shared" si="37"/>
        <v>459.67442857142862</v>
      </c>
      <c r="L88">
        <f t="shared" si="38"/>
        <v>249.43728904799883</v>
      </c>
      <c r="M88">
        <f t="shared" si="39"/>
        <v>25.191416640702499</v>
      </c>
      <c r="N88">
        <f t="shared" si="40"/>
        <v>46.423893129272294</v>
      </c>
      <c r="O88">
        <f t="shared" si="41"/>
        <v>9.1977887319687091E-2</v>
      </c>
      <c r="P88">
        <f t="shared" si="42"/>
        <v>3.6723405231876827</v>
      </c>
      <c r="Q88">
        <f t="shared" si="43"/>
        <v>9.0716994268799492E-2</v>
      </c>
      <c r="R88">
        <f t="shared" si="44"/>
        <v>5.6809967572424555E-2</v>
      </c>
      <c r="S88">
        <f t="shared" si="45"/>
        <v>226.1136042985141</v>
      </c>
      <c r="T88">
        <f t="shared" si="46"/>
        <v>33.857040195628699</v>
      </c>
      <c r="U88">
        <f t="shared" si="47"/>
        <v>33.816157142857143</v>
      </c>
      <c r="V88">
        <f t="shared" si="48"/>
        <v>5.2884623095480761</v>
      </c>
      <c r="W88">
        <f t="shared" si="49"/>
        <v>70.028579575975698</v>
      </c>
      <c r="X88">
        <f t="shared" si="50"/>
        <v>3.5622549000878005</v>
      </c>
      <c r="Y88">
        <f t="shared" si="51"/>
        <v>5.0868587106254592</v>
      </c>
      <c r="Z88">
        <f t="shared" si="52"/>
        <v>1.7262074094602755</v>
      </c>
      <c r="AA88">
        <f t="shared" si="53"/>
        <v>-71.513602628134691</v>
      </c>
      <c r="AB88">
        <f t="shared" si="54"/>
        <v>-137.42015458877927</v>
      </c>
      <c r="AC88">
        <f t="shared" si="55"/>
        <v>-8.6095283759344685</v>
      </c>
      <c r="AD88">
        <f t="shared" si="56"/>
        <v>8.5703187056656702</v>
      </c>
      <c r="AE88">
        <f t="shared" si="57"/>
        <v>35.032632238721142</v>
      </c>
      <c r="AF88">
        <f t="shared" si="58"/>
        <v>1.50955303947317</v>
      </c>
      <c r="AG88">
        <f t="shared" si="59"/>
        <v>11.368608915661786</v>
      </c>
      <c r="AH88">
        <v>490.82311328627748</v>
      </c>
      <c r="AI88">
        <v>479.10892727272721</v>
      </c>
      <c r="AJ88">
        <v>1.7500401926439311</v>
      </c>
      <c r="AK88">
        <v>63.956336690443521</v>
      </c>
      <c r="AL88">
        <f t="shared" si="60"/>
        <v>1.6216236423613308</v>
      </c>
      <c r="AM88">
        <v>34.634998146277908</v>
      </c>
      <c r="AN88">
        <v>35.286303235294113</v>
      </c>
      <c r="AO88">
        <v>-2.4076440322863389E-4</v>
      </c>
      <c r="AP88">
        <v>102.6306689991156</v>
      </c>
      <c r="AQ88">
        <v>43</v>
      </c>
      <c r="AR88">
        <v>7</v>
      </c>
      <c r="AS88">
        <f t="shared" si="61"/>
        <v>1</v>
      </c>
      <c r="AT88">
        <f t="shared" si="62"/>
        <v>0</v>
      </c>
      <c r="AU88">
        <f t="shared" si="63"/>
        <v>47171.948937768837</v>
      </c>
      <c r="AV88">
        <f t="shared" si="64"/>
        <v>1200.007142857143</v>
      </c>
      <c r="AW88">
        <f t="shared" si="65"/>
        <v>1025.9295566313544</v>
      </c>
      <c r="AX88">
        <f t="shared" si="66"/>
        <v>0.85493620828679362</v>
      </c>
      <c r="AY88">
        <f t="shared" si="67"/>
        <v>0.18842688199351176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1669828849.5999999</v>
      </c>
      <c r="BF88">
        <v>459.67442857142862</v>
      </c>
      <c r="BG88">
        <v>474.51400000000012</v>
      </c>
      <c r="BH88">
        <v>35.272300000000008</v>
      </c>
      <c r="BI88">
        <v>34.667400000000001</v>
      </c>
      <c r="BJ88">
        <v>463.18900000000002</v>
      </c>
      <c r="BK88">
        <v>35.092814285714283</v>
      </c>
      <c r="BL88">
        <v>650.02985714285717</v>
      </c>
      <c r="BM88">
        <v>100.893</v>
      </c>
      <c r="BN88">
        <v>9.9986000000000005E-2</v>
      </c>
      <c r="BO88">
        <v>33.122057142857138</v>
      </c>
      <c r="BP88">
        <v>33.816157142857143</v>
      </c>
      <c r="BQ88">
        <v>999.89999999999986</v>
      </c>
      <c r="BR88">
        <v>0</v>
      </c>
      <c r="BS88">
        <v>0</v>
      </c>
      <c r="BT88">
        <v>8995.8042857142846</v>
      </c>
      <c r="BU88">
        <v>0</v>
      </c>
      <c r="BV88">
        <v>1082.6042857142861</v>
      </c>
      <c r="BW88">
        <v>-14.839585714285709</v>
      </c>
      <c r="BX88">
        <v>476.48114285714291</v>
      </c>
      <c r="BY88">
        <v>491.55500000000001</v>
      </c>
      <c r="BZ88">
        <v>0.604931</v>
      </c>
      <c r="CA88">
        <v>474.51400000000012</v>
      </c>
      <c r="CB88">
        <v>34.667400000000001</v>
      </c>
      <c r="CC88">
        <v>3.558718571428571</v>
      </c>
      <c r="CD88">
        <v>3.4976885714285721</v>
      </c>
      <c r="CE88">
        <v>26.902528571428569</v>
      </c>
      <c r="CF88">
        <v>26.608528571428572</v>
      </c>
      <c r="CG88">
        <v>1200.007142857143</v>
      </c>
      <c r="CH88">
        <v>0.50004385714285715</v>
      </c>
      <c r="CI88">
        <v>0.49995614285714279</v>
      </c>
      <c r="CJ88">
        <v>0</v>
      </c>
      <c r="CK88">
        <v>802.22257142857143</v>
      </c>
      <c r="CL88">
        <v>4.9990899999999998</v>
      </c>
      <c r="CM88">
        <v>8687.0014285714296</v>
      </c>
      <c r="CN88">
        <v>9558.0742857142868</v>
      </c>
      <c r="CO88">
        <v>43.061999999999998</v>
      </c>
      <c r="CP88">
        <v>45</v>
      </c>
      <c r="CQ88">
        <v>43.875</v>
      </c>
      <c r="CR88">
        <v>43.936999999999998</v>
      </c>
      <c r="CS88">
        <v>44.436999999999998</v>
      </c>
      <c r="CT88">
        <v>597.55714285714282</v>
      </c>
      <c r="CU88">
        <v>597.45285714285717</v>
      </c>
      <c r="CV88">
        <v>0</v>
      </c>
      <c r="CW88">
        <v>1669828860.8</v>
      </c>
      <c r="CX88">
        <v>0</v>
      </c>
      <c r="CY88">
        <v>1669820322</v>
      </c>
      <c r="CZ88" t="s">
        <v>356</v>
      </c>
      <c r="DA88">
        <v>1669820322</v>
      </c>
      <c r="DB88">
        <v>1669820322</v>
      </c>
      <c r="DC88">
        <v>1</v>
      </c>
      <c r="DD88">
        <v>-0.14899999999999999</v>
      </c>
      <c r="DE88">
        <v>5.0999999999999997E-2</v>
      </c>
      <c r="DF88">
        <v>-3.706</v>
      </c>
      <c r="DG88">
        <v>0.122</v>
      </c>
      <c r="DH88">
        <v>414</v>
      </c>
      <c r="DI88">
        <v>30</v>
      </c>
      <c r="DJ88">
        <v>0.26</v>
      </c>
      <c r="DK88">
        <v>0.21</v>
      </c>
      <c r="DL88">
        <v>-14.731068292682931</v>
      </c>
      <c r="DM88">
        <v>-0.68438885017424989</v>
      </c>
      <c r="DN88">
        <v>7.4833797760964715E-2</v>
      </c>
      <c r="DO88">
        <v>0</v>
      </c>
      <c r="DP88">
        <v>0.63252839024390239</v>
      </c>
      <c r="DQ88">
        <v>-7.5176864111497432E-2</v>
      </c>
      <c r="DR88">
        <v>2.1379150539694729E-2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365</v>
      </c>
      <c r="EA88">
        <v>3.2965599999999999</v>
      </c>
      <c r="EB88">
        <v>2.6251799999999998</v>
      </c>
      <c r="EC88">
        <v>0.110054</v>
      </c>
      <c r="ED88">
        <v>0.11114300000000001</v>
      </c>
      <c r="EE88">
        <v>0.142461</v>
      </c>
      <c r="EF88">
        <v>0.139319</v>
      </c>
      <c r="EG88">
        <v>26952.1</v>
      </c>
      <c r="EH88">
        <v>27402.5</v>
      </c>
      <c r="EI88">
        <v>28176.7</v>
      </c>
      <c r="EJ88">
        <v>29673.5</v>
      </c>
      <c r="EK88">
        <v>33242.6</v>
      </c>
      <c r="EL88">
        <v>35442.800000000003</v>
      </c>
      <c r="EM88">
        <v>39764.6</v>
      </c>
      <c r="EN88">
        <v>42397.8</v>
      </c>
      <c r="EO88">
        <v>2.13923</v>
      </c>
      <c r="EP88">
        <v>2.1504500000000002</v>
      </c>
      <c r="EQ88">
        <v>0.15687200000000001</v>
      </c>
      <c r="ER88">
        <v>0</v>
      </c>
      <c r="ES88">
        <v>31.2684</v>
      </c>
      <c r="ET88">
        <v>999.9</v>
      </c>
      <c r="EU88">
        <v>63.1</v>
      </c>
      <c r="EV88">
        <v>38.5</v>
      </c>
      <c r="EW88">
        <v>42.781500000000001</v>
      </c>
      <c r="EX88">
        <v>57.222799999999999</v>
      </c>
      <c r="EY88">
        <v>-2.3477600000000001</v>
      </c>
      <c r="EZ88">
        <v>2</v>
      </c>
      <c r="FA88">
        <v>0.467248</v>
      </c>
      <c r="FB88">
        <v>0.39802300000000002</v>
      </c>
      <c r="FC88">
        <v>20.270700000000001</v>
      </c>
      <c r="FD88">
        <v>5.2171399999999997</v>
      </c>
      <c r="FE88">
        <v>12.0059</v>
      </c>
      <c r="FF88">
        <v>4.9868499999999996</v>
      </c>
      <c r="FG88">
        <v>3.2845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1.86226</v>
      </c>
      <c r="FN88">
        <v>1.86432</v>
      </c>
      <c r="FO88">
        <v>1.8603499999999999</v>
      </c>
      <c r="FP88">
        <v>1.86111</v>
      </c>
      <c r="FQ88">
        <v>1.8602000000000001</v>
      </c>
      <c r="FR88">
        <v>1.86191</v>
      </c>
      <c r="FS88">
        <v>1.85846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-3.5190000000000001</v>
      </c>
      <c r="GH88">
        <v>0.17960000000000001</v>
      </c>
      <c r="GI88">
        <v>-2.6361240079568109</v>
      </c>
      <c r="GJ88">
        <v>-2.3075681364705448E-3</v>
      </c>
      <c r="GK88">
        <v>1.0095546511955911E-6</v>
      </c>
      <c r="GL88">
        <v>-2.6335145029951209E-10</v>
      </c>
      <c r="GM88">
        <v>-0.12866561632214321</v>
      </c>
      <c r="GN88">
        <v>3.0410185143115191E-3</v>
      </c>
      <c r="GO88">
        <v>4.3982203677445331E-4</v>
      </c>
      <c r="GP88">
        <v>-7.8719321042963501E-6</v>
      </c>
      <c r="GQ88">
        <v>4</v>
      </c>
      <c r="GR88">
        <v>2088</v>
      </c>
      <c r="GS88">
        <v>5</v>
      </c>
      <c r="GT88">
        <v>35</v>
      </c>
      <c r="GU88">
        <v>142.19999999999999</v>
      </c>
      <c r="GV88">
        <v>142.19999999999999</v>
      </c>
      <c r="GW88">
        <v>1.53809</v>
      </c>
      <c r="GX88">
        <v>2.5854499999999998</v>
      </c>
      <c r="GY88">
        <v>2.04834</v>
      </c>
      <c r="GZ88">
        <v>2.6025399999999999</v>
      </c>
      <c r="HA88">
        <v>2.1972700000000001</v>
      </c>
      <c r="HB88">
        <v>2.34375</v>
      </c>
      <c r="HC88">
        <v>42.138599999999997</v>
      </c>
      <c r="HD88">
        <v>15.918200000000001</v>
      </c>
      <c r="HE88">
        <v>18</v>
      </c>
      <c r="HF88">
        <v>638.17200000000003</v>
      </c>
      <c r="HG88">
        <v>717.745</v>
      </c>
      <c r="HH88">
        <v>30.9998</v>
      </c>
      <c r="HI88">
        <v>33.367800000000003</v>
      </c>
      <c r="HJ88">
        <v>30</v>
      </c>
      <c r="HK88">
        <v>33.270899999999997</v>
      </c>
      <c r="HL88">
        <v>33.270499999999998</v>
      </c>
      <c r="HM88">
        <v>30.795999999999999</v>
      </c>
      <c r="HN88">
        <v>23.736999999999998</v>
      </c>
      <c r="HO88">
        <v>44.357399999999998</v>
      </c>
      <c r="HP88">
        <v>31</v>
      </c>
      <c r="HQ88">
        <v>491.4</v>
      </c>
      <c r="HR88">
        <v>34.724600000000002</v>
      </c>
      <c r="HS88">
        <v>99.275099999999995</v>
      </c>
      <c r="HT88">
        <v>98.331999999999994</v>
      </c>
    </row>
    <row r="89" spans="1:228" x14ac:dyDescent="0.2">
      <c r="A89">
        <v>74</v>
      </c>
      <c r="B89">
        <v>1669828855.5999999</v>
      </c>
      <c r="C89">
        <v>291.59999990463263</v>
      </c>
      <c r="D89" t="s">
        <v>506</v>
      </c>
      <c r="E89" t="s">
        <v>507</v>
      </c>
      <c r="F89">
        <v>4</v>
      </c>
      <c r="G89">
        <v>1669828853.2874999</v>
      </c>
      <c r="H89">
        <f t="shared" si="34"/>
        <v>1.7357865990621369E-3</v>
      </c>
      <c r="I89">
        <f t="shared" si="35"/>
        <v>1.7357865990621368</v>
      </c>
      <c r="J89">
        <f t="shared" si="36"/>
        <v>12.087878493894017</v>
      </c>
      <c r="K89">
        <f t="shared" si="37"/>
        <v>465.85237500000011</v>
      </c>
      <c r="L89">
        <f t="shared" si="38"/>
        <v>257.28562400968286</v>
      </c>
      <c r="M89">
        <f t="shared" si="39"/>
        <v>25.98341703603095</v>
      </c>
      <c r="N89">
        <f t="shared" si="40"/>
        <v>47.046688222249585</v>
      </c>
      <c r="O89">
        <f t="shared" si="41"/>
        <v>9.8792006912501243E-2</v>
      </c>
      <c r="P89">
        <f t="shared" si="42"/>
        <v>3.6742610764326789</v>
      </c>
      <c r="Q89">
        <f t="shared" si="43"/>
        <v>9.7339707473406353E-2</v>
      </c>
      <c r="R89">
        <f t="shared" si="44"/>
        <v>6.0966021944989408E-2</v>
      </c>
      <c r="S89">
        <f t="shared" si="45"/>
        <v>226.11185650704886</v>
      </c>
      <c r="T89">
        <f t="shared" si="46"/>
        <v>33.830728337001396</v>
      </c>
      <c r="U89">
        <f t="shared" si="47"/>
        <v>33.81015</v>
      </c>
      <c r="V89">
        <f t="shared" si="48"/>
        <v>5.2866881406344906</v>
      </c>
      <c r="W89">
        <f t="shared" si="49"/>
        <v>70.084966583113214</v>
      </c>
      <c r="X89">
        <f t="shared" si="50"/>
        <v>3.5647190375690703</v>
      </c>
      <c r="Y89">
        <f t="shared" si="51"/>
        <v>5.0862819964987747</v>
      </c>
      <c r="Z89">
        <f t="shared" si="52"/>
        <v>1.7219691030654203</v>
      </c>
      <c r="AA89">
        <f t="shared" si="53"/>
        <v>-76.548189018640244</v>
      </c>
      <c r="AB89">
        <f t="shared" si="54"/>
        <v>-136.70215133617489</v>
      </c>
      <c r="AC89">
        <f t="shared" si="55"/>
        <v>-8.5597315132085736</v>
      </c>
      <c r="AD89">
        <f t="shared" si="56"/>
        <v>4.3017846390251577</v>
      </c>
      <c r="AE89">
        <f t="shared" si="57"/>
        <v>35.169620874725773</v>
      </c>
      <c r="AF89">
        <f t="shared" si="58"/>
        <v>1.5556031164389055</v>
      </c>
      <c r="AG89">
        <f t="shared" si="59"/>
        <v>12.087878493894017</v>
      </c>
      <c r="AH89">
        <v>497.84528523460659</v>
      </c>
      <c r="AI89">
        <v>485.99309090909082</v>
      </c>
      <c r="AJ89">
        <v>1.705946838577566</v>
      </c>
      <c r="AK89">
        <v>63.956336690443521</v>
      </c>
      <c r="AL89">
        <f t="shared" si="60"/>
        <v>1.7357865990621368</v>
      </c>
      <c r="AM89">
        <v>34.667943550295611</v>
      </c>
      <c r="AN89">
        <v>35.307122941176452</v>
      </c>
      <c r="AO89">
        <v>9.0120346138283548E-3</v>
      </c>
      <c r="AP89">
        <v>102.6306689991156</v>
      </c>
      <c r="AQ89">
        <v>43</v>
      </c>
      <c r="AR89">
        <v>7</v>
      </c>
      <c r="AS89">
        <f t="shared" si="61"/>
        <v>1</v>
      </c>
      <c r="AT89">
        <f t="shared" si="62"/>
        <v>0</v>
      </c>
      <c r="AU89">
        <f t="shared" si="63"/>
        <v>47206.534860649663</v>
      </c>
      <c r="AV89">
        <f t="shared" si="64"/>
        <v>1199.99875</v>
      </c>
      <c r="AW89">
        <f t="shared" si="65"/>
        <v>1025.9222950813723</v>
      </c>
      <c r="AX89">
        <f t="shared" si="66"/>
        <v>0.85493613645961919</v>
      </c>
      <c r="AY89">
        <f t="shared" si="67"/>
        <v>0.18842674336706505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1669828853.2874999</v>
      </c>
      <c r="BF89">
        <v>465.85237500000011</v>
      </c>
      <c r="BG89">
        <v>480.76224999999999</v>
      </c>
      <c r="BH89">
        <v>35.297550000000001</v>
      </c>
      <c r="BI89">
        <v>34.674187500000002</v>
      </c>
      <c r="BJ89">
        <v>469.37637499999988</v>
      </c>
      <c r="BK89">
        <v>35.117925</v>
      </c>
      <c r="BL89">
        <v>650.00287500000002</v>
      </c>
      <c r="BM89">
        <v>100.890625</v>
      </c>
      <c r="BN89">
        <v>9.9926399999999999E-2</v>
      </c>
      <c r="BO89">
        <v>33.120037500000002</v>
      </c>
      <c r="BP89">
        <v>33.81015</v>
      </c>
      <c r="BQ89">
        <v>999.9</v>
      </c>
      <c r="BR89">
        <v>0</v>
      </c>
      <c r="BS89">
        <v>0</v>
      </c>
      <c r="BT89">
        <v>9002.65625</v>
      </c>
      <c r="BU89">
        <v>0</v>
      </c>
      <c r="BV89">
        <v>1030.3107500000001</v>
      </c>
      <c r="BW89">
        <v>-14.9099375</v>
      </c>
      <c r="BX89">
        <v>482.89749999999998</v>
      </c>
      <c r="BY89">
        <v>498.03112499999997</v>
      </c>
      <c r="BZ89">
        <v>0.6233573750000001</v>
      </c>
      <c r="CA89">
        <v>480.76224999999999</v>
      </c>
      <c r="CB89">
        <v>34.674187500000002</v>
      </c>
      <c r="CC89">
        <v>3.5611899999999999</v>
      </c>
      <c r="CD89">
        <v>3.4983</v>
      </c>
      <c r="CE89">
        <v>26.914337499999998</v>
      </c>
      <c r="CF89">
        <v>26.611487499999999</v>
      </c>
      <c r="CG89">
        <v>1199.99875</v>
      </c>
      <c r="CH89">
        <v>0.50004599999999999</v>
      </c>
      <c r="CI89">
        <v>0.49995400000000001</v>
      </c>
      <c r="CJ89">
        <v>0</v>
      </c>
      <c r="CK89">
        <v>802.77212499999996</v>
      </c>
      <c r="CL89">
        <v>4.9990899999999998</v>
      </c>
      <c r="CM89">
        <v>8678.5524999999998</v>
      </c>
      <c r="CN89">
        <v>9558.0025000000005</v>
      </c>
      <c r="CO89">
        <v>43.061999999999998</v>
      </c>
      <c r="CP89">
        <v>45</v>
      </c>
      <c r="CQ89">
        <v>43.875</v>
      </c>
      <c r="CR89">
        <v>43.936999999999998</v>
      </c>
      <c r="CS89">
        <v>44.405999999999999</v>
      </c>
      <c r="CT89">
        <v>597.55624999999986</v>
      </c>
      <c r="CU89">
        <v>597.44624999999996</v>
      </c>
      <c r="CV89">
        <v>0</v>
      </c>
      <c r="CW89">
        <v>1669828865</v>
      </c>
      <c r="CX89">
        <v>0</v>
      </c>
      <c r="CY89">
        <v>1669820322</v>
      </c>
      <c r="CZ89" t="s">
        <v>356</v>
      </c>
      <c r="DA89">
        <v>1669820322</v>
      </c>
      <c r="DB89">
        <v>1669820322</v>
      </c>
      <c r="DC89">
        <v>1</v>
      </c>
      <c r="DD89">
        <v>-0.14899999999999999</v>
      </c>
      <c r="DE89">
        <v>5.0999999999999997E-2</v>
      </c>
      <c r="DF89">
        <v>-3.706</v>
      </c>
      <c r="DG89">
        <v>0.122</v>
      </c>
      <c r="DH89">
        <v>414</v>
      </c>
      <c r="DI89">
        <v>30</v>
      </c>
      <c r="DJ89">
        <v>0.26</v>
      </c>
      <c r="DK89">
        <v>0.21</v>
      </c>
      <c r="DL89">
        <v>-14.778380487804879</v>
      </c>
      <c r="DM89">
        <v>-0.7845700348432284</v>
      </c>
      <c r="DN89">
        <v>8.400977068468736E-2</v>
      </c>
      <c r="DO89">
        <v>0</v>
      </c>
      <c r="DP89">
        <v>0.63121407317073175</v>
      </c>
      <c r="DQ89">
        <v>-0.1256871637630646</v>
      </c>
      <c r="DR89">
        <v>2.156678571705524E-2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357</v>
      </c>
      <c r="EA89">
        <v>3.2965300000000002</v>
      </c>
      <c r="EB89">
        <v>2.6253000000000002</v>
      </c>
      <c r="EC89">
        <v>0.111209</v>
      </c>
      <c r="ED89">
        <v>0.112301</v>
      </c>
      <c r="EE89">
        <v>0.14252200000000001</v>
      </c>
      <c r="EF89">
        <v>0.13932900000000001</v>
      </c>
      <c r="EG89">
        <v>26916.7</v>
      </c>
      <c r="EH89">
        <v>27366.9</v>
      </c>
      <c r="EI89">
        <v>28176.3</v>
      </c>
      <c r="EJ89">
        <v>29673.7</v>
      </c>
      <c r="EK89">
        <v>33240.1</v>
      </c>
      <c r="EL89">
        <v>35442.800000000003</v>
      </c>
      <c r="EM89">
        <v>39764.300000000003</v>
      </c>
      <c r="EN89">
        <v>42398.1</v>
      </c>
      <c r="EO89">
        <v>2.1391300000000002</v>
      </c>
      <c r="EP89">
        <v>2.1505800000000002</v>
      </c>
      <c r="EQ89">
        <v>0.157189</v>
      </c>
      <c r="ER89">
        <v>0</v>
      </c>
      <c r="ES89">
        <v>31.260899999999999</v>
      </c>
      <c r="ET89">
        <v>999.9</v>
      </c>
      <c r="EU89">
        <v>63</v>
      </c>
      <c r="EV89">
        <v>38.5</v>
      </c>
      <c r="EW89">
        <v>42.7102</v>
      </c>
      <c r="EX89">
        <v>57.0428</v>
      </c>
      <c r="EY89">
        <v>-2.3878200000000001</v>
      </c>
      <c r="EZ89">
        <v>2</v>
      </c>
      <c r="FA89">
        <v>0.46713399999999999</v>
      </c>
      <c r="FB89">
        <v>0.39718999999999999</v>
      </c>
      <c r="FC89">
        <v>20.270800000000001</v>
      </c>
      <c r="FD89">
        <v>5.2168400000000004</v>
      </c>
      <c r="FE89">
        <v>12.0055</v>
      </c>
      <c r="FF89">
        <v>4.98665</v>
      </c>
      <c r="FG89">
        <v>3.2844799999999998</v>
      </c>
      <c r="FH89">
        <v>9999</v>
      </c>
      <c r="FI89">
        <v>9999</v>
      </c>
      <c r="FJ89">
        <v>9999</v>
      </c>
      <c r="FK89">
        <v>999.9</v>
      </c>
      <c r="FL89">
        <v>1.8658600000000001</v>
      </c>
      <c r="FM89">
        <v>1.8623099999999999</v>
      </c>
      <c r="FN89">
        <v>1.86432</v>
      </c>
      <c r="FO89">
        <v>1.8603499999999999</v>
      </c>
      <c r="FP89">
        <v>1.86111</v>
      </c>
      <c r="FQ89">
        <v>1.8602000000000001</v>
      </c>
      <c r="FR89">
        <v>1.86191</v>
      </c>
      <c r="FS89">
        <v>1.85846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-3.53</v>
      </c>
      <c r="GH89">
        <v>0.1797</v>
      </c>
      <c r="GI89">
        <v>-2.6361240079568109</v>
      </c>
      <c r="GJ89">
        <v>-2.3075681364705448E-3</v>
      </c>
      <c r="GK89">
        <v>1.0095546511955911E-6</v>
      </c>
      <c r="GL89">
        <v>-2.6335145029951209E-10</v>
      </c>
      <c r="GM89">
        <v>-0.12866561632214321</v>
      </c>
      <c r="GN89">
        <v>3.0410185143115191E-3</v>
      </c>
      <c r="GO89">
        <v>4.3982203677445331E-4</v>
      </c>
      <c r="GP89">
        <v>-7.8719321042963501E-6</v>
      </c>
      <c r="GQ89">
        <v>4</v>
      </c>
      <c r="GR89">
        <v>2088</v>
      </c>
      <c r="GS89">
        <v>5</v>
      </c>
      <c r="GT89">
        <v>35</v>
      </c>
      <c r="GU89">
        <v>142.19999999999999</v>
      </c>
      <c r="GV89">
        <v>142.19999999999999</v>
      </c>
      <c r="GW89">
        <v>1.55518</v>
      </c>
      <c r="GX89">
        <v>2.5842299999999998</v>
      </c>
      <c r="GY89">
        <v>2.04834</v>
      </c>
      <c r="GZ89">
        <v>2.6025399999999999</v>
      </c>
      <c r="HA89">
        <v>2.1972700000000001</v>
      </c>
      <c r="HB89">
        <v>2.34619</v>
      </c>
      <c r="HC89">
        <v>42.138599999999997</v>
      </c>
      <c r="HD89">
        <v>15.918200000000001</v>
      </c>
      <c r="HE89">
        <v>18</v>
      </c>
      <c r="HF89">
        <v>638.07500000000005</v>
      </c>
      <c r="HG89">
        <v>717.82799999999997</v>
      </c>
      <c r="HH89">
        <v>30.9999</v>
      </c>
      <c r="HI89">
        <v>33.365099999999998</v>
      </c>
      <c r="HJ89">
        <v>30</v>
      </c>
      <c r="HK89">
        <v>33.268999999999998</v>
      </c>
      <c r="HL89">
        <v>33.267699999999998</v>
      </c>
      <c r="HM89">
        <v>31.145600000000002</v>
      </c>
      <c r="HN89">
        <v>23.736999999999998</v>
      </c>
      <c r="HO89">
        <v>44.357399999999998</v>
      </c>
      <c r="HP89">
        <v>31</v>
      </c>
      <c r="HQ89">
        <v>498.08699999999999</v>
      </c>
      <c r="HR89">
        <v>34.724600000000002</v>
      </c>
      <c r="HS89">
        <v>99.274100000000004</v>
      </c>
      <c r="HT89">
        <v>98.332700000000003</v>
      </c>
    </row>
    <row r="90" spans="1:228" x14ac:dyDescent="0.2">
      <c r="A90">
        <v>75</v>
      </c>
      <c r="B90">
        <v>1669828859.5999999</v>
      </c>
      <c r="C90">
        <v>295.59999990463263</v>
      </c>
      <c r="D90" t="s">
        <v>508</v>
      </c>
      <c r="E90" t="s">
        <v>509</v>
      </c>
      <c r="F90">
        <v>4</v>
      </c>
      <c r="G90">
        <v>1669828857.5999999</v>
      </c>
      <c r="H90">
        <f t="shared" si="34"/>
        <v>1.7077490797528781E-3</v>
      </c>
      <c r="I90">
        <f t="shared" si="35"/>
        <v>1.707749079752878</v>
      </c>
      <c r="J90">
        <f t="shared" si="36"/>
        <v>12.273338500068045</v>
      </c>
      <c r="K90">
        <f t="shared" si="37"/>
        <v>472.97099999999989</v>
      </c>
      <c r="L90">
        <f t="shared" si="38"/>
        <v>258.32266895942212</v>
      </c>
      <c r="M90">
        <f t="shared" si="39"/>
        <v>26.088211712114514</v>
      </c>
      <c r="N90">
        <f t="shared" si="40"/>
        <v>47.765717315458453</v>
      </c>
      <c r="O90">
        <f t="shared" si="41"/>
        <v>9.7348723881344801E-2</v>
      </c>
      <c r="P90">
        <f t="shared" si="42"/>
        <v>3.6816839484253476</v>
      </c>
      <c r="Q90">
        <f t="shared" si="43"/>
        <v>9.5941021465058965E-2</v>
      </c>
      <c r="R90">
        <f t="shared" si="44"/>
        <v>6.0087919075071161E-2</v>
      </c>
      <c r="S90">
        <f t="shared" si="45"/>
        <v>226.112900508085</v>
      </c>
      <c r="T90">
        <f t="shared" si="46"/>
        <v>33.836296395353365</v>
      </c>
      <c r="U90">
        <f t="shared" si="47"/>
        <v>33.806028571428577</v>
      </c>
      <c r="V90">
        <f t="shared" si="48"/>
        <v>5.2854712040741383</v>
      </c>
      <c r="W90">
        <f t="shared" si="49"/>
        <v>70.118210142111622</v>
      </c>
      <c r="X90">
        <f t="shared" si="50"/>
        <v>3.5666197717418942</v>
      </c>
      <c r="Y90">
        <f t="shared" si="51"/>
        <v>5.086581309638782</v>
      </c>
      <c r="Z90">
        <f t="shared" si="52"/>
        <v>1.7188514323322441</v>
      </c>
      <c r="AA90">
        <f t="shared" si="53"/>
        <v>-75.311734417101917</v>
      </c>
      <c r="AB90">
        <f t="shared" si="54"/>
        <v>-135.95221523269959</v>
      </c>
      <c r="AC90">
        <f t="shared" si="55"/>
        <v>-8.495482488686525</v>
      </c>
      <c r="AD90">
        <f t="shared" si="56"/>
        <v>6.3534683695969818</v>
      </c>
      <c r="AE90">
        <f t="shared" si="57"/>
        <v>35.524456975618669</v>
      </c>
      <c r="AF90">
        <f t="shared" si="58"/>
        <v>1.6006471498496353</v>
      </c>
      <c r="AG90">
        <f t="shared" si="59"/>
        <v>12.273338500068045</v>
      </c>
      <c r="AH90">
        <v>504.83978320109691</v>
      </c>
      <c r="AI90">
        <v>492.86181212121221</v>
      </c>
      <c r="AJ90">
        <v>1.7177381655778581</v>
      </c>
      <c r="AK90">
        <v>63.956336690443521</v>
      </c>
      <c r="AL90">
        <f t="shared" si="60"/>
        <v>1.707749079752878</v>
      </c>
      <c r="AM90">
        <v>34.675447988089211</v>
      </c>
      <c r="AN90">
        <v>35.320463235294099</v>
      </c>
      <c r="AO90">
        <v>6.281774959645825E-3</v>
      </c>
      <c r="AP90">
        <v>102.6306689991156</v>
      </c>
      <c r="AQ90">
        <v>44</v>
      </c>
      <c r="AR90">
        <v>7</v>
      </c>
      <c r="AS90">
        <f t="shared" si="61"/>
        <v>1</v>
      </c>
      <c r="AT90">
        <f t="shared" si="62"/>
        <v>0</v>
      </c>
      <c r="AU90">
        <f t="shared" si="63"/>
        <v>47338.937372544431</v>
      </c>
      <c r="AV90">
        <f t="shared" si="64"/>
        <v>1200.004285714286</v>
      </c>
      <c r="AW90">
        <f t="shared" si="65"/>
        <v>1025.9270282425314</v>
      </c>
      <c r="AX90">
        <f t="shared" si="66"/>
        <v>0.85493613685876335</v>
      </c>
      <c r="AY90">
        <f t="shared" si="67"/>
        <v>0.18842674413741317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1669828857.5999999</v>
      </c>
      <c r="BF90">
        <v>472.97099999999989</v>
      </c>
      <c r="BG90">
        <v>488.04171428571419</v>
      </c>
      <c r="BH90">
        <v>35.316285714285712</v>
      </c>
      <c r="BI90">
        <v>34.674885714285708</v>
      </c>
      <c r="BJ90">
        <v>476.50614285714289</v>
      </c>
      <c r="BK90">
        <v>35.136571428571429</v>
      </c>
      <c r="BL90">
        <v>650.00300000000004</v>
      </c>
      <c r="BM90">
        <v>100.89100000000001</v>
      </c>
      <c r="BN90">
        <v>9.9795028571428565E-2</v>
      </c>
      <c r="BO90">
        <v>33.121085714285712</v>
      </c>
      <c r="BP90">
        <v>33.806028571428577</v>
      </c>
      <c r="BQ90">
        <v>999.89999999999986</v>
      </c>
      <c r="BR90">
        <v>0</v>
      </c>
      <c r="BS90">
        <v>0</v>
      </c>
      <c r="BT90">
        <v>9028.3042857142846</v>
      </c>
      <c r="BU90">
        <v>0</v>
      </c>
      <c r="BV90">
        <v>1052.486142857143</v>
      </c>
      <c r="BW90">
        <v>-15.07067142857143</v>
      </c>
      <c r="BX90">
        <v>490.28628571428578</v>
      </c>
      <c r="BY90">
        <v>505.57228571428573</v>
      </c>
      <c r="BZ90">
        <v>0.64141185714285709</v>
      </c>
      <c r="CA90">
        <v>488.04171428571419</v>
      </c>
      <c r="CB90">
        <v>34.674885714285708</v>
      </c>
      <c r="CC90">
        <v>3.563091428571429</v>
      </c>
      <c r="CD90">
        <v>3.4983785714285709</v>
      </c>
      <c r="CE90">
        <v>26.92342857142857</v>
      </c>
      <c r="CF90">
        <v>26.611871428571419</v>
      </c>
      <c r="CG90">
        <v>1200.004285714286</v>
      </c>
      <c r="CH90">
        <v>0.5000460000000001</v>
      </c>
      <c r="CI90">
        <v>0.4999539999999999</v>
      </c>
      <c r="CJ90">
        <v>0</v>
      </c>
      <c r="CK90">
        <v>802.93171428571429</v>
      </c>
      <c r="CL90">
        <v>4.9990899999999998</v>
      </c>
      <c r="CM90">
        <v>8729.27</v>
      </c>
      <c r="CN90">
        <v>9558.0357142857138</v>
      </c>
      <c r="CO90">
        <v>43.061999999999998</v>
      </c>
      <c r="CP90">
        <v>45</v>
      </c>
      <c r="CQ90">
        <v>43.875</v>
      </c>
      <c r="CR90">
        <v>43.936999999999998</v>
      </c>
      <c r="CS90">
        <v>44.436999999999998</v>
      </c>
      <c r="CT90">
        <v>597.55999999999983</v>
      </c>
      <c r="CU90">
        <v>597.44999999999993</v>
      </c>
      <c r="CV90">
        <v>0</v>
      </c>
      <c r="CW90">
        <v>1669828868.5999999</v>
      </c>
      <c r="CX90">
        <v>0</v>
      </c>
      <c r="CY90">
        <v>1669820322</v>
      </c>
      <c r="CZ90" t="s">
        <v>356</v>
      </c>
      <c r="DA90">
        <v>1669820322</v>
      </c>
      <c r="DB90">
        <v>1669820322</v>
      </c>
      <c r="DC90">
        <v>1</v>
      </c>
      <c r="DD90">
        <v>-0.14899999999999999</v>
      </c>
      <c r="DE90">
        <v>5.0999999999999997E-2</v>
      </c>
      <c r="DF90">
        <v>-3.706</v>
      </c>
      <c r="DG90">
        <v>0.122</v>
      </c>
      <c r="DH90">
        <v>414</v>
      </c>
      <c r="DI90">
        <v>30</v>
      </c>
      <c r="DJ90">
        <v>0.26</v>
      </c>
      <c r="DK90">
        <v>0.21</v>
      </c>
      <c r="DL90">
        <v>-14.857109756097559</v>
      </c>
      <c r="DM90">
        <v>-1.0349184668989211</v>
      </c>
      <c r="DN90">
        <v>0.11236012400221961</v>
      </c>
      <c r="DO90">
        <v>0</v>
      </c>
      <c r="DP90">
        <v>0.63108692682926837</v>
      </c>
      <c r="DQ90">
        <v>-6.6698278745645739E-2</v>
      </c>
      <c r="DR90">
        <v>2.1531920923437899E-2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365</v>
      </c>
      <c r="EA90">
        <v>3.2964699999999998</v>
      </c>
      <c r="EB90">
        <v>2.62541</v>
      </c>
      <c r="EC90">
        <v>0.11236</v>
      </c>
      <c r="ED90">
        <v>0.11345</v>
      </c>
      <c r="EE90">
        <v>0.14255399999999999</v>
      </c>
      <c r="EF90">
        <v>0.13933000000000001</v>
      </c>
      <c r="EG90">
        <v>26881.7</v>
      </c>
      <c r="EH90">
        <v>27331.4</v>
      </c>
      <c r="EI90">
        <v>28176.2</v>
      </c>
      <c r="EJ90">
        <v>29673.599999999999</v>
      </c>
      <c r="EK90">
        <v>33238.800000000003</v>
      </c>
      <c r="EL90">
        <v>35442.699999999997</v>
      </c>
      <c r="EM90">
        <v>39764.199999999997</v>
      </c>
      <c r="EN90">
        <v>42398</v>
      </c>
      <c r="EO90">
        <v>2.1389300000000002</v>
      </c>
      <c r="EP90">
        <v>2.1507000000000001</v>
      </c>
      <c r="EQ90">
        <v>0.15707699999999999</v>
      </c>
      <c r="ER90">
        <v>0</v>
      </c>
      <c r="ES90">
        <v>31.255199999999999</v>
      </c>
      <c r="ET90">
        <v>999.9</v>
      </c>
      <c r="EU90">
        <v>63</v>
      </c>
      <c r="EV90">
        <v>38.5</v>
      </c>
      <c r="EW90">
        <v>42.709699999999998</v>
      </c>
      <c r="EX90">
        <v>57.162799999999997</v>
      </c>
      <c r="EY90">
        <v>-2.3998400000000002</v>
      </c>
      <c r="EZ90">
        <v>2</v>
      </c>
      <c r="FA90">
        <v>0.46707100000000001</v>
      </c>
      <c r="FB90">
        <v>0.398094</v>
      </c>
      <c r="FC90">
        <v>20.271000000000001</v>
      </c>
      <c r="FD90">
        <v>5.2166899999999998</v>
      </c>
      <c r="FE90">
        <v>12.0055</v>
      </c>
      <c r="FF90">
        <v>4.9870000000000001</v>
      </c>
      <c r="FG90">
        <v>3.2844799999999998</v>
      </c>
      <c r="FH90">
        <v>9999</v>
      </c>
      <c r="FI90">
        <v>9999</v>
      </c>
      <c r="FJ90">
        <v>9999</v>
      </c>
      <c r="FK90">
        <v>999.9</v>
      </c>
      <c r="FL90">
        <v>1.8658600000000001</v>
      </c>
      <c r="FM90">
        <v>1.8623000000000001</v>
      </c>
      <c r="FN90">
        <v>1.8643099999999999</v>
      </c>
      <c r="FO90">
        <v>1.8603499999999999</v>
      </c>
      <c r="FP90">
        <v>1.86111</v>
      </c>
      <c r="FQ90">
        <v>1.8602000000000001</v>
      </c>
      <c r="FR90">
        <v>1.86192</v>
      </c>
      <c r="FS90">
        <v>1.85846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-3.54</v>
      </c>
      <c r="GH90">
        <v>0.1797</v>
      </c>
      <c r="GI90">
        <v>-2.6361240079568109</v>
      </c>
      <c r="GJ90">
        <v>-2.3075681364705448E-3</v>
      </c>
      <c r="GK90">
        <v>1.0095546511955911E-6</v>
      </c>
      <c r="GL90">
        <v>-2.6335145029951209E-10</v>
      </c>
      <c r="GM90">
        <v>-0.12866561632214321</v>
      </c>
      <c r="GN90">
        <v>3.0410185143115191E-3</v>
      </c>
      <c r="GO90">
        <v>4.3982203677445331E-4</v>
      </c>
      <c r="GP90">
        <v>-7.8719321042963501E-6</v>
      </c>
      <c r="GQ90">
        <v>4</v>
      </c>
      <c r="GR90">
        <v>2088</v>
      </c>
      <c r="GS90">
        <v>5</v>
      </c>
      <c r="GT90">
        <v>35</v>
      </c>
      <c r="GU90">
        <v>142.30000000000001</v>
      </c>
      <c r="GV90">
        <v>142.30000000000001</v>
      </c>
      <c r="GW90">
        <v>1.5722700000000001</v>
      </c>
      <c r="GX90">
        <v>2.5878899999999998</v>
      </c>
      <c r="GY90">
        <v>2.04834</v>
      </c>
      <c r="GZ90">
        <v>2.6025399999999999</v>
      </c>
      <c r="HA90">
        <v>2.1972700000000001</v>
      </c>
      <c r="HB90">
        <v>2.34863</v>
      </c>
      <c r="HC90">
        <v>42.138599999999997</v>
      </c>
      <c r="HD90">
        <v>15.918200000000001</v>
      </c>
      <c r="HE90">
        <v>18</v>
      </c>
      <c r="HF90">
        <v>637.90200000000004</v>
      </c>
      <c r="HG90">
        <v>717.92499999999995</v>
      </c>
      <c r="HH90">
        <v>31.0001</v>
      </c>
      <c r="HI90">
        <v>33.362499999999997</v>
      </c>
      <c r="HJ90">
        <v>29.9999</v>
      </c>
      <c r="HK90">
        <v>33.267200000000003</v>
      </c>
      <c r="HL90">
        <v>33.265999999999998</v>
      </c>
      <c r="HM90">
        <v>31.492699999999999</v>
      </c>
      <c r="HN90">
        <v>23.736999999999998</v>
      </c>
      <c r="HO90">
        <v>44.357399999999998</v>
      </c>
      <c r="HP90">
        <v>31</v>
      </c>
      <c r="HQ90">
        <v>504.76600000000002</v>
      </c>
      <c r="HR90">
        <v>34.722499999999997</v>
      </c>
      <c r="HS90">
        <v>99.273700000000005</v>
      </c>
      <c r="HT90">
        <v>98.332400000000007</v>
      </c>
    </row>
    <row r="91" spans="1:228" x14ac:dyDescent="0.2">
      <c r="A91">
        <v>76</v>
      </c>
      <c r="B91">
        <v>1669828863.5999999</v>
      </c>
      <c r="C91">
        <v>299.59999990463263</v>
      </c>
      <c r="D91" t="s">
        <v>510</v>
      </c>
      <c r="E91" t="s">
        <v>511</v>
      </c>
      <c r="F91">
        <v>4</v>
      </c>
      <c r="G91">
        <v>1669828861.2874999</v>
      </c>
      <c r="H91">
        <f t="shared" si="34"/>
        <v>1.6635110071486962E-3</v>
      </c>
      <c r="I91">
        <f t="shared" si="35"/>
        <v>1.6635110071486963</v>
      </c>
      <c r="J91">
        <f t="shared" si="36"/>
        <v>12.739221118445373</v>
      </c>
      <c r="K91">
        <f t="shared" si="37"/>
        <v>479.04787499999998</v>
      </c>
      <c r="L91">
        <f t="shared" si="38"/>
        <v>251.16097463277802</v>
      </c>
      <c r="M91">
        <f t="shared" si="39"/>
        <v>25.364831356390262</v>
      </c>
      <c r="N91">
        <f t="shared" si="40"/>
        <v>48.379206119812324</v>
      </c>
      <c r="O91">
        <f t="shared" si="41"/>
        <v>9.4856961898264119E-2</v>
      </c>
      <c r="P91">
        <f t="shared" si="42"/>
        <v>3.6722824857205834</v>
      </c>
      <c r="Q91">
        <f t="shared" si="43"/>
        <v>9.3516496368124147E-2</v>
      </c>
      <c r="R91">
        <f t="shared" si="44"/>
        <v>5.8566667616169077E-2</v>
      </c>
      <c r="S91">
        <f t="shared" si="45"/>
        <v>226.11633503174261</v>
      </c>
      <c r="T91">
        <f t="shared" si="46"/>
        <v>33.85438486429117</v>
      </c>
      <c r="U91">
        <f t="shared" si="47"/>
        <v>33.806012500000001</v>
      </c>
      <c r="V91">
        <f t="shared" si="48"/>
        <v>5.2854664591311691</v>
      </c>
      <c r="W91">
        <f t="shared" si="49"/>
        <v>70.112570808163554</v>
      </c>
      <c r="X91">
        <f t="shared" si="50"/>
        <v>3.5677500006414005</v>
      </c>
      <c r="Y91">
        <f t="shared" si="51"/>
        <v>5.088602456759423</v>
      </c>
      <c r="Z91">
        <f t="shared" si="52"/>
        <v>1.7177164584897686</v>
      </c>
      <c r="AA91">
        <f t="shared" si="53"/>
        <v>-73.360835415257498</v>
      </c>
      <c r="AB91">
        <f t="shared" si="54"/>
        <v>-134.20080629096833</v>
      </c>
      <c r="AC91">
        <f t="shared" si="55"/>
        <v>-8.4077987126018492</v>
      </c>
      <c r="AD91">
        <f t="shared" si="56"/>
        <v>10.146894612914934</v>
      </c>
      <c r="AE91">
        <f t="shared" si="57"/>
        <v>35.769204844099669</v>
      </c>
      <c r="AF91">
        <f t="shared" si="58"/>
        <v>1.621174666137843</v>
      </c>
      <c r="AG91">
        <f t="shared" si="59"/>
        <v>12.739221118445373</v>
      </c>
      <c r="AH91">
        <v>511.81233078175848</v>
      </c>
      <c r="AI91">
        <v>499.68188484848503</v>
      </c>
      <c r="AJ91">
        <v>1.705502910183875</v>
      </c>
      <c r="AK91">
        <v>63.956336690443521</v>
      </c>
      <c r="AL91">
        <f t="shared" si="60"/>
        <v>1.6635110071486963</v>
      </c>
      <c r="AM91">
        <v>34.674906936577237</v>
      </c>
      <c r="AN91">
        <v>35.333948529411742</v>
      </c>
      <c r="AO91">
        <v>1.2038362792155021E-3</v>
      </c>
      <c r="AP91">
        <v>102.6306689991156</v>
      </c>
      <c r="AQ91">
        <v>44</v>
      </c>
      <c r="AR91">
        <v>7</v>
      </c>
      <c r="AS91">
        <f t="shared" si="61"/>
        <v>1</v>
      </c>
      <c r="AT91">
        <f t="shared" si="62"/>
        <v>0</v>
      </c>
      <c r="AU91">
        <f t="shared" si="63"/>
        <v>47169.951728369764</v>
      </c>
      <c r="AV91">
        <f t="shared" si="64"/>
        <v>1200.0225</v>
      </c>
      <c r="AW91">
        <f t="shared" si="65"/>
        <v>1025.9426015708511</v>
      </c>
      <c r="AX91">
        <f t="shared" si="66"/>
        <v>0.85493613792312317</v>
      </c>
      <c r="AY91">
        <f t="shared" si="67"/>
        <v>0.18842674619162775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1669828861.2874999</v>
      </c>
      <c r="BF91">
        <v>479.04787499999998</v>
      </c>
      <c r="BG91">
        <v>494.22825</v>
      </c>
      <c r="BH91">
        <v>35.327637500000002</v>
      </c>
      <c r="BI91">
        <v>34.678024999999998</v>
      </c>
      <c r="BJ91">
        <v>482.59199999999998</v>
      </c>
      <c r="BK91">
        <v>35.147862500000002</v>
      </c>
      <c r="BL91">
        <v>650.00850000000003</v>
      </c>
      <c r="BM91">
        <v>100.890125</v>
      </c>
      <c r="BN91">
        <v>0.10021155</v>
      </c>
      <c r="BO91">
        <v>33.128162500000002</v>
      </c>
      <c r="BP91">
        <v>33.806012500000001</v>
      </c>
      <c r="BQ91">
        <v>999.9</v>
      </c>
      <c r="BR91">
        <v>0</v>
      </c>
      <c r="BS91">
        <v>0</v>
      </c>
      <c r="BT91">
        <v>8995.86</v>
      </c>
      <c r="BU91">
        <v>0</v>
      </c>
      <c r="BV91">
        <v>1371.76125</v>
      </c>
      <c r="BW91">
        <v>-15.1804875</v>
      </c>
      <c r="BX91">
        <v>496.59137500000003</v>
      </c>
      <c r="BY91">
        <v>511.98275000000001</v>
      </c>
      <c r="BZ91">
        <v>0.64961075000000001</v>
      </c>
      <c r="CA91">
        <v>494.22825</v>
      </c>
      <c r="CB91">
        <v>34.678024999999998</v>
      </c>
      <c r="CC91">
        <v>3.5642075000000002</v>
      </c>
      <c r="CD91">
        <v>3.4986674999999998</v>
      </c>
      <c r="CE91">
        <v>26.928725</v>
      </c>
      <c r="CF91">
        <v>26.613262500000001</v>
      </c>
      <c r="CG91">
        <v>1200.0225</v>
      </c>
      <c r="CH91">
        <v>0.50004599999999999</v>
      </c>
      <c r="CI91">
        <v>0.49995400000000001</v>
      </c>
      <c r="CJ91">
        <v>0</v>
      </c>
      <c r="CK91">
        <v>803.41425000000004</v>
      </c>
      <c r="CL91">
        <v>4.9990899999999998</v>
      </c>
      <c r="CM91">
        <v>8797.4362499999988</v>
      </c>
      <c r="CN91">
        <v>9558.2049999999999</v>
      </c>
      <c r="CO91">
        <v>43.061999999999998</v>
      </c>
      <c r="CP91">
        <v>45</v>
      </c>
      <c r="CQ91">
        <v>43.875</v>
      </c>
      <c r="CR91">
        <v>43.936999999999998</v>
      </c>
      <c r="CS91">
        <v>44.436999999999998</v>
      </c>
      <c r="CT91">
        <v>597.57000000000005</v>
      </c>
      <c r="CU91">
        <v>597.46</v>
      </c>
      <c r="CV91">
        <v>0</v>
      </c>
      <c r="CW91">
        <v>1669828872.8</v>
      </c>
      <c r="CX91">
        <v>0</v>
      </c>
      <c r="CY91">
        <v>1669820322</v>
      </c>
      <c r="CZ91" t="s">
        <v>356</v>
      </c>
      <c r="DA91">
        <v>1669820322</v>
      </c>
      <c r="DB91">
        <v>1669820322</v>
      </c>
      <c r="DC91">
        <v>1</v>
      </c>
      <c r="DD91">
        <v>-0.14899999999999999</v>
      </c>
      <c r="DE91">
        <v>5.0999999999999997E-2</v>
      </c>
      <c r="DF91">
        <v>-3.706</v>
      </c>
      <c r="DG91">
        <v>0.122</v>
      </c>
      <c r="DH91">
        <v>414</v>
      </c>
      <c r="DI91">
        <v>30</v>
      </c>
      <c r="DJ91">
        <v>0.26</v>
      </c>
      <c r="DK91">
        <v>0.21</v>
      </c>
      <c r="DL91">
        <v>-14.95124</v>
      </c>
      <c r="DM91">
        <v>-1.5952660412758071</v>
      </c>
      <c r="DN91">
        <v>0.15675818288051191</v>
      </c>
      <c r="DO91">
        <v>0</v>
      </c>
      <c r="DP91">
        <v>0.6292650500000001</v>
      </c>
      <c r="DQ91">
        <v>0.112070769230768</v>
      </c>
      <c r="DR91">
        <v>1.9264853395432321E-2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357</v>
      </c>
      <c r="EA91">
        <v>3.2965</v>
      </c>
      <c r="EB91">
        <v>2.6254</v>
      </c>
      <c r="EC91">
        <v>0.1135</v>
      </c>
      <c r="ED91">
        <v>0.114581</v>
      </c>
      <c r="EE91">
        <v>0.142591</v>
      </c>
      <c r="EF91">
        <v>0.139348</v>
      </c>
      <c r="EG91">
        <v>26847.1</v>
      </c>
      <c r="EH91">
        <v>27296.400000000001</v>
      </c>
      <c r="EI91">
        <v>28176.2</v>
      </c>
      <c r="EJ91">
        <v>29673.5</v>
      </c>
      <c r="EK91">
        <v>33237.5</v>
      </c>
      <c r="EL91">
        <v>35442.1</v>
      </c>
      <c r="EM91">
        <v>39764.300000000003</v>
      </c>
      <c r="EN91">
        <v>42398.1</v>
      </c>
      <c r="EO91">
        <v>2.13903</v>
      </c>
      <c r="EP91">
        <v>2.1507499999999999</v>
      </c>
      <c r="EQ91">
        <v>0.15834300000000001</v>
      </c>
      <c r="ER91">
        <v>0</v>
      </c>
      <c r="ES91">
        <v>31.2515</v>
      </c>
      <c r="ET91">
        <v>999.9</v>
      </c>
      <c r="EU91">
        <v>63</v>
      </c>
      <c r="EV91">
        <v>38.5</v>
      </c>
      <c r="EW91">
        <v>42.7136</v>
      </c>
      <c r="EX91">
        <v>57.042700000000004</v>
      </c>
      <c r="EY91">
        <v>-2.3998400000000002</v>
      </c>
      <c r="EZ91">
        <v>2</v>
      </c>
      <c r="FA91">
        <v>0.46700199999999997</v>
      </c>
      <c r="FB91">
        <v>0.40019900000000003</v>
      </c>
      <c r="FC91">
        <v>20.270700000000001</v>
      </c>
      <c r="FD91">
        <v>5.2175900000000004</v>
      </c>
      <c r="FE91">
        <v>12.0061</v>
      </c>
      <c r="FF91">
        <v>4.9866999999999999</v>
      </c>
      <c r="FG91">
        <v>3.2845800000000001</v>
      </c>
      <c r="FH91">
        <v>9999</v>
      </c>
      <c r="FI91">
        <v>9999</v>
      </c>
      <c r="FJ91">
        <v>9999</v>
      </c>
      <c r="FK91">
        <v>999.9</v>
      </c>
      <c r="FL91">
        <v>1.86588</v>
      </c>
      <c r="FM91">
        <v>1.8623000000000001</v>
      </c>
      <c r="FN91">
        <v>1.8643099999999999</v>
      </c>
      <c r="FO91">
        <v>1.86036</v>
      </c>
      <c r="FP91">
        <v>1.86111</v>
      </c>
      <c r="FQ91">
        <v>1.8602000000000001</v>
      </c>
      <c r="FR91">
        <v>1.86192</v>
      </c>
      <c r="FS91">
        <v>1.8584700000000001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-3.55</v>
      </c>
      <c r="GH91">
        <v>0.17979999999999999</v>
      </c>
      <c r="GI91">
        <v>-2.6361240079568109</v>
      </c>
      <c r="GJ91">
        <v>-2.3075681364705448E-3</v>
      </c>
      <c r="GK91">
        <v>1.0095546511955911E-6</v>
      </c>
      <c r="GL91">
        <v>-2.6335145029951209E-10</v>
      </c>
      <c r="GM91">
        <v>-0.12866561632214321</v>
      </c>
      <c r="GN91">
        <v>3.0410185143115191E-3</v>
      </c>
      <c r="GO91">
        <v>4.3982203677445331E-4</v>
      </c>
      <c r="GP91">
        <v>-7.8719321042963501E-6</v>
      </c>
      <c r="GQ91">
        <v>4</v>
      </c>
      <c r="GR91">
        <v>2088</v>
      </c>
      <c r="GS91">
        <v>5</v>
      </c>
      <c r="GT91">
        <v>35</v>
      </c>
      <c r="GU91">
        <v>142.4</v>
      </c>
      <c r="GV91">
        <v>142.4</v>
      </c>
      <c r="GW91">
        <v>1.5893600000000001</v>
      </c>
      <c r="GX91">
        <v>2.5866699999999998</v>
      </c>
      <c r="GY91">
        <v>2.04834</v>
      </c>
      <c r="GZ91">
        <v>2.6025399999999999</v>
      </c>
      <c r="HA91">
        <v>2.1972700000000001</v>
      </c>
      <c r="HB91">
        <v>2.3339799999999999</v>
      </c>
      <c r="HC91">
        <v>42.138599999999997</v>
      </c>
      <c r="HD91">
        <v>15.918200000000001</v>
      </c>
      <c r="HE91">
        <v>18</v>
      </c>
      <c r="HF91">
        <v>637.96500000000003</v>
      </c>
      <c r="HG91">
        <v>717.95399999999995</v>
      </c>
      <c r="HH91">
        <v>31.000399999999999</v>
      </c>
      <c r="HI91">
        <v>33.360999999999997</v>
      </c>
      <c r="HJ91">
        <v>29.9999</v>
      </c>
      <c r="HK91">
        <v>33.265700000000002</v>
      </c>
      <c r="HL91">
        <v>33.264499999999998</v>
      </c>
      <c r="HM91">
        <v>31.8261</v>
      </c>
      <c r="HN91">
        <v>23.736999999999998</v>
      </c>
      <c r="HO91">
        <v>44.357399999999998</v>
      </c>
      <c r="HP91">
        <v>31</v>
      </c>
      <c r="HQ91">
        <v>511.44400000000002</v>
      </c>
      <c r="HR91">
        <v>34.716999999999999</v>
      </c>
      <c r="HS91">
        <v>99.273899999999998</v>
      </c>
      <c r="HT91">
        <v>98.332499999999996</v>
      </c>
    </row>
    <row r="92" spans="1:228" x14ac:dyDescent="0.2">
      <c r="A92">
        <v>77</v>
      </c>
      <c r="B92">
        <v>1669828867.5999999</v>
      </c>
      <c r="C92">
        <v>303.59999990463263</v>
      </c>
      <c r="D92" t="s">
        <v>512</v>
      </c>
      <c r="E92" t="s">
        <v>513</v>
      </c>
      <c r="F92">
        <v>4</v>
      </c>
      <c r="G92">
        <v>1669828865.5999999</v>
      </c>
      <c r="H92">
        <f t="shared" si="34"/>
        <v>1.6675792414678212E-3</v>
      </c>
      <c r="I92">
        <f t="shared" si="35"/>
        <v>1.6675792414678212</v>
      </c>
      <c r="J92">
        <f t="shared" si="36"/>
        <v>12.553978017689248</v>
      </c>
      <c r="K92">
        <f t="shared" si="37"/>
        <v>486.20442857142859</v>
      </c>
      <c r="L92">
        <f t="shared" si="38"/>
        <v>261.35647278831561</v>
      </c>
      <c r="M92">
        <f t="shared" si="39"/>
        <v>26.394773283209801</v>
      </c>
      <c r="N92">
        <f t="shared" si="40"/>
        <v>49.102497919879966</v>
      </c>
      <c r="O92">
        <f t="shared" si="41"/>
        <v>9.4919517264294373E-2</v>
      </c>
      <c r="P92">
        <f t="shared" si="42"/>
        <v>3.6748595739010357</v>
      </c>
      <c r="Q92">
        <f t="shared" si="43"/>
        <v>9.3578223567957697E-2</v>
      </c>
      <c r="R92">
        <f t="shared" si="44"/>
        <v>5.8605320614167483E-2</v>
      </c>
      <c r="S92">
        <f t="shared" si="45"/>
        <v>226.09860051904673</v>
      </c>
      <c r="T92">
        <f t="shared" si="46"/>
        <v>33.857447351274224</v>
      </c>
      <c r="U92">
        <f t="shared" si="47"/>
        <v>33.820157142857141</v>
      </c>
      <c r="V92">
        <f t="shared" si="48"/>
        <v>5.2896439696011637</v>
      </c>
      <c r="W92">
        <f t="shared" si="49"/>
        <v>70.117332897087948</v>
      </c>
      <c r="X92">
        <f t="shared" si="50"/>
        <v>3.5688897996437516</v>
      </c>
      <c r="Y92">
        <f t="shared" si="51"/>
        <v>5.0898824187763303</v>
      </c>
      <c r="Z92">
        <f t="shared" si="52"/>
        <v>1.720754169957412</v>
      </c>
      <c r="AA92">
        <f t="shared" si="53"/>
        <v>-73.540244548730911</v>
      </c>
      <c r="AB92">
        <f t="shared" si="54"/>
        <v>-136.20966294870146</v>
      </c>
      <c r="AC92">
        <f t="shared" si="55"/>
        <v>-8.5284486138614906</v>
      </c>
      <c r="AD92">
        <f t="shared" si="56"/>
        <v>7.8202444077528526</v>
      </c>
      <c r="AE92">
        <f t="shared" si="57"/>
        <v>35.629134540988566</v>
      </c>
      <c r="AF92">
        <f t="shared" si="58"/>
        <v>1.6202206716396497</v>
      </c>
      <c r="AG92">
        <f t="shared" si="59"/>
        <v>12.553978017689248</v>
      </c>
      <c r="AH92">
        <v>518.66618374895234</v>
      </c>
      <c r="AI92">
        <v>506.58307878787878</v>
      </c>
      <c r="AJ92">
        <v>1.713899742535673</v>
      </c>
      <c r="AK92">
        <v>63.956336690443521</v>
      </c>
      <c r="AL92">
        <f t="shared" si="60"/>
        <v>1.6675792414678212</v>
      </c>
      <c r="AM92">
        <v>34.678490321340682</v>
      </c>
      <c r="AN92">
        <v>35.340736764705881</v>
      </c>
      <c r="AO92">
        <v>9.4763107305004192E-4</v>
      </c>
      <c r="AP92">
        <v>102.6306689991156</v>
      </c>
      <c r="AQ92">
        <v>43</v>
      </c>
      <c r="AR92">
        <v>7</v>
      </c>
      <c r="AS92">
        <f t="shared" si="61"/>
        <v>1</v>
      </c>
      <c r="AT92">
        <f t="shared" si="62"/>
        <v>0</v>
      </c>
      <c r="AU92">
        <f t="shared" si="63"/>
        <v>47215.284145823804</v>
      </c>
      <c r="AV92">
        <f t="shared" si="64"/>
        <v>1199.9214285714279</v>
      </c>
      <c r="AW92">
        <f t="shared" si="65"/>
        <v>1025.856870735257</v>
      </c>
      <c r="AX92">
        <f t="shared" si="66"/>
        <v>0.85493670361116536</v>
      </c>
      <c r="AY92">
        <f t="shared" si="67"/>
        <v>0.18842783796954896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1669828865.5999999</v>
      </c>
      <c r="BF92">
        <v>486.20442857142859</v>
      </c>
      <c r="BG92">
        <v>501.33071428571429</v>
      </c>
      <c r="BH92">
        <v>35.338528571428583</v>
      </c>
      <c r="BI92">
        <v>34.689328571428568</v>
      </c>
      <c r="BJ92">
        <v>489.75928571428568</v>
      </c>
      <c r="BK92">
        <v>35.158700000000003</v>
      </c>
      <c r="BL92">
        <v>650.03142857142859</v>
      </c>
      <c r="BM92">
        <v>100.8915714285714</v>
      </c>
      <c r="BN92">
        <v>9.989437142857141E-2</v>
      </c>
      <c r="BO92">
        <v>33.132642857142862</v>
      </c>
      <c r="BP92">
        <v>33.820157142857141</v>
      </c>
      <c r="BQ92">
        <v>999.89999999999986</v>
      </c>
      <c r="BR92">
        <v>0</v>
      </c>
      <c r="BS92">
        <v>0</v>
      </c>
      <c r="BT92">
        <v>9004.6414285714291</v>
      </c>
      <c r="BU92">
        <v>0</v>
      </c>
      <c r="BV92">
        <v>1752.8271428571429</v>
      </c>
      <c r="BW92">
        <v>-15.126200000000001</v>
      </c>
      <c r="BX92">
        <v>504.0157142857143</v>
      </c>
      <c r="BY92">
        <v>519.34642857142865</v>
      </c>
      <c r="BZ92">
        <v>0.64920628571428574</v>
      </c>
      <c r="CA92">
        <v>501.33071428571429</v>
      </c>
      <c r="CB92">
        <v>34.689328571428568</v>
      </c>
      <c r="CC92">
        <v>3.5653642857142849</v>
      </c>
      <c r="CD92">
        <v>3.4998642857142861</v>
      </c>
      <c r="CE92">
        <v>26.934242857142859</v>
      </c>
      <c r="CF92">
        <v>26.619057142857141</v>
      </c>
      <c r="CG92">
        <v>1199.9214285714279</v>
      </c>
      <c r="CH92">
        <v>0.50002614285714286</v>
      </c>
      <c r="CI92">
        <v>0.49997385714285719</v>
      </c>
      <c r="CJ92">
        <v>0</v>
      </c>
      <c r="CK92">
        <v>804.08799999999997</v>
      </c>
      <c r="CL92">
        <v>4.9990899999999998</v>
      </c>
      <c r="CM92">
        <v>8822.1757142857132</v>
      </c>
      <c r="CN92">
        <v>9557.3142857142866</v>
      </c>
      <c r="CO92">
        <v>43.061999999999998</v>
      </c>
      <c r="CP92">
        <v>45</v>
      </c>
      <c r="CQ92">
        <v>43.875</v>
      </c>
      <c r="CR92">
        <v>43.936999999999998</v>
      </c>
      <c r="CS92">
        <v>44.436999999999998</v>
      </c>
      <c r="CT92">
        <v>597.49285714285725</v>
      </c>
      <c r="CU92">
        <v>597.42857142857144</v>
      </c>
      <c r="CV92">
        <v>0</v>
      </c>
      <c r="CW92">
        <v>1669828877</v>
      </c>
      <c r="CX92">
        <v>0</v>
      </c>
      <c r="CY92">
        <v>1669820322</v>
      </c>
      <c r="CZ92" t="s">
        <v>356</v>
      </c>
      <c r="DA92">
        <v>1669820322</v>
      </c>
      <c r="DB92">
        <v>1669820322</v>
      </c>
      <c r="DC92">
        <v>1</v>
      </c>
      <c r="DD92">
        <v>-0.14899999999999999</v>
      </c>
      <c r="DE92">
        <v>5.0999999999999997E-2</v>
      </c>
      <c r="DF92">
        <v>-3.706</v>
      </c>
      <c r="DG92">
        <v>0.122</v>
      </c>
      <c r="DH92">
        <v>414</v>
      </c>
      <c r="DI92">
        <v>30</v>
      </c>
      <c r="DJ92">
        <v>0.26</v>
      </c>
      <c r="DK92">
        <v>0.21</v>
      </c>
      <c r="DL92">
        <v>-15.0123075</v>
      </c>
      <c r="DM92">
        <v>-1.479375984990573</v>
      </c>
      <c r="DN92">
        <v>0.1490607181444864</v>
      </c>
      <c r="DO92">
        <v>0</v>
      </c>
      <c r="DP92">
        <v>0.63112407500000001</v>
      </c>
      <c r="DQ92">
        <v>0.19572944465290709</v>
      </c>
      <c r="DR92">
        <v>1.9629622703184468E-2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357</v>
      </c>
      <c r="EA92">
        <v>3.2965300000000002</v>
      </c>
      <c r="EB92">
        <v>2.6251099999999998</v>
      </c>
      <c r="EC92">
        <v>0.114639</v>
      </c>
      <c r="ED92">
        <v>0.11566</v>
      </c>
      <c r="EE92">
        <v>0.14261699999999999</v>
      </c>
      <c r="EF92">
        <v>0.139399</v>
      </c>
      <c r="EG92">
        <v>26812.799999999999</v>
      </c>
      <c r="EH92">
        <v>27263.1</v>
      </c>
      <c r="EI92">
        <v>28176.3</v>
      </c>
      <c r="EJ92">
        <v>29673.5</v>
      </c>
      <c r="EK92">
        <v>33236.6</v>
      </c>
      <c r="EL92">
        <v>35440</v>
      </c>
      <c r="EM92">
        <v>39764.300000000003</v>
      </c>
      <c r="EN92">
        <v>42397.9</v>
      </c>
      <c r="EO92">
        <v>2.1394299999999999</v>
      </c>
      <c r="EP92">
        <v>2.1508799999999999</v>
      </c>
      <c r="EQ92">
        <v>0.158772</v>
      </c>
      <c r="ER92">
        <v>0</v>
      </c>
      <c r="ES92">
        <v>31.247800000000002</v>
      </c>
      <c r="ET92">
        <v>999.9</v>
      </c>
      <c r="EU92">
        <v>63</v>
      </c>
      <c r="EV92">
        <v>38.5</v>
      </c>
      <c r="EW92">
        <v>42.710700000000003</v>
      </c>
      <c r="EX92">
        <v>56.472700000000003</v>
      </c>
      <c r="EY92">
        <v>-2.3958400000000002</v>
      </c>
      <c r="EZ92">
        <v>2</v>
      </c>
      <c r="FA92">
        <v>0.46641500000000002</v>
      </c>
      <c r="FB92">
        <v>0.40231499999999998</v>
      </c>
      <c r="FC92">
        <v>20.270800000000001</v>
      </c>
      <c r="FD92">
        <v>5.2181899999999999</v>
      </c>
      <c r="FE92">
        <v>12.0061</v>
      </c>
      <c r="FF92">
        <v>4.9870999999999999</v>
      </c>
      <c r="FG92">
        <v>3.2845</v>
      </c>
      <c r="FH92">
        <v>9999</v>
      </c>
      <c r="FI92">
        <v>9999</v>
      </c>
      <c r="FJ92">
        <v>9999</v>
      </c>
      <c r="FK92">
        <v>999.9</v>
      </c>
      <c r="FL92">
        <v>1.8658600000000001</v>
      </c>
      <c r="FM92">
        <v>1.8622799999999999</v>
      </c>
      <c r="FN92">
        <v>1.86432</v>
      </c>
      <c r="FO92">
        <v>1.8603499999999999</v>
      </c>
      <c r="FP92">
        <v>1.86111</v>
      </c>
      <c r="FQ92">
        <v>1.8602000000000001</v>
      </c>
      <c r="FR92">
        <v>1.86192</v>
      </c>
      <c r="FS92">
        <v>1.8584499999999999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-3.56</v>
      </c>
      <c r="GH92">
        <v>0.17979999999999999</v>
      </c>
      <c r="GI92">
        <v>-2.6361240079568109</v>
      </c>
      <c r="GJ92">
        <v>-2.3075681364705448E-3</v>
      </c>
      <c r="GK92">
        <v>1.0095546511955911E-6</v>
      </c>
      <c r="GL92">
        <v>-2.6335145029951209E-10</v>
      </c>
      <c r="GM92">
        <v>-0.12866561632214321</v>
      </c>
      <c r="GN92">
        <v>3.0410185143115191E-3</v>
      </c>
      <c r="GO92">
        <v>4.3982203677445331E-4</v>
      </c>
      <c r="GP92">
        <v>-7.8719321042963501E-6</v>
      </c>
      <c r="GQ92">
        <v>4</v>
      </c>
      <c r="GR92">
        <v>2088</v>
      </c>
      <c r="GS92">
        <v>5</v>
      </c>
      <c r="GT92">
        <v>35</v>
      </c>
      <c r="GU92">
        <v>142.4</v>
      </c>
      <c r="GV92">
        <v>142.4</v>
      </c>
      <c r="GW92">
        <v>1.6052200000000001</v>
      </c>
      <c r="GX92">
        <v>2.5830099999999998</v>
      </c>
      <c r="GY92">
        <v>2.04834</v>
      </c>
      <c r="GZ92">
        <v>2.6025399999999999</v>
      </c>
      <c r="HA92">
        <v>2.1972700000000001</v>
      </c>
      <c r="HB92">
        <v>2.3278799999999999</v>
      </c>
      <c r="HC92">
        <v>42.138599999999997</v>
      </c>
      <c r="HD92">
        <v>15.918200000000001</v>
      </c>
      <c r="HE92">
        <v>18</v>
      </c>
      <c r="HF92">
        <v>638.24800000000005</v>
      </c>
      <c r="HG92">
        <v>718.03800000000001</v>
      </c>
      <c r="HH92">
        <v>31.000499999999999</v>
      </c>
      <c r="HI92">
        <v>33.359200000000001</v>
      </c>
      <c r="HJ92">
        <v>29.9998</v>
      </c>
      <c r="HK92">
        <v>33.263100000000001</v>
      </c>
      <c r="HL92">
        <v>33.261800000000001</v>
      </c>
      <c r="HM92">
        <v>32.160600000000002</v>
      </c>
      <c r="HN92">
        <v>23.736999999999998</v>
      </c>
      <c r="HO92">
        <v>44.357399999999998</v>
      </c>
      <c r="HP92">
        <v>31</v>
      </c>
      <c r="HQ92">
        <v>518.12199999999996</v>
      </c>
      <c r="HR92">
        <v>34.698399999999999</v>
      </c>
      <c r="HS92">
        <v>99.274100000000004</v>
      </c>
      <c r="HT92">
        <v>98.332300000000004</v>
      </c>
    </row>
    <row r="93" spans="1:228" x14ac:dyDescent="0.2">
      <c r="A93">
        <v>78</v>
      </c>
      <c r="B93">
        <v>1669828871.5999999</v>
      </c>
      <c r="C93">
        <v>307.59999990463263</v>
      </c>
      <c r="D93" t="s">
        <v>514</v>
      </c>
      <c r="E93" t="s">
        <v>515</v>
      </c>
      <c r="F93">
        <v>4</v>
      </c>
      <c r="G93">
        <v>1669828869.2874999</v>
      </c>
      <c r="H93">
        <f t="shared" si="34"/>
        <v>1.6870307634147788E-3</v>
      </c>
      <c r="I93">
        <f t="shared" si="35"/>
        <v>1.6870307634147788</v>
      </c>
      <c r="J93">
        <f t="shared" si="36"/>
        <v>12.295531439006007</v>
      </c>
      <c r="K93">
        <f t="shared" si="37"/>
        <v>492.221</v>
      </c>
      <c r="L93">
        <f t="shared" si="38"/>
        <v>273.77649133989183</v>
      </c>
      <c r="M93">
        <f t="shared" si="39"/>
        <v>27.648956613108403</v>
      </c>
      <c r="N93">
        <f t="shared" si="40"/>
        <v>49.709881978744654</v>
      </c>
      <c r="O93">
        <f t="shared" si="41"/>
        <v>9.5967329939256149E-2</v>
      </c>
      <c r="P93">
        <f t="shared" si="42"/>
        <v>3.6762846520974479</v>
      </c>
      <c r="Q93">
        <f t="shared" si="43"/>
        <v>9.4597013627289325E-2</v>
      </c>
      <c r="R93">
        <f t="shared" si="44"/>
        <v>5.9244620909364401E-2</v>
      </c>
      <c r="S93">
        <f t="shared" si="45"/>
        <v>226.11107503932888</v>
      </c>
      <c r="T93">
        <f t="shared" si="46"/>
        <v>33.864508091650933</v>
      </c>
      <c r="U93">
        <f t="shared" si="47"/>
        <v>33.829712499999999</v>
      </c>
      <c r="V93">
        <f t="shared" si="48"/>
        <v>5.2924676950549232</v>
      </c>
      <c r="W93">
        <f t="shared" si="49"/>
        <v>70.103088771941813</v>
      </c>
      <c r="X93">
        <f t="shared" si="50"/>
        <v>3.5704376900286423</v>
      </c>
      <c r="Y93">
        <f t="shared" si="51"/>
        <v>5.0931246434004214</v>
      </c>
      <c r="Z93">
        <f t="shared" si="52"/>
        <v>1.7220300050262809</v>
      </c>
      <c r="AA93">
        <f t="shared" si="53"/>
        <v>-74.398056666591742</v>
      </c>
      <c r="AB93">
        <f t="shared" si="54"/>
        <v>-135.90785483942739</v>
      </c>
      <c r="AC93">
        <f t="shared" si="55"/>
        <v>-8.5071230494647718</v>
      </c>
      <c r="AD93">
        <f t="shared" si="56"/>
        <v>7.2980404838449715</v>
      </c>
      <c r="AE93">
        <f t="shared" si="57"/>
        <v>35.120986276825704</v>
      </c>
      <c r="AF93">
        <f t="shared" si="58"/>
        <v>1.6032446325926442</v>
      </c>
      <c r="AG93">
        <f t="shared" si="59"/>
        <v>12.295531439006007</v>
      </c>
      <c r="AH93">
        <v>525.17424810505338</v>
      </c>
      <c r="AI93">
        <v>513.31521212121208</v>
      </c>
      <c r="AJ93">
        <v>1.6848686745487249</v>
      </c>
      <c r="AK93">
        <v>63.956336690443521</v>
      </c>
      <c r="AL93">
        <f t="shared" si="60"/>
        <v>1.6870307634147788</v>
      </c>
      <c r="AM93">
        <v>34.690807049742382</v>
      </c>
      <c r="AN93">
        <v>35.366567941176477</v>
      </c>
      <c r="AO93">
        <v>3.4453220469211901E-5</v>
      </c>
      <c r="AP93">
        <v>102.6306689991156</v>
      </c>
      <c r="AQ93">
        <v>43</v>
      </c>
      <c r="AR93">
        <v>7</v>
      </c>
      <c r="AS93">
        <f t="shared" si="61"/>
        <v>1</v>
      </c>
      <c r="AT93">
        <f t="shared" si="62"/>
        <v>0</v>
      </c>
      <c r="AU93">
        <f t="shared" si="63"/>
        <v>47238.976569765357</v>
      </c>
      <c r="AV93">
        <f t="shared" si="64"/>
        <v>1199.99</v>
      </c>
      <c r="AW93">
        <f t="shared" si="65"/>
        <v>1025.9152637509474</v>
      </c>
      <c r="AX93">
        <f t="shared" si="66"/>
        <v>0.8549365109300473</v>
      </c>
      <c r="AY93">
        <f t="shared" si="67"/>
        <v>0.18842746609499153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1669828869.2874999</v>
      </c>
      <c r="BF93">
        <v>492.221</v>
      </c>
      <c r="BG93">
        <v>507.13737500000002</v>
      </c>
      <c r="BH93">
        <v>35.354025000000007</v>
      </c>
      <c r="BI93">
        <v>34.711612500000001</v>
      </c>
      <c r="BJ93">
        <v>495.78525000000002</v>
      </c>
      <c r="BK93">
        <v>35.174149999999997</v>
      </c>
      <c r="BL93">
        <v>650.00625000000002</v>
      </c>
      <c r="BM93">
        <v>100.891125</v>
      </c>
      <c r="BN93">
        <v>9.9856649999999991E-2</v>
      </c>
      <c r="BO93">
        <v>33.143987499999987</v>
      </c>
      <c r="BP93">
        <v>33.829712499999999</v>
      </c>
      <c r="BQ93">
        <v>999.9</v>
      </c>
      <c r="BR93">
        <v>0</v>
      </c>
      <c r="BS93">
        <v>0</v>
      </c>
      <c r="BT93">
        <v>9009.61</v>
      </c>
      <c r="BU93">
        <v>0</v>
      </c>
      <c r="BV93">
        <v>1785.63375</v>
      </c>
      <c r="BW93">
        <v>-14.9164125</v>
      </c>
      <c r="BX93">
        <v>510.26074999999997</v>
      </c>
      <c r="BY93">
        <v>525.373875</v>
      </c>
      <c r="BZ93">
        <v>0.64241037500000009</v>
      </c>
      <c r="CA93">
        <v>507.13737500000002</v>
      </c>
      <c r="CB93">
        <v>34.711612500000001</v>
      </c>
      <c r="CC93">
        <v>3.5669149999999998</v>
      </c>
      <c r="CD93">
        <v>3.5021</v>
      </c>
      <c r="CE93">
        <v>26.9416625</v>
      </c>
      <c r="CF93">
        <v>26.629925</v>
      </c>
      <c r="CG93">
        <v>1199.99</v>
      </c>
      <c r="CH93">
        <v>0.50003387499999996</v>
      </c>
      <c r="CI93">
        <v>0.49996612499999998</v>
      </c>
      <c r="CJ93">
        <v>0</v>
      </c>
      <c r="CK93">
        <v>804.22887500000002</v>
      </c>
      <c r="CL93">
        <v>4.9990899999999998</v>
      </c>
      <c r="CM93">
        <v>8824.4962500000001</v>
      </c>
      <c r="CN93">
        <v>9557.8850000000002</v>
      </c>
      <c r="CO93">
        <v>43.061999999999998</v>
      </c>
      <c r="CP93">
        <v>45.015500000000003</v>
      </c>
      <c r="CQ93">
        <v>43.875</v>
      </c>
      <c r="CR93">
        <v>43.936999999999998</v>
      </c>
      <c r="CS93">
        <v>44.436999999999998</v>
      </c>
      <c r="CT93">
        <v>597.53625000000011</v>
      </c>
      <c r="CU93">
        <v>597.45624999999995</v>
      </c>
      <c r="CV93">
        <v>0</v>
      </c>
      <c r="CW93">
        <v>1669828880.5999999</v>
      </c>
      <c r="CX93">
        <v>0</v>
      </c>
      <c r="CY93">
        <v>1669820322</v>
      </c>
      <c r="CZ93" t="s">
        <v>356</v>
      </c>
      <c r="DA93">
        <v>1669820322</v>
      </c>
      <c r="DB93">
        <v>1669820322</v>
      </c>
      <c r="DC93">
        <v>1</v>
      </c>
      <c r="DD93">
        <v>-0.14899999999999999</v>
      </c>
      <c r="DE93">
        <v>5.0999999999999997E-2</v>
      </c>
      <c r="DF93">
        <v>-3.706</v>
      </c>
      <c r="DG93">
        <v>0.122</v>
      </c>
      <c r="DH93">
        <v>414</v>
      </c>
      <c r="DI93">
        <v>30</v>
      </c>
      <c r="DJ93">
        <v>0.26</v>
      </c>
      <c r="DK93">
        <v>0.21</v>
      </c>
      <c r="DL93">
        <v>-15.03536585365854</v>
      </c>
      <c r="DM93">
        <v>-0.31563135888497512</v>
      </c>
      <c r="DN93">
        <v>0.12466045514889559</v>
      </c>
      <c r="DO93">
        <v>0</v>
      </c>
      <c r="DP93">
        <v>0.63985851219512191</v>
      </c>
      <c r="DQ93">
        <v>8.8101742160279412E-2</v>
      </c>
      <c r="DR93">
        <v>1.168513400597769E-2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365</v>
      </c>
      <c r="EA93">
        <v>3.29644</v>
      </c>
      <c r="EB93">
        <v>2.62534</v>
      </c>
      <c r="EC93">
        <v>0.11573700000000001</v>
      </c>
      <c r="ED93">
        <v>0.116734</v>
      </c>
      <c r="EE93">
        <v>0.142682</v>
      </c>
      <c r="EF93">
        <v>0.13947499999999999</v>
      </c>
      <c r="EG93">
        <v>26779.9</v>
      </c>
      <c r="EH93">
        <v>27230.3</v>
      </c>
      <c r="EI93">
        <v>28176.799999999999</v>
      </c>
      <c r="EJ93">
        <v>29673.9</v>
      </c>
      <c r="EK93">
        <v>33234.9</v>
      </c>
      <c r="EL93">
        <v>35437.5</v>
      </c>
      <c r="EM93">
        <v>39765.199999999997</v>
      </c>
      <c r="EN93">
        <v>42398.6</v>
      </c>
      <c r="EO93">
        <v>2.1391</v>
      </c>
      <c r="EP93">
        <v>2.1509999999999998</v>
      </c>
      <c r="EQ93">
        <v>0.160187</v>
      </c>
      <c r="ER93">
        <v>0</v>
      </c>
      <c r="ES93">
        <v>31.2485</v>
      </c>
      <c r="ET93">
        <v>999.9</v>
      </c>
      <c r="EU93">
        <v>63</v>
      </c>
      <c r="EV93">
        <v>38.5</v>
      </c>
      <c r="EW93">
        <v>42.712299999999999</v>
      </c>
      <c r="EX93">
        <v>57.492699999999999</v>
      </c>
      <c r="EY93">
        <v>-2.26362</v>
      </c>
      <c r="EZ93">
        <v>2</v>
      </c>
      <c r="FA93">
        <v>0.46645599999999998</v>
      </c>
      <c r="FB93">
        <v>0.40429700000000002</v>
      </c>
      <c r="FC93">
        <v>20.270900000000001</v>
      </c>
      <c r="FD93">
        <v>5.2184900000000001</v>
      </c>
      <c r="FE93">
        <v>12.0053</v>
      </c>
      <c r="FF93">
        <v>4.9866000000000001</v>
      </c>
      <c r="FG93">
        <v>3.2845499999999999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1.8622700000000001</v>
      </c>
      <c r="FN93">
        <v>1.86432</v>
      </c>
      <c r="FO93">
        <v>1.8603499999999999</v>
      </c>
      <c r="FP93">
        <v>1.86111</v>
      </c>
      <c r="FQ93">
        <v>1.8602000000000001</v>
      </c>
      <c r="FR93">
        <v>1.86192</v>
      </c>
      <c r="FS93">
        <v>1.85849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-3.569</v>
      </c>
      <c r="GH93">
        <v>0.18</v>
      </c>
      <c r="GI93">
        <v>-2.6361240079568109</v>
      </c>
      <c r="GJ93">
        <v>-2.3075681364705448E-3</v>
      </c>
      <c r="GK93">
        <v>1.0095546511955911E-6</v>
      </c>
      <c r="GL93">
        <v>-2.6335145029951209E-10</v>
      </c>
      <c r="GM93">
        <v>-0.12866561632214321</v>
      </c>
      <c r="GN93">
        <v>3.0410185143115191E-3</v>
      </c>
      <c r="GO93">
        <v>4.3982203677445331E-4</v>
      </c>
      <c r="GP93">
        <v>-7.8719321042963501E-6</v>
      </c>
      <c r="GQ93">
        <v>4</v>
      </c>
      <c r="GR93">
        <v>2088</v>
      </c>
      <c r="GS93">
        <v>5</v>
      </c>
      <c r="GT93">
        <v>35</v>
      </c>
      <c r="GU93">
        <v>142.5</v>
      </c>
      <c r="GV93">
        <v>142.5</v>
      </c>
      <c r="GW93">
        <v>1.6223099999999999</v>
      </c>
      <c r="GX93">
        <v>2.5866699999999998</v>
      </c>
      <c r="GY93">
        <v>2.04834</v>
      </c>
      <c r="GZ93">
        <v>2.6025399999999999</v>
      </c>
      <c r="HA93">
        <v>2.1972700000000001</v>
      </c>
      <c r="HB93">
        <v>2.2863799999999999</v>
      </c>
      <c r="HC93">
        <v>42.138599999999997</v>
      </c>
      <c r="HD93">
        <v>15.9095</v>
      </c>
      <c r="HE93">
        <v>18</v>
      </c>
      <c r="HF93">
        <v>637.98500000000001</v>
      </c>
      <c r="HG93">
        <v>718.154</v>
      </c>
      <c r="HH93">
        <v>31.000599999999999</v>
      </c>
      <c r="HI93">
        <v>33.357300000000002</v>
      </c>
      <c r="HJ93">
        <v>29.9999</v>
      </c>
      <c r="HK93">
        <v>33.262</v>
      </c>
      <c r="HL93">
        <v>33.261800000000001</v>
      </c>
      <c r="HM93">
        <v>32.497999999999998</v>
      </c>
      <c r="HN93">
        <v>23.736999999999998</v>
      </c>
      <c r="HO93">
        <v>44.357399999999998</v>
      </c>
      <c r="HP93">
        <v>31</v>
      </c>
      <c r="HQ93">
        <v>524.80899999999997</v>
      </c>
      <c r="HR93">
        <v>34.673900000000003</v>
      </c>
      <c r="HS93">
        <v>99.2761</v>
      </c>
      <c r="HT93">
        <v>98.333699999999993</v>
      </c>
    </row>
    <row r="94" spans="1:228" x14ac:dyDescent="0.2">
      <c r="A94">
        <v>79</v>
      </c>
      <c r="B94">
        <v>1669828875.5999999</v>
      </c>
      <c r="C94">
        <v>311.59999990463263</v>
      </c>
      <c r="D94" t="s">
        <v>516</v>
      </c>
      <c r="E94" t="s">
        <v>517</v>
      </c>
      <c r="F94">
        <v>4</v>
      </c>
      <c r="G94">
        <v>1669828873.5999999</v>
      </c>
      <c r="H94">
        <f t="shared" si="34"/>
        <v>1.7816365310090495E-3</v>
      </c>
      <c r="I94">
        <f t="shared" si="35"/>
        <v>1.7816365310090496</v>
      </c>
      <c r="J94">
        <f t="shared" si="36"/>
        <v>12.817597933213328</v>
      </c>
      <c r="K94">
        <f t="shared" si="37"/>
        <v>499.15171428571432</v>
      </c>
      <c r="L94">
        <f t="shared" si="38"/>
        <v>282.77213618464179</v>
      </c>
      <c r="M94">
        <f t="shared" si="39"/>
        <v>28.556986612778413</v>
      </c>
      <c r="N94">
        <f t="shared" si="40"/>
        <v>50.409029032814345</v>
      </c>
      <c r="O94">
        <f t="shared" si="41"/>
        <v>0.10123947658928319</v>
      </c>
      <c r="P94">
        <f t="shared" si="42"/>
        <v>3.6690930037031313</v>
      </c>
      <c r="Q94">
        <f t="shared" si="43"/>
        <v>9.9712813590308411E-2</v>
      </c>
      <c r="R94">
        <f t="shared" si="44"/>
        <v>6.24557552983738E-2</v>
      </c>
      <c r="S94">
        <f t="shared" si="45"/>
        <v>226.11178244258028</v>
      </c>
      <c r="T94">
        <f t="shared" si="46"/>
        <v>33.859154052870892</v>
      </c>
      <c r="U94">
        <f t="shared" si="47"/>
        <v>33.849800000000002</v>
      </c>
      <c r="V94">
        <f t="shared" si="48"/>
        <v>5.2984080731262955</v>
      </c>
      <c r="W94">
        <f t="shared" si="49"/>
        <v>70.105872960492775</v>
      </c>
      <c r="X94">
        <f t="shared" si="50"/>
        <v>3.5732197152767711</v>
      </c>
      <c r="Y94">
        <f t="shared" si="51"/>
        <v>5.0968906945790566</v>
      </c>
      <c r="Z94">
        <f t="shared" si="52"/>
        <v>1.7251883578495244</v>
      </c>
      <c r="AA94">
        <f t="shared" si="53"/>
        <v>-78.570171017499078</v>
      </c>
      <c r="AB94">
        <f t="shared" si="54"/>
        <v>-137.0103966518366</v>
      </c>
      <c r="AC94">
        <f t="shared" si="55"/>
        <v>-8.5943451082237807</v>
      </c>
      <c r="AD94">
        <f t="shared" si="56"/>
        <v>1.9368696650207937</v>
      </c>
      <c r="AE94">
        <f t="shared" si="57"/>
        <v>35.436167869365356</v>
      </c>
      <c r="AF94">
        <f t="shared" si="58"/>
        <v>1.597687775452064</v>
      </c>
      <c r="AG94">
        <f t="shared" si="59"/>
        <v>12.817597933213328</v>
      </c>
      <c r="AH94">
        <v>531.99135525053225</v>
      </c>
      <c r="AI94">
        <v>519.96653939393889</v>
      </c>
      <c r="AJ94">
        <v>1.669803472565887</v>
      </c>
      <c r="AK94">
        <v>63.956336690443521</v>
      </c>
      <c r="AL94">
        <f t="shared" si="60"/>
        <v>1.7816365310090496</v>
      </c>
      <c r="AM94">
        <v>34.7165747003353</v>
      </c>
      <c r="AN94">
        <v>35.392923823529401</v>
      </c>
      <c r="AO94">
        <v>5.9982280101730789E-3</v>
      </c>
      <c r="AP94">
        <v>102.6306689991156</v>
      </c>
      <c r="AQ94">
        <v>43</v>
      </c>
      <c r="AR94">
        <v>7</v>
      </c>
      <c r="AS94">
        <f t="shared" si="61"/>
        <v>1</v>
      </c>
      <c r="AT94">
        <f t="shared" si="62"/>
        <v>0</v>
      </c>
      <c r="AU94">
        <f t="shared" si="63"/>
        <v>47108.543967647835</v>
      </c>
      <c r="AV94">
        <f t="shared" si="64"/>
        <v>1200.001428571429</v>
      </c>
      <c r="AW94">
        <f t="shared" si="65"/>
        <v>1025.9242852034097</v>
      </c>
      <c r="AX94">
        <f t="shared" si="66"/>
        <v>0.85493588655535713</v>
      </c>
      <c r="AY94">
        <f t="shared" si="67"/>
        <v>0.18842626105183941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1669828873.5999999</v>
      </c>
      <c r="BF94">
        <v>499.15171428571432</v>
      </c>
      <c r="BG94">
        <v>514.20257142857145</v>
      </c>
      <c r="BH94">
        <v>35.382128571428566</v>
      </c>
      <c r="BI94">
        <v>34.741957142857139</v>
      </c>
      <c r="BJ94">
        <v>502.72614285714292</v>
      </c>
      <c r="BK94">
        <v>35.202114285714288</v>
      </c>
      <c r="BL94">
        <v>650.00200000000007</v>
      </c>
      <c r="BM94">
        <v>100.88928571428571</v>
      </c>
      <c r="BN94">
        <v>0.10010807142857139</v>
      </c>
      <c r="BO94">
        <v>33.157157142857137</v>
      </c>
      <c r="BP94">
        <v>33.849800000000002</v>
      </c>
      <c r="BQ94">
        <v>999.89999999999986</v>
      </c>
      <c r="BR94">
        <v>0</v>
      </c>
      <c r="BS94">
        <v>0</v>
      </c>
      <c r="BT94">
        <v>8984.9114285714277</v>
      </c>
      <c r="BU94">
        <v>0</v>
      </c>
      <c r="BV94">
        <v>1767.23</v>
      </c>
      <c r="BW94">
        <v>-15.051214285714281</v>
      </c>
      <c r="BX94">
        <v>517.46028571428565</v>
      </c>
      <c r="BY94">
        <v>532.71014285714284</v>
      </c>
      <c r="BZ94">
        <v>0.64016285714285714</v>
      </c>
      <c r="CA94">
        <v>514.20257142857145</v>
      </c>
      <c r="CB94">
        <v>34.741957142857139</v>
      </c>
      <c r="CC94">
        <v>3.5696757142857138</v>
      </c>
      <c r="CD94">
        <v>3.5050914285714292</v>
      </c>
      <c r="CE94">
        <v>26.954828571428571</v>
      </c>
      <c r="CF94">
        <v>26.64441428571428</v>
      </c>
      <c r="CG94">
        <v>1200.001428571429</v>
      </c>
      <c r="CH94">
        <v>0.50005399999999989</v>
      </c>
      <c r="CI94">
        <v>0.49994600000000011</v>
      </c>
      <c r="CJ94">
        <v>0</v>
      </c>
      <c r="CK94">
        <v>804.84114285714281</v>
      </c>
      <c r="CL94">
        <v>4.9990899999999998</v>
      </c>
      <c r="CM94">
        <v>8827.675714285715</v>
      </c>
      <c r="CN94">
        <v>9558.062857142857</v>
      </c>
      <c r="CO94">
        <v>43.061999999999998</v>
      </c>
      <c r="CP94">
        <v>45.061999999999998</v>
      </c>
      <c r="CQ94">
        <v>43.875</v>
      </c>
      <c r="CR94">
        <v>43.963999999999999</v>
      </c>
      <c r="CS94">
        <v>44.436999999999998</v>
      </c>
      <c r="CT94">
        <v>597.56714285714293</v>
      </c>
      <c r="CU94">
        <v>597.43714285714293</v>
      </c>
      <c r="CV94">
        <v>0</v>
      </c>
      <c r="CW94">
        <v>1669828884.8</v>
      </c>
      <c r="CX94">
        <v>0</v>
      </c>
      <c r="CY94">
        <v>1669820322</v>
      </c>
      <c r="CZ94" t="s">
        <v>356</v>
      </c>
      <c r="DA94">
        <v>1669820322</v>
      </c>
      <c r="DB94">
        <v>1669820322</v>
      </c>
      <c r="DC94">
        <v>1</v>
      </c>
      <c r="DD94">
        <v>-0.14899999999999999</v>
      </c>
      <c r="DE94">
        <v>5.0999999999999997E-2</v>
      </c>
      <c r="DF94">
        <v>-3.706</v>
      </c>
      <c r="DG94">
        <v>0.122</v>
      </c>
      <c r="DH94">
        <v>414</v>
      </c>
      <c r="DI94">
        <v>30</v>
      </c>
      <c r="DJ94">
        <v>0.26</v>
      </c>
      <c r="DK94">
        <v>0.21</v>
      </c>
      <c r="DL94">
        <v>-15.06165365853658</v>
      </c>
      <c r="DM94">
        <v>0.38345435540067702</v>
      </c>
      <c r="DN94">
        <v>0.103857421256402</v>
      </c>
      <c r="DO94">
        <v>0</v>
      </c>
      <c r="DP94">
        <v>0.64393651219512205</v>
      </c>
      <c r="DQ94">
        <v>2.8340905923344701E-3</v>
      </c>
      <c r="DR94">
        <v>5.7637845211240199E-3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365</v>
      </c>
      <c r="EA94">
        <v>3.2964699999999998</v>
      </c>
      <c r="EB94">
        <v>2.625</v>
      </c>
      <c r="EC94">
        <v>0.116828</v>
      </c>
      <c r="ED94">
        <v>0.117826</v>
      </c>
      <c r="EE94">
        <v>0.14275499999999999</v>
      </c>
      <c r="EF94">
        <v>0.139543</v>
      </c>
      <c r="EG94">
        <v>26746.7</v>
      </c>
      <c r="EH94">
        <v>27196.3</v>
      </c>
      <c r="EI94">
        <v>28176.6</v>
      </c>
      <c r="EJ94">
        <v>29673.599999999999</v>
      </c>
      <c r="EK94">
        <v>33231.699999999997</v>
      </c>
      <c r="EL94">
        <v>35434.400000000001</v>
      </c>
      <c r="EM94">
        <v>39764.699999999997</v>
      </c>
      <c r="EN94">
        <v>42398.2</v>
      </c>
      <c r="EO94">
        <v>2.1394000000000002</v>
      </c>
      <c r="EP94">
        <v>2.1511200000000001</v>
      </c>
      <c r="EQ94">
        <v>0.160355</v>
      </c>
      <c r="ER94">
        <v>0</v>
      </c>
      <c r="ES94">
        <v>31.252500000000001</v>
      </c>
      <c r="ET94">
        <v>999.9</v>
      </c>
      <c r="EU94">
        <v>63</v>
      </c>
      <c r="EV94">
        <v>38.5</v>
      </c>
      <c r="EW94">
        <v>42.710099999999997</v>
      </c>
      <c r="EX94">
        <v>57.042700000000004</v>
      </c>
      <c r="EY94">
        <v>-2.30769</v>
      </c>
      <c r="EZ94">
        <v>2</v>
      </c>
      <c r="FA94">
        <v>0.466331</v>
      </c>
      <c r="FB94">
        <v>0.40759299999999998</v>
      </c>
      <c r="FC94">
        <v>20.270900000000001</v>
      </c>
      <c r="FD94">
        <v>5.2184900000000001</v>
      </c>
      <c r="FE94">
        <v>12.005000000000001</v>
      </c>
      <c r="FF94">
        <v>4.9856999999999996</v>
      </c>
      <c r="FG94">
        <v>3.2844799999999998</v>
      </c>
      <c r="FH94">
        <v>9999</v>
      </c>
      <c r="FI94">
        <v>9999</v>
      </c>
      <c r="FJ94">
        <v>9999</v>
      </c>
      <c r="FK94">
        <v>999.9</v>
      </c>
      <c r="FL94">
        <v>1.86585</v>
      </c>
      <c r="FM94">
        <v>1.86226</v>
      </c>
      <c r="FN94">
        <v>1.86432</v>
      </c>
      <c r="FO94">
        <v>1.8603499999999999</v>
      </c>
      <c r="FP94">
        <v>1.86111</v>
      </c>
      <c r="FQ94">
        <v>1.86019</v>
      </c>
      <c r="FR94">
        <v>1.86195</v>
      </c>
      <c r="FS94">
        <v>1.85849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-3.5790000000000002</v>
      </c>
      <c r="GH94">
        <v>0.18010000000000001</v>
      </c>
      <c r="GI94">
        <v>-2.6361240079568109</v>
      </c>
      <c r="GJ94">
        <v>-2.3075681364705448E-3</v>
      </c>
      <c r="GK94">
        <v>1.0095546511955911E-6</v>
      </c>
      <c r="GL94">
        <v>-2.6335145029951209E-10</v>
      </c>
      <c r="GM94">
        <v>-0.12866561632214321</v>
      </c>
      <c r="GN94">
        <v>3.0410185143115191E-3</v>
      </c>
      <c r="GO94">
        <v>4.3982203677445331E-4</v>
      </c>
      <c r="GP94">
        <v>-7.8719321042963501E-6</v>
      </c>
      <c r="GQ94">
        <v>4</v>
      </c>
      <c r="GR94">
        <v>2088</v>
      </c>
      <c r="GS94">
        <v>5</v>
      </c>
      <c r="GT94">
        <v>35</v>
      </c>
      <c r="GU94">
        <v>142.6</v>
      </c>
      <c r="GV94">
        <v>142.6</v>
      </c>
      <c r="GW94">
        <v>1.6394</v>
      </c>
      <c r="GX94">
        <v>2.5866699999999998</v>
      </c>
      <c r="GY94">
        <v>2.04834</v>
      </c>
      <c r="GZ94">
        <v>2.6025399999999999</v>
      </c>
      <c r="HA94">
        <v>2.1972700000000001</v>
      </c>
      <c r="HB94">
        <v>2.2936999999999999</v>
      </c>
      <c r="HC94">
        <v>42.138599999999997</v>
      </c>
      <c r="HD94">
        <v>15.9095</v>
      </c>
      <c r="HE94">
        <v>18</v>
      </c>
      <c r="HF94">
        <v>638.19899999999996</v>
      </c>
      <c r="HG94">
        <v>718.24300000000005</v>
      </c>
      <c r="HH94">
        <v>31.000800000000002</v>
      </c>
      <c r="HI94">
        <v>33.356099999999998</v>
      </c>
      <c r="HJ94">
        <v>29.9998</v>
      </c>
      <c r="HK94">
        <v>33.260100000000001</v>
      </c>
      <c r="HL94">
        <v>33.259399999999999</v>
      </c>
      <c r="HM94">
        <v>32.841299999999997</v>
      </c>
      <c r="HN94">
        <v>23.736999999999998</v>
      </c>
      <c r="HO94">
        <v>44.357399999999998</v>
      </c>
      <c r="HP94">
        <v>31</v>
      </c>
      <c r="HQ94">
        <v>531.48800000000006</v>
      </c>
      <c r="HR94">
        <v>34.6325</v>
      </c>
      <c r="HS94">
        <v>99.275199999999998</v>
      </c>
      <c r="HT94">
        <v>98.332700000000003</v>
      </c>
    </row>
    <row r="95" spans="1:228" x14ac:dyDescent="0.2">
      <c r="A95">
        <v>80</v>
      </c>
      <c r="B95">
        <v>1669828879.5999999</v>
      </c>
      <c r="C95">
        <v>315.59999990463263</v>
      </c>
      <c r="D95" t="s">
        <v>518</v>
      </c>
      <c r="E95" t="s">
        <v>519</v>
      </c>
      <c r="F95">
        <v>4</v>
      </c>
      <c r="G95">
        <v>1669828877.2874999</v>
      </c>
      <c r="H95">
        <f t="shared" si="34"/>
        <v>1.790123686641338E-3</v>
      </c>
      <c r="I95">
        <f t="shared" si="35"/>
        <v>1.7901236866413379</v>
      </c>
      <c r="J95">
        <f t="shared" si="36"/>
        <v>13.094375360805898</v>
      </c>
      <c r="K95">
        <f t="shared" si="37"/>
        <v>505.10087499999997</v>
      </c>
      <c r="L95">
        <f t="shared" si="38"/>
        <v>285.2674297251537</v>
      </c>
      <c r="M95">
        <f t="shared" si="39"/>
        <v>28.809274527126533</v>
      </c>
      <c r="N95">
        <f t="shared" si="40"/>
        <v>51.010344173489507</v>
      </c>
      <c r="O95">
        <f t="shared" si="41"/>
        <v>0.10177421592215895</v>
      </c>
      <c r="P95">
        <f t="shared" si="42"/>
        <v>3.6765207316980484</v>
      </c>
      <c r="Q95">
        <f t="shared" si="43"/>
        <v>0.10023458128467891</v>
      </c>
      <c r="R95">
        <f t="shared" si="44"/>
        <v>6.2783003083446878E-2</v>
      </c>
      <c r="S95">
        <f t="shared" si="45"/>
        <v>226.11458991279255</v>
      </c>
      <c r="T95">
        <f t="shared" si="46"/>
        <v>33.872203838309744</v>
      </c>
      <c r="U95">
        <f t="shared" si="47"/>
        <v>33.854675</v>
      </c>
      <c r="V95">
        <f t="shared" si="48"/>
        <v>5.2998506071061753</v>
      </c>
      <c r="W95">
        <f t="shared" si="49"/>
        <v>70.08668848273696</v>
      </c>
      <c r="X95">
        <f t="shared" si="50"/>
        <v>3.5754821290469021</v>
      </c>
      <c r="Y95">
        <f t="shared" si="51"/>
        <v>5.1015138629749623</v>
      </c>
      <c r="Z95">
        <f t="shared" si="52"/>
        <v>1.7243684780592732</v>
      </c>
      <c r="AA95">
        <f t="shared" si="53"/>
        <v>-78.944454580883004</v>
      </c>
      <c r="AB95">
        <f t="shared" si="54"/>
        <v>-135.05189746536905</v>
      </c>
      <c r="AC95">
        <f t="shared" si="55"/>
        <v>-8.4552477173206526</v>
      </c>
      <c r="AD95">
        <f t="shared" si="56"/>
        <v>3.6629901492198655</v>
      </c>
      <c r="AE95">
        <f t="shared" si="57"/>
        <v>35.724209778609847</v>
      </c>
      <c r="AF95">
        <f t="shared" si="58"/>
        <v>1.6006790848341403</v>
      </c>
      <c r="AG95">
        <f t="shared" si="59"/>
        <v>13.094375360805898</v>
      </c>
      <c r="AH95">
        <v>538.82346381889568</v>
      </c>
      <c r="AI95">
        <v>526.67163030303038</v>
      </c>
      <c r="AJ95">
        <v>1.671832907592218</v>
      </c>
      <c r="AK95">
        <v>63.956336690443521</v>
      </c>
      <c r="AL95">
        <f t="shared" si="60"/>
        <v>1.7901236866413379</v>
      </c>
      <c r="AM95">
        <v>34.744852659670499</v>
      </c>
      <c r="AN95">
        <v>35.412964705882352</v>
      </c>
      <c r="AO95">
        <v>7.8578388028581157E-3</v>
      </c>
      <c r="AP95">
        <v>102.6306689991156</v>
      </c>
      <c r="AQ95">
        <v>44</v>
      </c>
      <c r="AR95">
        <v>7</v>
      </c>
      <c r="AS95">
        <f t="shared" si="61"/>
        <v>1</v>
      </c>
      <c r="AT95">
        <f t="shared" si="62"/>
        <v>0</v>
      </c>
      <c r="AU95">
        <f t="shared" si="63"/>
        <v>47238.663474051318</v>
      </c>
      <c r="AV95">
        <f t="shared" si="64"/>
        <v>1200.0025000000001</v>
      </c>
      <c r="AW95">
        <f t="shared" si="65"/>
        <v>1025.9265512501515</v>
      </c>
      <c r="AX95">
        <f t="shared" si="66"/>
        <v>0.85493701158968549</v>
      </c>
      <c r="AY95">
        <f t="shared" si="67"/>
        <v>0.18842843236809301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1669828877.2874999</v>
      </c>
      <c r="BF95">
        <v>505.10087499999997</v>
      </c>
      <c r="BG95">
        <v>520.27612499999998</v>
      </c>
      <c r="BH95">
        <v>35.404175000000002</v>
      </c>
      <c r="BI95">
        <v>34.762812500000003</v>
      </c>
      <c r="BJ95">
        <v>508.68425000000002</v>
      </c>
      <c r="BK95">
        <v>35.224049999999998</v>
      </c>
      <c r="BL95">
        <v>649.99475000000007</v>
      </c>
      <c r="BM95">
        <v>100.890625</v>
      </c>
      <c r="BN95">
        <v>9.9784437500000003E-2</v>
      </c>
      <c r="BO95">
        <v>33.173312499999987</v>
      </c>
      <c r="BP95">
        <v>33.854675</v>
      </c>
      <c r="BQ95">
        <v>999.9</v>
      </c>
      <c r="BR95">
        <v>0</v>
      </c>
      <c r="BS95">
        <v>0</v>
      </c>
      <c r="BT95">
        <v>9010.4712499999987</v>
      </c>
      <c r="BU95">
        <v>0</v>
      </c>
      <c r="BV95">
        <v>1763.095</v>
      </c>
      <c r="BW95">
        <v>-15.1753625</v>
      </c>
      <c r="BX95">
        <v>523.63975000000005</v>
      </c>
      <c r="BY95">
        <v>539.0138750000001</v>
      </c>
      <c r="BZ95">
        <v>0.641371625</v>
      </c>
      <c r="CA95">
        <v>520.27612499999998</v>
      </c>
      <c r="CB95">
        <v>34.762812500000003</v>
      </c>
      <c r="CC95">
        <v>3.571955</v>
      </c>
      <c r="CD95">
        <v>3.5072462500000001</v>
      </c>
      <c r="CE95">
        <v>26.965699999999998</v>
      </c>
      <c r="CF95">
        <v>26.6548625</v>
      </c>
      <c r="CG95">
        <v>1200.0025000000001</v>
      </c>
      <c r="CH95">
        <v>0.50001625000000005</v>
      </c>
      <c r="CI95">
        <v>0.49998375</v>
      </c>
      <c r="CJ95">
        <v>0</v>
      </c>
      <c r="CK95">
        <v>805.13649999999996</v>
      </c>
      <c r="CL95">
        <v>4.9990899999999998</v>
      </c>
      <c r="CM95">
        <v>8830.6812499999996</v>
      </c>
      <c r="CN95">
        <v>9557.9375</v>
      </c>
      <c r="CO95">
        <v>43.061999999999998</v>
      </c>
      <c r="CP95">
        <v>45.061999999999998</v>
      </c>
      <c r="CQ95">
        <v>43.875</v>
      </c>
      <c r="CR95">
        <v>43.944875000000003</v>
      </c>
      <c r="CS95">
        <v>44.436999999999998</v>
      </c>
      <c r="CT95">
        <v>597.52250000000004</v>
      </c>
      <c r="CU95">
        <v>597.48250000000007</v>
      </c>
      <c r="CV95">
        <v>0</v>
      </c>
      <c r="CW95">
        <v>1669828889</v>
      </c>
      <c r="CX95">
        <v>0</v>
      </c>
      <c r="CY95">
        <v>1669820322</v>
      </c>
      <c r="CZ95" t="s">
        <v>356</v>
      </c>
      <c r="DA95">
        <v>1669820322</v>
      </c>
      <c r="DB95">
        <v>1669820322</v>
      </c>
      <c r="DC95">
        <v>1</v>
      </c>
      <c r="DD95">
        <v>-0.14899999999999999</v>
      </c>
      <c r="DE95">
        <v>5.0999999999999997E-2</v>
      </c>
      <c r="DF95">
        <v>-3.706</v>
      </c>
      <c r="DG95">
        <v>0.122</v>
      </c>
      <c r="DH95">
        <v>414</v>
      </c>
      <c r="DI95">
        <v>30</v>
      </c>
      <c r="DJ95">
        <v>0.26</v>
      </c>
      <c r="DK95">
        <v>0.21</v>
      </c>
      <c r="DL95">
        <v>-15.085331707317071</v>
      </c>
      <c r="DM95">
        <v>0.2261602787456326</v>
      </c>
      <c r="DN95">
        <v>0.1096265110339434</v>
      </c>
      <c r="DO95">
        <v>0</v>
      </c>
      <c r="DP95">
        <v>0.64476019512195126</v>
      </c>
      <c r="DQ95">
        <v>-3.4345839721253449E-2</v>
      </c>
      <c r="DR95">
        <v>4.5387399036678584E-3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365</v>
      </c>
      <c r="EA95">
        <v>3.2965800000000001</v>
      </c>
      <c r="EB95">
        <v>2.6255299999999999</v>
      </c>
      <c r="EC95">
        <v>0.11791600000000001</v>
      </c>
      <c r="ED95">
        <v>0.118926</v>
      </c>
      <c r="EE95">
        <v>0.142821</v>
      </c>
      <c r="EF95">
        <v>0.139602</v>
      </c>
      <c r="EG95">
        <v>26713.8</v>
      </c>
      <c r="EH95">
        <v>27163</v>
      </c>
      <c r="EI95">
        <v>28176.799999999999</v>
      </c>
      <c r="EJ95">
        <v>29674.2</v>
      </c>
      <c r="EK95">
        <v>33229.599999999999</v>
      </c>
      <c r="EL95">
        <v>35432.5</v>
      </c>
      <c r="EM95">
        <v>39765.1</v>
      </c>
      <c r="EN95">
        <v>42398.7</v>
      </c>
      <c r="EO95">
        <v>2.1392000000000002</v>
      </c>
      <c r="EP95">
        <v>2.15097</v>
      </c>
      <c r="EQ95">
        <v>0.16054099999999999</v>
      </c>
      <c r="ER95">
        <v>0</v>
      </c>
      <c r="ES95">
        <v>31.262499999999999</v>
      </c>
      <c r="ET95">
        <v>999.9</v>
      </c>
      <c r="EU95">
        <v>63</v>
      </c>
      <c r="EV95">
        <v>38.6</v>
      </c>
      <c r="EW95">
        <v>42.942399999999999</v>
      </c>
      <c r="EX95">
        <v>57.432699999999997</v>
      </c>
      <c r="EY95">
        <v>-2.3157000000000001</v>
      </c>
      <c r="EZ95">
        <v>2</v>
      </c>
      <c r="FA95">
        <v>0.46588200000000002</v>
      </c>
      <c r="FB95">
        <v>0.41140500000000002</v>
      </c>
      <c r="FC95">
        <v>20.271100000000001</v>
      </c>
      <c r="FD95">
        <v>5.2190899999999996</v>
      </c>
      <c r="FE95">
        <v>12.006500000000001</v>
      </c>
      <c r="FF95">
        <v>4.9863</v>
      </c>
      <c r="FG95">
        <v>3.2845499999999999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1.8622799999999999</v>
      </c>
      <c r="FN95">
        <v>1.8643099999999999</v>
      </c>
      <c r="FO95">
        <v>1.8603499999999999</v>
      </c>
      <c r="FP95">
        <v>1.86111</v>
      </c>
      <c r="FQ95">
        <v>1.8602000000000001</v>
      </c>
      <c r="FR95">
        <v>1.86195</v>
      </c>
      <c r="FS95">
        <v>1.85846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-3.589</v>
      </c>
      <c r="GH95">
        <v>0.1802</v>
      </c>
      <c r="GI95">
        <v>-2.6361240079568109</v>
      </c>
      <c r="GJ95">
        <v>-2.3075681364705448E-3</v>
      </c>
      <c r="GK95">
        <v>1.0095546511955911E-6</v>
      </c>
      <c r="GL95">
        <v>-2.6335145029951209E-10</v>
      </c>
      <c r="GM95">
        <v>-0.12866561632214321</v>
      </c>
      <c r="GN95">
        <v>3.0410185143115191E-3</v>
      </c>
      <c r="GO95">
        <v>4.3982203677445331E-4</v>
      </c>
      <c r="GP95">
        <v>-7.8719321042963501E-6</v>
      </c>
      <c r="GQ95">
        <v>4</v>
      </c>
      <c r="GR95">
        <v>2088</v>
      </c>
      <c r="GS95">
        <v>5</v>
      </c>
      <c r="GT95">
        <v>35</v>
      </c>
      <c r="GU95">
        <v>142.6</v>
      </c>
      <c r="GV95">
        <v>142.6</v>
      </c>
      <c r="GW95">
        <v>1.65649</v>
      </c>
      <c r="GX95">
        <v>2.5793499999999998</v>
      </c>
      <c r="GY95">
        <v>2.04834</v>
      </c>
      <c r="GZ95">
        <v>2.6025399999999999</v>
      </c>
      <c r="HA95">
        <v>2.1972700000000001</v>
      </c>
      <c r="HB95">
        <v>2.32666</v>
      </c>
      <c r="HC95">
        <v>42.138599999999997</v>
      </c>
      <c r="HD95">
        <v>15.918200000000001</v>
      </c>
      <c r="HE95">
        <v>18</v>
      </c>
      <c r="HF95">
        <v>638.04300000000001</v>
      </c>
      <c r="HG95">
        <v>718.096</v>
      </c>
      <c r="HH95">
        <v>31.001000000000001</v>
      </c>
      <c r="HI95">
        <v>33.356099999999998</v>
      </c>
      <c r="HJ95">
        <v>29.9998</v>
      </c>
      <c r="HK95">
        <v>33.260100000000001</v>
      </c>
      <c r="HL95">
        <v>33.258899999999997</v>
      </c>
      <c r="HM95">
        <v>33.184199999999997</v>
      </c>
      <c r="HN95">
        <v>24.034700000000001</v>
      </c>
      <c r="HO95">
        <v>44.357399999999998</v>
      </c>
      <c r="HP95">
        <v>31</v>
      </c>
      <c r="HQ95">
        <v>538.16700000000003</v>
      </c>
      <c r="HR95">
        <v>34.5824</v>
      </c>
      <c r="HS95">
        <v>99.275899999999993</v>
      </c>
      <c r="HT95">
        <v>98.334299999999999</v>
      </c>
    </row>
    <row r="96" spans="1:228" x14ac:dyDescent="0.2">
      <c r="A96">
        <v>81</v>
      </c>
      <c r="B96">
        <v>1669828883.5999999</v>
      </c>
      <c r="C96">
        <v>319.59999990463263</v>
      </c>
      <c r="D96" t="s">
        <v>520</v>
      </c>
      <c r="E96" t="s">
        <v>521</v>
      </c>
      <c r="F96">
        <v>4</v>
      </c>
      <c r="G96">
        <v>1669828881.5999999</v>
      </c>
      <c r="H96">
        <f t="shared" si="34"/>
        <v>1.7708081071951087E-3</v>
      </c>
      <c r="I96">
        <f t="shared" si="35"/>
        <v>1.7708081071951087</v>
      </c>
      <c r="J96">
        <f t="shared" si="36"/>
        <v>13.210431057828437</v>
      </c>
      <c r="K96">
        <f t="shared" si="37"/>
        <v>512.07371428571435</v>
      </c>
      <c r="L96">
        <f t="shared" si="38"/>
        <v>287.36798534230792</v>
      </c>
      <c r="M96">
        <f t="shared" si="39"/>
        <v>29.021827475540622</v>
      </c>
      <c r="N96">
        <f t="shared" si="40"/>
        <v>51.715277096913681</v>
      </c>
      <c r="O96">
        <f t="shared" si="41"/>
        <v>0.10039395470755391</v>
      </c>
      <c r="P96">
        <f t="shared" si="42"/>
        <v>3.6649902063077149</v>
      </c>
      <c r="Q96">
        <f t="shared" si="43"/>
        <v>9.8890828093475339E-2</v>
      </c>
      <c r="R96">
        <f t="shared" si="44"/>
        <v>6.1939942718591781E-2</v>
      </c>
      <c r="S96">
        <f t="shared" si="45"/>
        <v>226.11424711771733</v>
      </c>
      <c r="T96">
        <f t="shared" si="46"/>
        <v>33.899464660505458</v>
      </c>
      <c r="U96">
        <f t="shared" si="47"/>
        <v>33.879514285714293</v>
      </c>
      <c r="V96">
        <f t="shared" si="48"/>
        <v>5.3072059662515931</v>
      </c>
      <c r="W96">
        <f t="shared" si="49"/>
        <v>70.059350883300482</v>
      </c>
      <c r="X96">
        <f t="shared" si="50"/>
        <v>3.5783306150497109</v>
      </c>
      <c r="Y96">
        <f t="shared" si="51"/>
        <v>5.1075703242101422</v>
      </c>
      <c r="Z96">
        <f t="shared" si="52"/>
        <v>1.7288753512018822</v>
      </c>
      <c r="AA96">
        <f t="shared" si="53"/>
        <v>-78.092637527304291</v>
      </c>
      <c r="AB96">
        <f t="shared" si="54"/>
        <v>-135.35835280465994</v>
      </c>
      <c r="AC96">
        <f t="shared" si="55"/>
        <v>-8.5030090227368849</v>
      </c>
      <c r="AD96">
        <f t="shared" si="56"/>
        <v>4.1602477630162298</v>
      </c>
      <c r="AE96">
        <f t="shared" si="57"/>
        <v>36.303860164473278</v>
      </c>
      <c r="AF96">
        <f t="shared" si="58"/>
        <v>1.6697223686659148</v>
      </c>
      <c r="AG96">
        <f t="shared" si="59"/>
        <v>13.210431057828437</v>
      </c>
      <c r="AH96">
        <v>545.77541133921193</v>
      </c>
      <c r="AI96">
        <v>533.4471272727269</v>
      </c>
      <c r="AJ96">
        <v>1.704695460221531</v>
      </c>
      <c r="AK96">
        <v>63.956336690443521</v>
      </c>
      <c r="AL96">
        <f t="shared" si="60"/>
        <v>1.7708081071951087</v>
      </c>
      <c r="AM96">
        <v>34.767312182863222</v>
      </c>
      <c r="AN96">
        <v>35.441688529411771</v>
      </c>
      <c r="AO96">
        <v>5.6055662956188803E-3</v>
      </c>
      <c r="AP96">
        <v>102.6306689991156</v>
      </c>
      <c r="AQ96">
        <v>43</v>
      </c>
      <c r="AR96">
        <v>7</v>
      </c>
      <c r="AS96">
        <f t="shared" si="61"/>
        <v>1</v>
      </c>
      <c r="AT96">
        <f t="shared" si="62"/>
        <v>0</v>
      </c>
      <c r="AU96">
        <f t="shared" si="63"/>
        <v>47029.602966354083</v>
      </c>
      <c r="AV96">
        <f t="shared" si="64"/>
        <v>1200.011428571428</v>
      </c>
      <c r="AW96">
        <f t="shared" si="65"/>
        <v>1025.9331352941535</v>
      </c>
      <c r="AX96">
        <f t="shared" si="66"/>
        <v>0.85493613716286965</v>
      </c>
      <c r="AY96">
        <f t="shared" si="67"/>
        <v>0.18842674472433857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1669828881.5999999</v>
      </c>
      <c r="BF96">
        <v>512.07371428571435</v>
      </c>
      <c r="BG96">
        <v>527.5075714285714</v>
      </c>
      <c r="BH96">
        <v>35.431871428571426</v>
      </c>
      <c r="BI96">
        <v>34.762928571428567</v>
      </c>
      <c r="BJ96">
        <v>515.66742857142856</v>
      </c>
      <c r="BK96">
        <v>35.251600000000003</v>
      </c>
      <c r="BL96">
        <v>650.05771428571438</v>
      </c>
      <c r="BM96">
        <v>100.8915714285714</v>
      </c>
      <c r="BN96">
        <v>0.1002890285714286</v>
      </c>
      <c r="BO96">
        <v>33.194457142857139</v>
      </c>
      <c r="BP96">
        <v>33.879514285714293</v>
      </c>
      <c r="BQ96">
        <v>999.89999999999986</v>
      </c>
      <c r="BR96">
        <v>0</v>
      </c>
      <c r="BS96">
        <v>0</v>
      </c>
      <c r="BT96">
        <v>8970.5357142857138</v>
      </c>
      <c r="BU96">
        <v>0</v>
      </c>
      <c r="BV96">
        <v>1763.3457142857139</v>
      </c>
      <c r="BW96">
        <v>-15.4337</v>
      </c>
      <c r="BX96">
        <v>530.88385714285721</v>
      </c>
      <c r="BY96">
        <v>546.50557142857156</v>
      </c>
      <c r="BZ96">
        <v>0.66893128571428573</v>
      </c>
      <c r="CA96">
        <v>527.5075714285714</v>
      </c>
      <c r="CB96">
        <v>34.762928571428567</v>
      </c>
      <c r="CC96">
        <v>3.57477</v>
      </c>
      <c r="CD96">
        <v>3.507278571428571</v>
      </c>
      <c r="CE96">
        <v>26.979114285714282</v>
      </c>
      <c r="CF96">
        <v>26.65502857142857</v>
      </c>
      <c r="CG96">
        <v>1200.011428571428</v>
      </c>
      <c r="CH96">
        <v>0.5000460000000001</v>
      </c>
      <c r="CI96">
        <v>0.4999539999999999</v>
      </c>
      <c r="CJ96">
        <v>0</v>
      </c>
      <c r="CK96">
        <v>805.85842857142859</v>
      </c>
      <c r="CL96">
        <v>4.9990899999999998</v>
      </c>
      <c r="CM96">
        <v>8835.3928571428587</v>
      </c>
      <c r="CN96">
        <v>9558.1057142857153</v>
      </c>
      <c r="CO96">
        <v>43.061999999999998</v>
      </c>
      <c r="CP96">
        <v>45.061999999999998</v>
      </c>
      <c r="CQ96">
        <v>43.875</v>
      </c>
      <c r="CR96">
        <v>44</v>
      </c>
      <c r="CS96">
        <v>44.436999999999998</v>
      </c>
      <c r="CT96">
        <v>597.56285714285718</v>
      </c>
      <c r="CU96">
        <v>597.45285714285717</v>
      </c>
      <c r="CV96">
        <v>0</v>
      </c>
      <c r="CW96">
        <v>1669828892.5999999</v>
      </c>
      <c r="CX96">
        <v>0</v>
      </c>
      <c r="CY96">
        <v>1669820322</v>
      </c>
      <c r="CZ96" t="s">
        <v>356</v>
      </c>
      <c r="DA96">
        <v>1669820322</v>
      </c>
      <c r="DB96">
        <v>1669820322</v>
      </c>
      <c r="DC96">
        <v>1</v>
      </c>
      <c r="DD96">
        <v>-0.14899999999999999</v>
      </c>
      <c r="DE96">
        <v>5.0999999999999997E-2</v>
      </c>
      <c r="DF96">
        <v>-3.706</v>
      </c>
      <c r="DG96">
        <v>0.122</v>
      </c>
      <c r="DH96">
        <v>414</v>
      </c>
      <c r="DI96">
        <v>30</v>
      </c>
      <c r="DJ96">
        <v>0.26</v>
      </c>
      <c r="DK96">
        <v>0.21</v>
      </c>
      <c r="DL96">
        <v>-15.1286</v>
      </c>
      <c r="DM96">
        <v>-0.90750104529615139</v>
      </c>
      <c r="DN96">
        <v>0.16432226368165509</v>
      </c>
      <c r="DO96">
        <v>0</v>
      </c>
      <c r="DP96">
        <v>0.64708021951219508</v>
      </c>
      <c r="DQ96">
        <v>2.2301310104529921E-2</v>
      </c>
      <c r="DR96">
        <v>9.6063902068088403E-3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365</v>
      </c>
      <c r="EA96">
        <v>3.2965399999999998</v>
      </c>
      <c r="EB96">
        <v>2.6250800000000001</v>
      </c>
      <c r="EC96">
        <v>0.119009</v>
      </c>
      <c r="ED96">
        <v>0.12003900000000001</v>
      </c>
      <c r="EE96">
        <v>0.14288200000000001</v>
      </c>
      <c r="EF96">
        <v>0.13950699999999999</v>
      </c>
      <c r="EG96">
        <v>26680.2</v>
      </c>
      <c r="EH96">
        <v>27128.9</v>
      </c>
      <c r="EI96">
        <v>28176.3</v>
      </c>
      <c r="EJ96">
        <v>29674.5</v>
      </c>
      <c r="EK96">
        <v>33226.800000000003</v>
      </c>
      <c r="EL96">
        <v>35436.800000000003</v>
      </c>
      <c r="EM96">
        <v>39764.6</v>
      </c>
      <c r="EN96">
        <v>42399.1</v>
      </c>
      <c r="EO96">
        <v>2.13978</v>
      </c>
      <c r="EP96">
        <v>2.1509499999999999</v>
      </c>
      <c r="EQ96">
        <v>0.16162199999999999</v>
      </c>
      <c r="ER96">
        <v>0</v>
      </c>
      <c r="ES96">
        <v>31.277100000000001</v>
      </c>
      <c r="ET96">
        <v>999.9</v>
      </c>
      <c r="EU96">
        <v>63</v>
      </c>
      <c r="EV96">
        <v>38.5</v>
      </c>
      <c r="EW96">
        <v>42.709800000000001</v>
      </c>
      <c r="EX96">
        <v>57.012700000000002</v>
      </c>
      <c r="EY96">
        <v>-2.41987</v>
      </c>
      <c r="EZ96">
        <v>2</v>
      </c>
      <c r="FA96">
        <v>0.46584599999999998</v>
      </c>
      <c r="FB96">
        <v>0.41623100000000002</v>
      </c>
      <c r="FC96">
        <v>20.270800000000001</v>
      </c>
      <c r="FD96">
        <v>5.2195400000000003</v>
      </c>
      <c r="FE96">
        <v>12.0055</v>
      </c>
      <c r="FF96">
        <v>4.9865500000000003</v>
      </c>
      <c r="FG96">
        <v>3.2845800000000001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1.86226</v>
      </c>
      <c r="FN96">
        <v>1.8643099999999999</v>
      </c>
      <c r="FO96">
        <v>1.8603499999999999</v>
      </c>
      <c r="FP96">
        <v>1.86111</v>
      </c>
      <c r="FQ96">
        <v>1.8602000000000001</v>
      </c>
      <c r="FR96">
        <v>1.8619000000000001</v>
      </c>
      <c r="FS96">
        <v>1.85846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-3.5990000000000002</v>
      </c>
      <c r="GH96">
        <v>0.18029999999999999</v>
      </c>
      <c r="GI96">
        <v>-2.6361240079568109</v>
      </c>
      <c r="GJ96">
        <v>-2.3075681364705448E-3</v>
      </c>
      <c r="GK96">
        <v>1.0095546511955911E-6</v>
      </c>
      <c r="GL96">
        <v>-2.6335145029951209E-10</v>
      </c>
      <c r="GM96">
        <v>-0.12866561632214321</v>
      </c>
      <c r="GN96">
        <v>3.0410185143115191E-3</v>
      </c>
      <c r="GO96">
        <v>4.3982203677445331E-4</v>
      </c>
      <c r="GP96">
        <v>-7.8719321042963501E-6</v>
      </c>
      <c r="GQ96">
        <v>4</v>
      </c>
      <c r="GR96">
        <v>2088</v>
      </c>
      <c r="GS96">
        <v>5</v>
      </c>
      <c r="GT96">
        <v>35</v>
      </c>
      <c r="GU96">
        <v>142.69999999999999</v>
      </c>
      <c r="GV96">
        <v>142.69999999999999</v>
      </c>
      <c r="GW96">
        <v>1.6735800000000001</v>
      </c>
      <c r="GX96">
        <v>2.5695800000000002</v>
      </c>
      <c r="GY96">
        <v>2.04834</v>
      </c>
      <c r="GZ96">
        <v>2.6025399999999999</v>
      </c>
      <c r="HA96">
        <v>2.1972700000000001</v>
      </c>
      <c r="HB96">
        <v>2.34253</v>
      </c>
      <c r="HC96">
        <v>42.138599999999997</v>
      </c>
      <c r="HD96">
        <v>15.927</v>
      </c>
      <c r="HE96">
        <v>18</v>
      </c>
      <c r="HF96">
        <v>638.46400000000006</v>
      </c>
      <c r="HG96">
        <v>718.07299999999998</v>
      </c>
      <c r="HH96">
        <v>31.001200000000001</v>
      </c>
      <c r="HI96">
        <v>33.356099999999998</v>
      </c>
      <c r="HJ96">
        <v>29.9999</v>
      </c>
      <c r="HK96">
        <v>33.2575</v>
      </c>
      <c r="HL96">
        <v>33.258899999999997</v>
      </c>
      <c r="HM96">
        <v>33.523499999999999</v>
      </c>
      <c r="HN96">
        <v>24.3232</v>
      </c>
      <c r="HO96">
        <v>43.982100000000003</v>
      </c>
      <c r="HP96">
        <v>31</v>
      </c>
      <c r="HQ96">
        <v>544.85400000000004</v>
      </c>
      <c r="HR96">
        <v>34.5413</v>
      </c>
      <c r="HS96">
        <v>99.274500000000003</v>
      </c>
      <c r="HT96">
        <v>98.335300000000004</v>
      </c>
    </row>
    <row r="97" spans="1:228" x14ac:dyDescent="0.2">
      <c r="A97">
        <v>82</v>
      </c>
      <c r="B97">
        <v>1669828887.5999999</v>
      </c>
      <c r="C97">
        <v>323.59999990463263</v>
      </c>
      <c r="D97" t="s">
        <v>522</v>
      </c>
      <c r="E97" t="s">
        <v>523</v>
      </c>
      <c r="F97">
        <v>4</v>
      </c>
      <c r="G97">
        <v>1669828885.2874999</v>
      </c>
      <c r="H97">
        <f t="shared" si="34"/>
        <v>1.8173703322191066E-3</v>
      </c>
      <c r="I97">
        <f t="shared" si="35"/>
        <v>1.8173703322191066</v>
      </c>
      <c r="J97">
        <f t="shared" si="36"/>
        <v>13.195364336937818</v>
      </c>
      <c r="K97">
        <f t="shared" si="37"/>
        <v>518.15599999999995</v>
      </c>
      <c r="L97">
        <f t="shared" si="38"/>
        <v>297.91254047001974</v>
      </c>
      <c r="M97">
        <f t="shared" si="39"/>
        <v>30.086991449811983</v>
      </c>
      <c r="N97">
        <f t="shared" si="40"/>
        <v>52.329972807028049</v>
      </c>
      <c r="O97">
        <f t="shared" si="41"/>
        <v>0.10259269662290238</v>
      </c>
      <c r="P97">
        <f t="shared" si="42"/>
        <v>3.6688461521935838</v>
      </c>
      <c r="Q97">
        <f t="shared" si="43"/>
        <v>0.10102518543627143</v>
      </c>
      <c r="R97">
        <f t="shared" si="44"/>
        <v>6.3279580442180905E-2</v>
      </c>
      <c r="S97">
        <f t="shared" si="45"/>
        <v>226.11209296489579</v>
      </c>
      <c r="T97">
        <f t="shared" si="46"/>
        <v>33.902049313288153</v>
      </c>
      <c r="U97">
        <f t="shared" si="47"/>
        <v>33.909087499999998</v>
      </c>
      <c r="V97">
        <f t="shared" si="48"/>
        <v>5.3159747020770158</v>
      </c>
      <c r="W97">
        <f t="shared" si="49"/>
        <v>70.024966561171524</v>
      </c>
      <c r="X97">
        <f t="shared" si="50"/>
        <v>3.5791976545705451</v>
      </c>
      <c r="Y97">
        <f t="shared" si="51"/>
        <v>5.1113164780219851</v>
      </c>
      <c r="Z97">
        <f t="shared" si="52"/>
        <v>1.7367770475064708</v>
      </c>
      <c r="AA97">
        <f t="shared" si="53"/>
        <v>-80.146031650862597</v>
      </c>
      <c r="AB97">
        <f t="shared" si="54"/>
        <v>-138.76543805768804</v>
      </c>
      <c r="AC97">
        <f t="shared" si="55"/>
        <v>-8.7096930664731218</v>
      </c>
      <c r="AD97">
        <f t="shared" si="56"/>
        <v>-1.5090698101279543</v>
      </c>
      <c r="AE97">
        <f t="shared" si="57"/>
        <v>36.522583179390779</v>
      </c>
      <c r="AF97">
        <f t="shared" si="58"/>
        <v>1.8411932548950722</v>
      </c>
      <c r="AG97">
        <f t="shared" si="59"/>
        <v>13.195364336937818</v>
      </c>
      <c r="AH97">
        <v>552.72442067723853</v>
      </c>
      <c r="AI97">
        <v>540.32016363636342</v>
      </c>
      <c r="AJ97">
        <v>1.725654791016797</v>
      </c>
      <c r="AK97">
        <v>63.956336690443521</v>
      </c>
      <c r="AL97">
        <f t="shared" si="60"/>
        <v>1.8173703322191066</v>
      </c>
      <c r="AM97">
        <v>34.761793285399769</v>
      </c>
      <c r="AN97">
        <v>35.436601764705877</v>
      </c>
      <c r="AO97">
        <v>8.5316911055266908E-3</v>
      </c>
      <c r="AP97">
        <v>102.6306689991156</v>
      </c>
      <c r="AQ97">
        <v>43</v>
      </c>
      <c r="AR97">
        <v>7</v>
      </c>
      <c r="AS97">
        <f t="shared" si="61"/>
        <v>1</v>
      </c>
      <c r="AT97">
        <f t="shared" si="62"/>
        <v>0</v>
      </c>
      <c r="AU97">
        <f t="shared" si="63"/>
        <v>47096.413494424283</v>
      </c>
      <c r="AV97">
        <f t="shared" si="64"/>
        <v>1200</v>
      </c>
      <c r="AW97">
        <f t="shared" si="65"/>
        <v>1025.923364230516</v>
      </c>
      <c r="AX97">
        <f t="shared" si="66"/>
        <v>0.85493613685876335</v>
      </c>
      <c r="AY97">
        <f t="shared" si="67"/>
        <v>0.18842674413741317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1669828885.2874999</v>
      </c>
      <c r="BF97">
        <v>518.15599999999995</v>
      </c>
      <c r="BG97">
        <v>533.72350000000006</v>
      </c>
      <c r="BH97">
        <v>35.4401625</v>
      </c>
      <c r="BI97">
        <v>34.702449999999999</v>
      </c>
      <c r="BJ97">
        <v>521.75849999999991</v>
      </c>
      <c r="BK97">
        <v>35.259862499999997</v>
      </c>
      <c r="BL97">
        <v>649.98775000000001</v>
      </c>
      <c r="BM97">
        <v>100.89275000000001</v>
      </c>
      <c r="BN97">
        <v>9.9948737499999996E-2</v>
      </c>
      <c r="BO97">
        <v>33.207524999999997</v>
      </c>
      <c r="BP97">
        <v>33.909087499999998</v>
      </c>
      <c r="BQ97">
        <v>999.9</v>
      </c>
      <c r="BR97">
        <v>0</v>
      </c>
      <c r="BS97">
        <v>0</v>
      </c>
      <c r="BT97">
        <v>8983.75</v>
      </c>
      <c r="BU97">
        <v>0</v>
      </c>
      <c r="BV97">
        <v>1762.9525000000001</v>
      </c>
      <c r="BW97">
        <v>-15.5675375</v>
      </c>
      <c r="BX97">
        <v>537.19425000000001</v>
      </c>
      <c r="BY97">
        <v>552.91087500000003</v>
      </c>
      <c r="BZ97">
        <v>0.73772000000000004</v>
      </c>
      <c r="CA97">
        <v>533.72350000000006</v>
      </c>
      <c r="CB97">
        <v>34.702449999999999</v>
      </c>
      <c r="CC97">
        <v>3.5756512499999999</v>
      </c>
      <c r="CD97">
        <v>3.50122125</v>
      </c>
      <c r="CE97">
        <v>26.9833125</v>
      </c>
      <c r="CF97">
        <v>26.625662500000001</v>
      </c>
      <c r="CG97">
        <v>1200</v>
      </c>
      <c r="CH97">
        <v>0.50004599999999999</v>
      </c>
      <c r="CI97">
        <v>0.49995400000000001</v>
      </c>
      <c r="CJ97">
        <v>0</v>
      </c>
      <c r="CK97">
        <v>806.16600000000005</v>
      </c>
      <c r="CL97">
        <v>4.9990899999999998</v>
      </c>
      <c r="CM97">
        <v>8839.6687500000007</v>
      </c>
      <c r="CN97">
        <v>9557.9987500000007</v>
      </c>
      <c r="CO97">
        <v>43.061999999999998</v>
      </c>
      <c r="CP97">
        <v>45.061999999999998</v>
      </c>
      <c r="CQ97">
        <v>43.890500000000003</v>
      </c>
      <c r="CR97">
        <v>44</v>
      </c>
      <c r="CS97">
        <v>44.436999999999998</v>
      </c>
      <c r="CT97">
        <v>597.55999999999995</v>
      </c>
      <c r="CU97">
        <v>597.45000000000005</v>
      </c>
      <c r="CV97">
        <v>0</v>
      </c>
      <c r="CW97">
        <v>1669828896.8</v>
      </c>
      <c r="CX97">
        <v>0</v>
      </c>
      <c r="CY97">
        <v>1669820322</v>
      </c>
      <c r="CZ97" t="s">
        <v>356</v>
      </c>
      <c r="DA97">
        <v>1669820322</v>
      </c>
      <c r="DB97">
        <v>1669820322</v>
      </c>
      <c r="DC97">
        <v>1</v>
      </c>
      <c r="DD97">
        <v>-0.14899999999999999</v>
      </c>
      <c r="DE97">
        <v>5.0999999999999997E-2</v>
      </c>
      <c r="DF97">
        <v>-3.706</v>
      </c>
      <c r="DG97">
        <v>0.122</v>
      </c>
      <c r="DH97">
        <v>414</v>
      </c>
      <c r="DI97">
        <v>30</v>
      </c>
      <c r="DJ97">
        <v>0.26</v>
      </c>
      <c r="DK97">
        <v>0.21</v>
      </c>
      <c r="DL97">
        <v>-15.193975</v>
      </c>
      <c r="DM97">
        <v>-2.30419362101309</v>
      </c>
      <c r="DN97">
        <v>0.233847033068628</v>
      </c>
      <c r="DO97">
        <v>0</v>
      </c>
      <c r="DP97">
        <v>0.65939812499999995</v>
      </c>
      <c r="DQ97">
        <v>0.24918800375234409</v>
      </c>
      <c r="DR97">
        <v>3.2108166006630988E-2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357</v>
      </c>
      <c r="EA97">
        <v>3.2964799999999999</v>
      </c>
      <c r="EB97">
        <v>2.6252</v>
      </c>
      <c r="EC97">
        <v>0.120119</v>
      </c>
      <c r="ED97">
        <v>0.12114</v>
      </c>
      <c r="EE97">
        <v>0.14286799999999999</v>
      </c>
      <c r="EF97">
        <v>0.139268</v>
      </c>
      <c r="EG97">
        <v>26647</v>
      </c>
      <c r="EH97">
        <v>27095.3</v>
      </c>
      <c r="EI97">
        <v>28176.799999999999</v>
      </c>
      <c r="EJ97">
        <v>29674.9</v>
      </c>
      <c r="EK97">
        <v>33227.599999999999</v>
      </c>
      <c r="EL97">
        <v>35447.300000000003</v>
      </c>
      <c r="EM97">
        <v>39764.800000000003</v>
      </c>
      <c r="EN97">
        <v>42399.8</v>
      </c>
      <c r="EO97">
        <v>2.1396299999999999</v>
      </c>
      <c r="EP97">
        <v>2.1509499999999999</v>
      </c>
      <c r="EQ97">
        <v>0.16218099999999999</v>
      </c>
      <c r="ER97">
        <v>0</v>
      </c>
      <c r="ES97">
        <v>31.296500000000002</v>
      </c>
      <c r="ET97">
        <v>999.9</v>
      </c>
      <c r="EU97">
        <v>63</v>
      </c>
      <c r="EV97">
        <v>38.6</v>
      </c>
      <c r="EW97">
        <v>42.945900000000002</v>
      </c>
      <c r="EX97">
        <v>57.852699999999999</v>
      </c>
      <c r="EY97">
        <v>-2.4399000000000002</v>
      </c>
      <c r="EZ97">
        <v>2</v>
      </c>
      <c r="FA97">
        <v>0.46582299999999999</v>
      </c>
      <c r="FB97">
        <v>0.42368699999999998</v>
      </c>
      <c r="FC97">
        <v>20.270700000000001</v>
      </c>
      <c r="FD97">
        <v>5.2198399999999996</v>
      </c>
      <c r="FE97">
        <v>12.0061</v>
      </c>
      <c r="FF97">
        <v>4.9865000000000004</v>
      </c>
      <c r="FG97">
        <v>3.2845800000000001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1.8622700000000001</v>
      </c>
      <c r="FN97">
        <v>1.8643099999999999</v>
      </c>
      <c r="FO97">
        <v>1.8603499999999999</v>
      </c>
      <c r="FP97">
        <v>1.86111</v>
      </c>
      <c r="FQ97">
        <v>1.8602000000000001</v>
      </c>
      <c r="FR97">
        <v>1.86191</v>
      </c>
      <c r="FS97">
        <v>1.85846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-3.6080000000000001</v>
      </c>
      <c r="GH97">
        <v>0.18029999999999999</v>
      </c>
      <c r="GI97">
        <v>-2.6361240079568109</v>
      </c>
      <c r="GJ97">
        <v>-2.3075681364705448E-3</v>
      </c>
      <c r="GK97">
        <v>1.0095546511955911E-6</v>
      </c>
      <c r="GL97">
        <v>-2.6335145029951209E-10</v>
      </c>
      <c r="GM97">
        <v>-0.12866561632214321</v>
      </c>
      <c r="GN97">
        <v>3.0410185143115191E-3</v>
      </c>
      <c r="GO97">
        <v>4.3982203677445331E-4</v>
      </c>
      <c r="GP97">
        <v>-7.8719321042963501E-6</v>
      </c>
      <c r="GQ97">
        <v>4</v>
      </c>
      <c r="GR97">
        <v>2088</v>
      </c>
      <c r="GS97">
        <v>5</v>
      </c>
      <c r="GT97">
        <v>35</v>
      </c>
      <c r="GU97">
        <v>142.80000000000001</v>
      </c>
      <c r="GV97">
        <v>142.80000000000001</v>
      </c>
      <c r="GW97">
        <v>1.6906699999999999</v>
      </c>
      <c r="GX97">
        <v>2.5695800000000002</v>
      </c>
      <c r="GY97">
        <v>2.04834</v>
      </c>
      <c r="GZ97">
        <v>2.6037599999999999</v>
      </c>
      <c r="HA97">
        <v>2.1972700000000001</v>
      </c>
      <c r="HB97">
        <v>2.36572</v>
      </c>
      <c r="HC97">
        <v>42.138599999999997</v>
      </c>
      <c r="HD97">
        <v>15.927</v>
      </c>
      <c r="HE97">
        <v>18</v>
      </c>
      <c r="HF97">
        <v>638.34299999999996</v>
      </c>
      <c r="HG97">
        <v>718.07299999999998</v>
      </c>
      <c r="HH97">
        <v>31.0017</v>
      </c>
      <c r="HI97">
        <v>33.356099999999998</v>
      </c>
      <c r="HJ97">
        <v>29.9999</v>
      </c>
      <c r="HK97">
        <v>33.257199999999997</v>
      </c>
      <c r="HL97">
        <v>33.258899999999997</v>
      </c>
      <c r="HM97">
        <v>33.864100000000001</v>
      </c>
      <c r="HN97">
        <v>24.3232</v>
      </c>
      <c r="HO97">
        <v>43.982100000000003</v>
      </c>
      <c r="HP97">
        <v>31</v>
      </c>
      <c r="HQ97">
        <v>551.69399999999996</v>
      </c>
      <c r="HR97">
        <v>34.516300000000001</v>
      </c>
      <c r="HS97">
        <v>99.275499999999994</v>
      </c>
      <c r="HT97">
        <v>98.336799999999997</v>
      </c>
    </row>
    <row r="98" spans="1:228" x14ac:dyDescent="0.2">
      <c r="A98">
        <v>83</v>
      </c>
      <c r="B98">
        <v>1669828891.5999999</v>
      </c>
      <c r="C98">
        <v>327.59999990463263</v>
      </c>
      <c r="D98" t="s">
        <v>524</v>
      </c>
      <c r="E98" t="s">
        <v>525</v>
      </c>
      <c r="F98">
        <v>4</v>
      </c>
      <c r="G98">
        <v>1669828889.5999999</v>
      </c>
      <c r="H98">
        <f t="shared" si="34"/>
        <v>1.8028441691638212E-3</v>
      </c>
      <c r="I98">
        <f t="shared" si="35"/>
        <v>1.8028441691638213</v>
      </c>
      <c r="J98">
        <f t="shared" si="36"/>
        <v>14.142200132602223</v>
      </c>
      <c r="K98">
        <f t="shared" si="37"/>
        <v>525.27428571428572</v>
      </c>
      <c r="L98">
        <f t="shared" si="38"/>
        <v>287.10535934804471</v>
      </c>
      <c r="M98">
        <f t="shared" si="39"/>
        <v>28.995140134799517</v>
      </c>
      <c r="N98">
        <f t="shared" si="40"/>
        <v>53.048126855163687</v>
      </c>
      <c r="O98">
        <f t="shared" si="41"/>
        <v>0.10123248961142207</v>
      </c>
      <c r="P98">
        <f t="shared" si="42"/>
        <v>3.6784703646458872</v>
      </c>
      <c r="Q98">
        <f t="shared" si="43"/>
        <v>9.9709863827210657E-2</v>
      </c>
      <c r="R98">
        <f t="shared" si="44"/>
        <v>6.2453558961983006E-2</v>
      </c>
      <c r="S98">
        <f t="shared" si="45"/>
        <v>226.11207051823848</v>
      </c>
      <c r="T98">
        <f t="shared" si="46"/>
        <v>33.922361034092134</v>
      </c>
      <c r="U98">
        <f t="shared" si="47"/>
        <v>33.93141428571429</v>
      </c>
      <c r="V98">
        <f t="shared" si="48"/>
        <v>5.3226031478978308</v>
      </c>
      <c r="W98">
        <f t="shared" si="49"/>
        <v>69.90836868848443</v>
      </c>
      <c r="X98">
        <f t="shared" si="50"/>
        <v>3.577046510638914</v>
      </c>
      <c r="Y98">
        <f t="shared" si="51"/>
        <v>5.1167643842161903</v>
      </c>
      <c r="Z98">
        <f t="shared" si="52"/>
        <v>1.7455566372589169</v>
      </c>
      <c r="AA98">
        <f t="shared" si="53"/>
        <v>-79.505427860124513</v>
      </c>
      <c r="AB98">
        <f t="shared" si="54"/>
        <v>-139.79132311121683</v>
      </c>
      <c r="AC98">
        <f t="shared" si="55"/>
        <v>-8.7528965147892119</v>
      </c>
      <c r="AD98">
        <f t="shared" si="56"/>
        <v>-1.9375769678920562</v>
      </c>
      <c r="AE98">
        <f t="shared" si="57"/>
        <v>36.791117366160165</v>
      </c>
      <c r="AF98">
        <f t="shared" si="58"/>
        <v>1.9510099339669544</v>
      </c>
      <c r="AG98">
        <f t="shared" si="59"/>
        <v>14.142200132602223</v>
      </c>
      <c r="AH98">
        <v>559.66993908785798</v>
      </c>
      <c r="AI98">
        <v>547.06661212121196</v>
      </c>
      <c r="AJ98">
        <v>1.672486128919634</v>
      </c>
      <c r="AK98">
        <v>63.956336690443521</v>
      </c>
      <c r="AL98">
        <f t="shared" si="60"/>
        <v>1.8028441691638213</v>
      </c>
      <c r="AM98">
        <v>34.684222172500313</v>
      </c>
      <c r="AN98">
        <v>35.406587352941159</v>
      </c>
      <c r="AO98">
        <v>-1.142783704067192E-6</v>
      </c>
      <c r="AP98">
        <v>102.6306689991156</v>
      </c>
      <c r="AQ98">
        <v>43</v>
      </c>
      <c r="AR98">
        <v>7</v>
      </c>
      <c r="AS98">
        <f t="shared" si="61"/>
        <v>1</v>
      </c>
      <c r="AT98">
        <f t="shared" si="62"/>
        <v>0</v>
      </c>
      <c r="AU98">
        <f t="shared" si="63"/>
        <v>47265.267238833301</v>
      </c>
      <c r="AV98">
        <f t="shared" si="64"/>
        <v>1199.998571428571</v>
      </c>
      <c r="AW98">
        <f t="shared" si="65"/>
        <v>1025.9222707348383</v>
      </c>
      <c r="AX98">
        <f t="shared" si="66"/>
        <v>0.85493624339360763</v>
      </c>
      <c r="AY98">
        <f t="shared" si="67"/>
        <v>0.18842694974966279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1669828889.5999999</v>
      </c>
      <c r="BF98">
        <v>525.27428571428572</v>
      </c>
      <c r="BG98">
        <v>540.98242857142861</v>
      </c>
      <c r="BH98">
        <v>35.419357142857137</v>
      </c>
      <c r="BI98">
        <v>34.637642857142858</v>
      </c>
      <c r="BJ98">
        <v>528.88742857142859</v>
      </c>
      <c r="BK98">
        <v>35.239142857142859</v>
      </c>
      <c r="BL98">
        <v>650.00057142857145</v>
      </c>
      <c r="BM98">
        <v>100.89142857142861</v>
      </c>
      <c r="BN98">
        <v>9.9859785714285706E-2</v>
      </c>
      <c r="BO98">
        <v>33.226514285714288</v>
      </c>
      <c r="BP98">
        <v>33.93141428571429</v>
      </c>
      <c r="BQ98">
        <v>999.89999999999986</v>
      </c>
      <c r="BR98">
        <v>0</v>
      </c>
      <c r="BS98">
        <v>0</v>
      </c>
      <c r="BT98">
        <v>9017.1442857142847</v>
      </c>
      <c r="BU98">
        <v>0</v>
      </c>
      <c r="BV98">
        <v>1769.6471428571431</v>
      </c>
      <c r="BW98">
        <v>-15.708185714285721</v>
      </c>
      <c r="BX98">
        <v>544.56242857142854</v>
      </c>
      <c r="BY98">
        <v>560.39328571428564</v>
      </c>
      <c r="BZ98">
        <v>0.78170657142857147</v>
      </c>
      <c r="CA98">
        <v>540.98242857142861</v>
      </c>
      <c r="CB98">
        <v>34.637642857142858</v>
      </c>
      <c r="CC98">
        <v>3.5735085714285719</v>
      </c>
      <c r="CD98">
        <v>3.4946442857142861</v>
      </c>
      <c r="CE98">
        <v>26.973128571428571</v>
      </c>
      <c r="CF98">
        <v>26.593728571428571</v>
      </c>
      <c r="CG98">
        <v>1199.998571428571</v>
      </c>
      <c r="CH98">
        <v>0.50004171428571431</v>
      </c>
      <c r="CI98">
        <v>0.49995814285714291</v>
      </c>
      <c r="CJ98">
        <v>0</v>
      </c>
      <c r="CK98">
        <v>806.64057142857143</v>
      </c>
      <c r="CL98">
        <v>4.9990899999999998</v>
      </c>
      <c r="CM98">
        <v>8846.9171428571426</v>
      </c>
      <c r="CN98">
        <v>9557.9728571428586</v>
      </c>
      <c r="CO98">
        <v>43.061999999999998</v>
      </c>
      <c r="CP98">
        <v>45.088999999999999</v>
      </c>
      <c r="CQ98">
        <v>43.875</v>
      </c>
      <c r="CR98">
        <v>44</v>
      </c>
      <c r="CS98">
        <v>44.436999999999998</v>
      </c>
      <c r="CT98">
        <v>597.55000000000007</v>
      </c>
      <c r="CU98">
        <v>597.44857142857143</v>
      </c>
      <c r="CV98">
        <v>0</v>
      </c>
      <c r="CW98">
        <v>1669828901</v>
      </c>
      <c r="CX98">
        <v>0</v>
      </c>
      <c r="CY98">
        <v>1669820322</v>
      </c>
      <c r="CZ98" t="s">
        <v>356</v>
      </c>
      <c r="DA98">
        <v>1669820322</v>
      </c>
      <c r="DB98">
        <v>1669820322</v>
      </c>
      <c r="DC98">
        <v>1</v>
      </c>
      <c r="DD98">
        <v>-0.14899999999999999</v>
      </c>
      <c r="DE98">
        <v>5.0999999999999997E-2</v>
      </c>
      <c r="DF98">
        <v>-3.706</v>
      </c>
      <c r="DG98">
        <v>0.122</v>
      </c>
      <c r="DH98">
        <v>414</v>
      </c>
      <c r="DI98">
        <v>30</v>
      </c>
      <c r="DJ98">
        <v>0.26</v>
      </c>
      <c r="DK98">
        <v>0.21</v>
      </c>
      <c r="DL98">
        <v>-15.34471951219512</v>
      </c>
      <c r="DM98">
        <v>-2.618889198606277</v>
      </c>
      <c r="DN98">
        <v>0.2603211161656182</v>
      </c>
      <c r="DO98">
        <v>0</v>
      </c>
      <c r="DP98">
        <v>0.68923148780487808</v>
      </c>
      <c r="DQ98">
        <v>0.53324377003484225</v>
      </c>
      <c r="DR98">
        <v>5.7670558269182021E-2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357</v>
      </c>
      <c r="EA98">
        <v>3.2964199999999999</v>
      </c>
      <c r="EB98">
        <v>2.6251099999999998</v>
      </c>
      <c r="EC98">
        <v>0.121187</v>
      </c>
      <c r="ED98">
        <v>0.12221899999999999</v>
      </c>
      <c r="EE98">
        <v>0.14278299999999999</v>
      </c>
      <c r="EF98">
        <v>0.139236</v>
      </c>
      <c r="EG98">
        <v>26614.799999999999</v>
      </c>
      <c r="EH98">
        <v>27061.8</v>
      </c>
      <c r="EI98">
        <v>28176.9</v>
      </c>
      <c r="EJ98">
        <v>29674.7</v>
      </c>
      <c r="EK98">
        <v>33231.5</v>
      </c>
      <c r="EL98">
        <v>35448.6</v>
      </c>
      <c r="EM98">
        <v>39765.5</v>
      </c>
      <c r="EN98">
        <v>42399.6</v>
      </c>
      <c r="EO98">
        <v>2.1394799999999998</v>
      </c>
      <c r="EP98">
        <v>2.1509499999999999</v>
      </c>
      <c r="EQ98">
        <v>0.16186400000000001</v>
      </c>
      <c r="ER98">
        <v>0</v>
      </c>
      <c r="ES98">
        <v>31.318200000000001</v>
      </c>
      <c r="ET98">
        <v>999.9</v>
      </c>
      <c r="EU98">
        <v>63</v>
      </c>
      <c r="EV98">
        <v>38.6</v>
      </c>
      <c r="EW98">
        <v>42.938299999999998</v>
      </c>
      <c r="EX98">
        <v>56.9527</v>
      </c>
      <c r="EY98">
        <v>-2.4519199999999999</v>
      </c>
      <c r="EZ98">
        <v>2</v>
      </c>
      <c r="FA98">
        <v>0.46534599999999998</v>
      </c>
      <c r="FB98">
        <v>0.43193900000000002</v>
      </c>
      <c r="FC98">
        <v>20.270600000000002</v>
      </c>
      <c r="FD98">
        <v>5.2196899999999999</v>
      </c>
      <c r="FE98">
        <v>12.004899999999999</v>
      </c>
      <c r="FF98">
        <v>4.9859999999999998</v>
      </c>
      <c r="FG98">
        <v>3.2845</v>
      </c>
      <c r="FH98">
        <v>9999</v>
      </c>
      <c r="FI98">
        <v>9999</v>
      </c>
      <c r="FJ98">
        <v>9999</v>
      </c>
      <c r="FK98">
        <v>999.9</v>
      </c>
      <c r="FL98">
        <v>1.86585</v>
      </c>
      <c r="FM98">
        <v>1.86226</v>
      </c>
      <c r="FN98">
        <v>1.8643099999999999</v>
      </c>
      <c r="FO98">
        <v>1.8603499999999999</v>
      </c>
      <c r="FP98">
        <v>1.86111</v>
      </c>
      <c r="FQ98">
        <v>1.8602000000000001</v>
      </c>
      <c r="FR98">
        <v>1.8619399999999999</v>
      </c>
      <c r="FS98">
        <v>1.85846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-3.6179999999999999</v>
      </c>
      <c r="GH98">
        <v>0.18010000000000001</v>
      </c>
      <c r="GI98">
        <v>-2.6361240079568109</v>
      </c>
      <c r="GJ98">
        <v>-2.3075681364705448E-3</v>
      </c>
      <c r="GK98">
        <v>1.0095546511955911E-6</v>
      </c>
      <c r="GL98">
        <v>-2.6335145029951209E-10</v>
      </c>
      <c r="GM98">
        <v>-0.12866561632214321</v>
      </c>
      <c r="GN98">
        <v>3.0410185143115191E-3</v>
      </c>
      <c r="GO98">
        <v>4.3982203677445331E-4</v>
      </c>
      <c r="GP98">
        <v>-7.8719321042963501E-6</v>
      </c>
      <c r="GQ98">
        <v>4</v>
      </c>
      <c r="GR98">
        <v>2088</v>
      </c>
      <c r="GS98">
        <v>5</v>
      </c>
      <c r="GT98">
        <v>35</v>
      </c>
      <c r="GU98">
        <v>142.80000000000001</v>
      </c>
      <c r="GV98">
        <v>142.80000000000001</v>
      </c>
      <c r="GW98">
        <v>1.7077599999999999</v>
      </c>
      <c r="GX98">
        <v>2.5695800000000002</v>
      </c>
      <c r="GY98">
        <v>2.04834</v>
      </c>
      <c r="GZ98">
        <v>2.6025399999999999</v>
      </c>
      <c r="HA98">
        <v>2.1972700000000001</v>
      </c>
      <c r="HB98">
        <v>2.3913600000000002</v>
      </c>
      <c r="HC98">
        <v>42.164999999999999</v>
      </c>
      <c r="HD98">
        <v>15.927</v>
      </c>
      <c r="HE98">
        <v>18</v>
      </c>
      <c r="HF98">
        <v>638.22699999999998</v>
      </c>
      <c r="HG98">
        <v>718.07299999999998</v>
      </c>
      <c r="HH98">
        <v>31.001999999999999</v>
      </c>
      <c r="HI98">
        <v>33.356499999999997</v>
      </c>
      <c r="HJ98">
        <v>29.9999</v>
      </c>
      <c r="HK98">
        <v>33.257199999999997</v>
      </c>
      <c r="HL98">
        <v>33.258899999999997</v>
      </c>
      <c r="HM98">
        <v>34.209200000000003</v>
      </c>
      <c r="HN98">
        <v>24.5946</v>
      </c>
      <c r="HO98">
        <v>43.982100000000003</v>
      </c>
      <c r="HP98">
        <v>31</v>
      </c>
      <c r="HQ98">
        <v>558.39099999999996</v>
      </c>
      <c r="HR98">
        <v>34.511499999999998</v>
      </c>
      <c r="HS98">
        <v>99.276700000000005</v>
      </c>
      <c r="HT98">
        <v>98.336299999999994</v>
      </c>
    </row>
    <row r="99" spans="1:228" x14ac:dyDescent="0.2">
      <c r="A99">
        <v>84</v>
      </c>
      <c r="B99">
        <v>1669828895.0999999</v>
      </c>
      <c r="C99">
        <v>331.09999990463263</v>
      </c>
      <c r="D99" t="s">
        <v>526</v>
      </c>
      <c r="E99" t="s">
        <v>527</v>
      </c>
      <c r="F99">
        <v>4</v>
      </c>
      <c r="G99">
        <v>1669828893.0285721</v>
      </c>
      <c r="H99">
        <f t="shared" si="34"/>
        <v>1.7408849118587834E-3</v>
      </c>
      <c r="I99">
        <f t="shared" si="35"/>
        <v>1.7408849118587835</v>
      </c>
      <c r="J99">
        <f t="shared" si="36"/>
        <v>14.138954334482547</v>
      </c>
      <c r="K99">
        <f t="shared" si="37"/>
        <v>530.8498571428571</v>
      </c>
      <c r="L99">
        <f t="shared" si="38"/>
        <v>283.45974763606409</v>
      </c>
      <c r="M99">
        <f t="shared" si="39"/>
        <v>28.626878915096864</v>
      </c>
      <c r="N99">
        <f t="shared" si="40"/>
        <v>53.611049573204383</v>
      </c>
      <c r="O99">
        <f t="shared" si="41"/>
        <v>9.7237708990449132E-2</v>
      </c>
      <c r="P99">
        <f t="shared" si="42"/>
        <v>3.6686976870340731</v>
      </c>
      <c r="Q99">
        <f t="shared" si="43"/>
        <v>9.5828296475570049E-2</v>
      </c>
      <c r="R99">
        <f t="shared" si="44"/>
        <v>6.0017613543056805E-2</v>
      </c>
      <c r="S99">
        <f t="shared" si="45"/>
        <v>226.11316844076805</v>
      </c>
      <c r="T99">
        <f t="shared" si="46"/>
        <v>33.951035036484768</v>
      </c>
      <c r="U99">
        <f t="shared" si="47"/>
        <v>33.951514285714282</v>
      </c>
      <c r="V99">
        <f t="shared" si="48"/>
        <v>5.3285766454154171</v>
      </c>
      <c r="W99">
        <f t="shared" si="49"/>
        <v>69.809412306592705</v>
      </c>
      <c r="X99">
        <f t="shared" si="50"/>
        <v>3.5747749847990642</v>
      </c>
      <c r="Y99">
        <f t="shared" si="51"/>
        <v>5.1207636143664654</v>
      </c>
      <c r="Z99">
        <f t="shared" si="52"/>
        <v>1.7538016606163529</v>
      </c>
      <c r="AA99">
        <f t="shared" si="53"/>
        <v>-76.77302461297235</v>
      </c>
      <c r="AB99">
        <f t="shared" si="54"/>
        <v>-140.64056354979573</v>
      </c>
      <c r="AC99">
        <f t="shared" si="55"/>
        <v>-8.8309988136178195</v>
      </c>
      <c r="AD99">
        <f t="shared" si="56"/>
        <v>-0.1314185356178541</v>
      </c>
      <c r="AE99">
        <f t="shared" si="57"/>
        <v>37.245323048210594</v>
      </c>
      <c r="AF99">
        <f t="shared" si="58"/>
        <v>1.8969488434225215</v>
      </c>
      <c r="AG99">
        <f t="shared" si="59"/>
        <v>14.138954334482547</v>
      </c>
      <c r="AH99">
        <v>565.73662705299171</v>
      </c>
      <c r="AI99">
        <v>553.0094242424243</v>
      </c>
      <c r="AJ99">
        <v>1.7046534313383359</v>
      </c>
      <c r="AK99">
        <v>63.956336690443521</v>
      </c>
      <c r="AL99">
        <f t="shared" si="60"/>
        <v>1.7408849118587835</v>
      </c>
      <c r="AM99">
        <v>34.63725536520078</v>
      </c>
      <c r="AN99">
        <v>35.388746176470569</v>
      </c>
      <c r="AO99">
        <v>-8.6240064768018446E-3</v>
      </c>
      <c r="AP99">
        <v>102.6306689991156</v>
      </c>
      <c r="AQ99">
        <v>43</v>
      </c>
      <c r="AR99">
        <v>7</v>
      </c>
      <c r="AS99">
        <f t="shared" si="61"/>
        <v>1</v>
      </c>
      <c r="AT99">
        <f t="shared" si="62"/>
        <v>0</v>
      </c>
      <c r="AU99">
        <f t="shared" si="63"/>
        <v>47088.689777725762</v>
      </c>
      <c r="AV99">
        <f t="shared" si="64"/>
        <v>1200.002857142857</v>
      </c>
      <c r="AW99">
        <f t="shared" si="65"/>
        <v>1025.9260852024704</v>
      </c>
      <c r="AX99">
        <f t="shared" si="66"/>
        <v>0.85493636877260926</v>
      </c>
      <c r="AY99">
        <f t="shared" si="67"/>
        <v>0.18842719173113595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1669828893.0285721</v>
      </c>
      <c r="BF99">
        <v>530.8498571428571</v>
      </c>
      <c r="BG99">
        <v>546.73957142857148</v>
      </c>
      <c r="BH99">
        <v>35.396971428571433</v>
      </c>
      <c r="BI99">
        <v>34.636885714285718</v>
      </c>
      <c r="BJ99">
        <v>534.47142857142853</v>
      </c>
      <c r="BK99">
        <v>35.216857142857137</v>
      </c>
      <c r="BL99">
        <v>649.98814285714286</v>
      </c>
      <c r="BM99">
        <v>100.89100000000001</v>
      </c>
      <c r="BN99">
        <v>9.9984271428571428E-2</v>
      </c>
      <c r="BO99">
        <v>33.24044285714286</v>
      </c>
      <c r="BP99">
        <v>33.951514285714282</v>
      </c>
      <c r="BQ99">
        <v>999.89999999999986</v>
      </c>
      <c r="BR99">
        <v>0</v>
      </c>
      <c r="BS99">
        <v>0</v>
      </c>
      <c r="BT99">
        <v>8983.3928571428569</v>
      </c>
      <c r="BU99">
        <v>0</v>
      </c>
      <c r="BV99">
        <v>1787.6157142857139</v>
      </c>
      <c r="BW99">
        <v>-15.88954285714286</v>
      </c>
      <c r="BX99">
        <v>550.33028571428565</v>
      </c>
      <c r="BY99">
        <v>566.35642857142852</v>
      </c>
      <c r="BZ99">
        <v>0.76008699999999985</v>
      </c>
      <c r="CA99">
        <v>546.73957142857148</v>
      </c>
      <c r="CB99">
        <v>34.636885714285718</v>
      </c>
      <c r="CC99">
        <v>3.5712328571428569</v>
      </c>
      <c r="CD99">
        <v>3.4945471428571429</v>
      </c>
      <c r="CE99">
        <v>26.96225714285714</v>
      </c>
      <c r="CF99">
        <v>26.593257142857141</v>
      </c>
      <c r="CG99">
        <v>1200.002857142857</v>
      </c>
      <c r="CH99">
        <v>0.50003742857142863</v>
      </c>
      <c r="CI99">
        <v>0.49996242857142859</v>
      </c>
      <c r="CJ99">
        <v>0</v>
      </c>
      <c r="CK99">
        <v>807.11928571428564</v>
      </c>
      <c r="CL99">
        <v>4.9990899999999998</v>
      </c>
      <c r="CM99">
        <v>8851.6728571428575</v>
      </c>
      <c r="CN99">
        <v>9557.9914285714294</v>
      </c>
      <c r="CO99">
        <v>43.061999999999998</v>
      </c>
      <c r="CP99">
        <v>45.125</v>
      </c>
      <c r="CQ99">
        <v>43.928142857142859</v>
      </c>
      <c r="CR99">
        <v>44</v>
      </c>
      <c r="CS99">
        <v>44.436999999999998</v>
      </c>
      <c r="CT99">
        <v>597.54857142857145</v>
      </c>
      <c r="CU99">
        <v>597.4571428571428</v>
      </c>
      <c r="CV99">
        <v>0</v>
      </c>
      <c r="CW99">
        <v>1669828904.5999999</v>
      </c>
      <c r="CX99">
        <v>0</v>
      </c>
      <c r="CY99">
        <v>1669820322</v>
      </c>
      <c r="CZ99" t="s">
        <v>356</v>
      </c>
      <c r="DA99">
        <v>1669820322</v>
      </c>
      <c r="DB99">
        <v>1669820322</v>
      </c>
      <c r="DC99">
        <v>1</v>
      </c>
      <c r="DD99">
        <v>-0.14899999999999999</v>
      </c>
      <c r="DE99">
        <v>5.0999999999999997E-2</v>
      </c>
      <c r="DF99">
        <v>-3.706</v>
      </c>
      <c r="DG99">
        <v>0.122</v>
      </c>
      <c r="DH99">
        <v>414</v>
      </c>
      <c r="DI99">
        <v>30</v>
      </c>
      <c r="DJ99">
        <v>0.26</v>
      </c>
      <c r="DK99">
        <v>0.21</v>
      </c>
      <c r="DL99">
        <v>-15.52003170731707</v>
      </c>
      <c r="DM99">
        <v>-2.604543554007007</v>
      </c>
      <c r="DN99">
        <v>0.25882223152432532</v>
      </c>
      <c r="DO99">
        <v>0</v>
      </c>
      <c r="DP99">
        <v>0.71271734146341459</v>
      </c>
      <c r="DQ99">
        <v>0.52886347735191686</v>
      </c>
      <c r="DR99">
        <v>5.7491143123012609E-2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357</v>
      </c>
      <c r="EA99">
        <v>3.2965</v>
      </c>
      <c r="EB99">
        <v>2.62514</v>
      </c>
      <c r="EC99">
        <v>0.12213400000000001</v>
      </c>
      <c r="ED99">
        <v>0.123178</v>
      </c>
      <c r="EE99">
        <v>0.14274300000000001</v>
      </c>
      <c r="EF99">
        <v>0.13919100000000001</v>
      </c>
      <c r="EG99">
        <v>26586.2</v>
      </c>
      <c r="EH99">
        <v>27032.400000000001</v>
      </c>
      <c r="EI99">
        <v>28177.1</v>
      </c>
      <c r="EJ99">
        <v>29675</v>
      </c>
      <c r="EK99">
        <v>33233.300000000003</v>
      </c>
      <c r="EL99">
        <v>35450.699999999997</v>
      </c>
      <c r="EM99">
        <v>39765.699999999997</v>
      </c>
      <c r="EN99">
        <v>42399.9</v>
      </c>
      <c r="EO99">
        <v>2.1396000000000002</v>
      </c>
      <c r="EP99">
        <v>2.15083</v>
      </c>
      <c r="EQ99">
        <v>0.16197600000000001</v>
      </c>
      <c r="ER99">
        <v>0</v>
      </c>
      <c r="ES99">
        <v>31.3384</v>
      </c>
      <c r="ET99">
        <v>999.9</v>
      </c>
      <c r="EU99">
        <v>63</v>
      </c>
      <c r="EV99">
        <v>38.6</v>
      </c>
      <c r="EW99">
        <v>42.940100000000001</v>
      </c>
      <c r="EX99">
        <v>56.922699999999999</v>
      </c>
      <c r="EY99">
        <v>-2.4679500000000001</v>
      </c>
      <c r="EZ99">
        <v>2</v>
      </c>
      <c r="FA99">
        <v>0.46539599999999998</v>
      </c>
      <c r="FB99">
        <v>0.43792500000000001</v>
      </c>
      <c r="FC99">
        <v>20.270499999999998</v>
      </c>
      <c r="FD99">
        <v>5.2196899999999999</v>
      </c>
      <c r="FE99">
        <v>12.005800000000001</v>
      </c>
      <c r="FF99">
        <v>4.9855999999999998</v>
      </c>
      <c r="FG99">
        <v>3.2844799999999998</v>
      </c>
      <c r="FH99">
        <v>9999</v>
      </c>
      <c r="FI99">
        <v>9999</v>
      </c>
      <c r="FJ99">
        <v>9999</v>
      </c>
      <c r="FK99">
        <v>999.9</v>
      </c>
      <c r="FL99">
        <v>1.86585</v>
      </c>
      <c r="FM99">
        <v>1.86226</v>
      </c>
      <c r="FN99">
        <v>1.8643099999999999</v>
      </c>
      <c r="FO99">
        <v>1.8603499999999999</v>
      </c>
      <c r="FP99">
        <v>1.86111</v>
      </c>
      <c r="FQ99">
        <v>1.8602000000000001</v>
      </c>
      <c r="FR99">
        <v>1.8619300000000001</v>
      </c>
      <c r="FS99">
        <v>1.8584400000000001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-3.6259999999999999</v>
      </c>
      <c r="GH99">
        <v>0.18010000000000001</v>
      </c>
      <c r="GI99">
        <v>-2.6361240079568109</v>
      </c>
      <c r="GJ99">
        <v>-2.3075681364705448E-3</v>
      </c>
      <c r="GK99">
        <v>1.0095546511955911E-6</v>
      </c>
      <c r="GL99">
        <v>-2.6335145029951209E-10</v>
      </c>
      <c r="GM99">
        <v>-0.12866561632214321</v>
      </c>
      <c r="GN99">
        <v>3.0410185143115191E-3</v>
      </c>
      <c r="GO99">
        <v>4.3982203677445331E-4</v>
      </c>
      <c r="GP99">
        <v>-7.8719321042963501E-6</v>
      </c>
      <c r="GQ99">
        <v>4</v>
      </c>
      <c r="GR99">
        <v>2088</v>
      </c>
      <c r="GS99">
        <v>5</v>
      </c>
      <c r="GT99">
        <v>35</v>
      </c>
      <c r="GU99">
        <v>142.9</v>
      </c>
      <c r="GV99">
        <v>142.9</v>
      </c>
      <c r="GW99">
        <v>1.72119</v>
      </c>
      <c r="GX99">
        <v>2.5683600000000002</v>
      </c>
      <c r="GY99">
        <v>2.04834</v>
      </c>
      <c r="GZ99">
        <v>2.6025399999999999</v>
      </c>
      <c r="HA99">
        <v>2.1972700000000001</v>
      </c>
      <c r="HB99">
        <v>2.3535200000000001</v>
      </c>
      <c r="HC99">
        <v>42.164999999999999</v>
      </c>
      <c r="HD99">
        <v>15.927</v>
      </c>
      <c r="HE99">
        <v>18</v>
      </c>
      <c r="HF99">
        <v>638.32399999999996</v>
      </c>
      <c r="HG99">
        <v>717.95600000000002</v>
      </c>
      <c r="HH99">
        <v>31.001999999999999</v>
      </c>
      <c r="HI99">
        <v>33.359200000000001</v>
      </c>
      <c r="HJ99">
        <v>30</v>
      </c>
      <c r="HK99">
        <v>33.257199999999997</v>
      </c>
      <c r="HL99">
        <v>33.258899999999997</v>
      </c>
      <c r="HM99">
        <v>34.512</v>
      </c>
      <c r="HN99">
        <v>24.5946</v>
      </c>
      <c r="HO99">
        <v>43.982100000000003</v>
      </c>
      <c r="HP99">
        <v>31</v>
      </c>
      <c r="HQ99">
        <v>565.07799999999997</v>
      </c>
      <c r="HR99">
        <v>34.503300000000003</v>
      </c>
      <c r="HS99">
        <v>99.277199999999993</v>
      </c>
      <c r="HT99">
        <v>98.3369</v>
      </c>
    </row>
    <row r="100" spans="1:228" x14ac:dyDescent="0.2">
      <c r="A100">
        <v>85</v>
      </c>
      <c r="B100">
        <v>1669828899.0999999</v>
      </c>
      <c r="C100">
        <v>335.09999990463263</v>
      </c>
      <c r="D100" t="s">
        <v>528</v>
      </c>
      <c r="E100" t="s">
        <v>529</v>
      </c>
      <c r="F100">
        <v>4</v>
      </c>
      <c r="G100">
        <v>1669828897.0999999</v>
      </c>
      <c r="H100">
        <f t="shared" si="34"/>
        <v>1.7821598202807502E-3</v>
      </c>
      <c r="I100">
        <f t="shared" si="35"/>
        <v>1.7821598202807503</v>
      </c>
      <c r="J100">
        <f t="shared" si="36"/>
        <v>14.12868476398201</v>
      </c>
      <c r="K100">
        <f t="shared" si="37"/>
        <v>537.60914285714284</v>
      </c>
      <c r="L100">
        <f t="shared" si="38"/>
        <v>294.2722237387415</v>
      </c>
      <c r="M100">
        <f t="shared" si="39"/>
        <v>29.718823627366362</v>
      </c>
      <c r="N100">
        <f t="shared" si="40"/>
        <v>54.293643803826043</v>
      </c>
      <c r="O100">
        <f t="shared" si="41"/>
        <v>9.9027656399847203E-2</v>
      </c>
      <c r="P100">
        <f t="shared" si="42"/>
        <v>3.6690635550386186</v>
      </c>
      <c r="Q100">
        <f t="shared" si="43"/>
        <v>9.7566441347020486E-2</v>
      </c>
      <c r="R100">
        <f t="shared" si="44"/>
        <v>6.1108514035802329E-2</v>
      </c>
      <c r="S100">
        <f t="shared" si="45"/>
        <v>226.11012137594469</v>
      </c>
      <c r="T100">
        <f t="shared" si="46"/>
        <v>33.964284748576262</v>
      </c>
      <c r="U100">
        <f t="shared" si="47"/>
        <v>33.977699999999992</v>
      </c>
      <c r="V100">
        <f t="shared" si="48"/>
        <v>5.3363674942139374</v>
      </c>
      <c r="W100">
        <f t="shared" si="49"/>
        <v>69.689210764209392</v>
      </c>
      <c r="X100">
        <f t="shared" si="50"/>
        <v>3.5730256896871464</v>
      </c>
      <c r="Y100">
        <f t="shared" si="51"/>
        <v>5.1270858867613436</v>
      </c>
      <c r="Z100">
        <f t="shared" si="52"/>
        <v>1.763341804526791</v>
      </c>
      <c r="AA100">
        <f t="shared" si="53"/>
        <v>-78.59324807438108</v>
      </c>
      <c r="AB100">
        <f t="shared" si="54"/>
        <v>-141.48255092371227</v>
      </c>
      <c r="AC100">
        <f t="shared" si="55"/>
        <v>-8.8850768181658157</v>
      </c>
      <c r="AD100">
        <f t="shared" si="56"/>
        <v>-2.8507544403144891</v>
      </c>
      <c r="AE100">
        <f t="shared" si="57"/>
        <v>37.524163219824821</v>
      </c>
      <c r="AF100">
        <f t="shared" si="58"/>
        <v>1.9173619493059535</v>
      </c>
      <c r="AG100">
        <f t="shared" si="59"/>
        <v>14.12868476398201</v>
      </c>
      <c r="AH100">
        <v>572.75499346839308</v>
      </c>
      <c r="AI100">
        <v>559.92580606060631</v>
      </c>
      <c r="AJ100">
        <v>1.732089909769734</v>
      </c>
      <c r="AK100">
        <v>63.956336690443521</v>
      </c>
      <c r="AL100">
        <f t="shared" si="60"/>
        <v>1.7821598202807503</v>
      </c>
      <c r="AM100">
        <v>34.635687105698267</v>
      </c>
      <c r="AN100">
        <v>35.373388235294101</v>
      </c>
      <c r="AO100">
        <v>-3.7717698072833108E-3</v>
      </c>
      <c r="AP100">
        <v>102.6306689991156</v>
      </c>
      <c r="AQ100">
        <v>43</v>
      </c>
      <c r="AR100">
        <v>7</v>
      </c>
      <c r="AS100">
        <f t="shared" si="61"/>
        <v>1</v>
      </c>
      <c r="AT100">
        <f t="shared" si="62"/>
        <v>0</v>
      </c>
      <c r="AU100">
        <f t="shared" si="63"/>
        <v>47091.836494817246</v>
      </c>
      <c r="AV100">
        <f t="shared" si="64"/>
        <v>1199.984285714286</v>
      </c>
      <c r="AW100">
        <f t="shared" si="65"/>
        <v>1025.9104421637021</v>
      </c>
      <c r="AX100">
        <f t="shared" si="66"/>
        <v>0.85493656406761431</v>
      </c>
      <c r="AY100">
        <f t="shared" si="67"/>
        <v>0.1884275686504957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1669828897.0999999</v>
      </c>
      <c r="BF100">
        <v>537.60914285714284</v>
      </c>
      <c r="BG100">
        <v>553.62471428571428</v>
      </c>
      <c r="BH100">
        <v>35.379671428571427</v>
      </c>
      <c r="BI100">
        <v>34.61138571428571</v>
      </c>
      <c r="BJ100">
        <v>541.24028571428573</v>
      </c>
      <c r="BK100">
        <v>35.199671428571421</v>
      </c>
      <c r="BL100">
        <v>649.98228571428569</v>
      </c>
      <c r="BM100">
        <v>100.8911428571429</v>
      </c>
      <c r="BN100">
        <v>9.9780614285714275E-2</v>
      </c>
      <c r="BO100">
        <v>33.262442857142851</v>
      </c>
      <c r="BP100">
        <v>33.977699999999992</v>
      </c>
      <c r="BQ100">
        <v>999.89999999999986</v>
      </c>
      <c r="BR100">
        <v>0</v>
      </c>
      <c r="BS100">
        <v>0</v>
      </c>
      <c r="BT100">
        <v>8984.6442857142847</v>
      </c>
      <c r="BU100">
        <v>0</v>
      </c>
      <c r="BV100">
        <v>1558.9114285714279</v>
      </c>
      <c r="BW100">
        <v>-16.015642857142861</v>
      </c>
      <c r="BX100">
        <v>557.32728571428572</v>
      </c>
      <c r="BY100">
        <v>573.4734285714286</v>
      </c>
      <c r="BZ100">
        <v>0.76830128571428591</v>
      </c>
      <c r="CA100">
        <v>553.62471428571428</v>
      </c>
      <c r="CB100">
        <v>34.61138571428571</v>
      </c>
      <c r="CC100">
        <v>3.5694971428571431</v>
      </c>
      <c r="CD100">
        <v>3.4919814285714281</v>
      </c>
      <c r="CE100">
        <v>26.953971428571428</v>
      </c>
      <c r="CF100">
        <v>26.58081428571429</v>
      </c>
      <c r="CG100">
        <v>1199.984285714286</v>
      </c>
      <c r="CH100">
        <v>0.500031</v>
      </c>
      <c r="CI100">
        <v>0.49996900000000011</v>
      </c>
      <c r="CJ100">
        <v>0</v>
      </c>
      <c r="CK100">
        <v>807.58257142857133</v>
      </c>
      <c r="CL100">
        <v>4.9990899999999998</v>
      </c>
      <c r="CM100">
        <v>8733.3971428571422</v>
      </c>
      <c r="CN100">
        <v>9557.8442857142854</v>
      </c>
      <c r="CO100">
        <v>43.08</v>
      </c>
      <c r="CP100">
        <v>45.125</v>
      </c>
      <c r="CQ100">
        <v>43.936999999999998</v>
      </c>
      <c r="CR100">
        <v>44</v>
      </c>
      <c r="CS100">
        <v>44.436999999999998</v>
      </c>
      <c r="CT100">
        <v>597.52999999999986</v>
      </c>
      <c r="CU100">
        <v>597.45428571428567</v>
      </c>
      <c r="CV100">
        <v>0</v>
      </c>
      <c r="CW100">
        <v>1669828908.2</v>
      </c>
      <c r="CX100">
        <v>0</v>
      </c>
      <c r="CY100">
        <v>1669820322</v>
      </c>
      <c r="CZ100" t="s">
        <v>356</v>
      </c>
      <c r="DA100">
        <v>1669820322</v>
      </c>
      <c r="DB100">
        <v>1669820322</v>
      </c>
      <c r="DC100">
        <v>1</v>
      </c>
      <c r="DD100">
        <v>-0.14899999999999999</v>
      </c>
      <c r="DE100">
        <v>5.0999999999999997E-2</v>
      </c>
      <c r="DF100">
        <v>-3.706</v>
      </c>
      <c r="DG100">
        <v>0.122</v>
      </c>
      <c r="DH100">
        <v>414</v>
      </c>
      <c r="DI100">
        <v>30</v>
      </c>
      <c r="DJ100">
        <v>0.26</v>
      </c>
      <c r="DK100">
        <v>0.21</v>
      </c>
      <c r="DL100">
        <v>-15.682399999999999</v>
      </c>
      <c r="DM100">
        <v>-2.4289418386491319</v>
      </c>
      <c r="DN100">
        <v>0.2358632400354069</v>
      </c>
      <c r="DO100">
        <v>0</v>
      </c>
      <c r="DP100">
        <v>0.73690650000000002</v>
      </c>
      <c r="DQ100">
        <v>0.40607826641650863</v>
      </c>
      <c r="DR100">
        <v>4.8280587890994042E-2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3.2964199999999999</v>
      </c>
      <c r="EB100">
        <v>2.6250100000000001</v>
      </c>
      <c r="EC100">
        <v>0.12323000000000001</v>
      </c>
      <c r="ED100">
        <v>0.124255</v>
      </c>
      <c r="EE100">
        <v>0.14268900000000001</v>
      </c>
      <c r="EF100">
        <v>0.13916200000000001</v>
      </c>
      <c r="EG100">
        <v>26553</v>
      </c>
      <c r="EH100">
        <v>26998.9</v>
      </c>
      <c r="EI100">
        <v>28177.1</v>
      </c>
      <c r="EJ100">
        <v>29674.799999999999</v>
      </c>
      <c r="EK100">
        <v>33235.1</v>
      </c>
      <c r="EL100">
        <v>35451.800000000003</v>
      </c>
      <c r="EM100">
        <v>39765.1</v>
      </c>
      <c r="EN100">
        <v>42399.7</v>
      </c>
      <c r="EO100">
        <v>2.1392000000000002</v>
      </c>
      <c r="EP100">
        <v>2.15055</v>
      </c>
      <c r="EQ100">
        <v>0.161938</v>
      </c>
      <c r="ER100">
        <v>0</v>
      </c>
      <c r="ES100">
        <v>31.365100000000002</v>
      </c>
      <c r="ET100">
        <v>999.9</v>
      </c>
      <c r="EU100">
        <v>63</v>
      </c>
      <c r="EV100">
        <v>38.6</v>
      </c>
      <c r="EW100">
        <v>42.9407</v>
      </c>
      <c r="EX100">
        <v>57.402700000000003</v>
      </c>
      <c r="EY100">
        <v>-2.45994</v>
      </c>
      <c r="EZ100">
        <v>2</v>
      </c>
      <c r="FA100">
        <v>0.46548</v>
      </c>
      <c r="FB100">
        <v>0.44538899999999998</v>
      </c>
      <c r="FC100">
        <v>20.270299999999999</v>
      </c>
      <c r="FD100">
        <v>5.21624</v>
      </c>
      <c r="FE100">
        <v>12.0052</v>
      </c>
      <c r="FF100">
        <v>4.9854000000000003</v>
      </c>
      <c r="FG100">
        <v>3.2839999999999998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1.8622399999999999</v>
      </c>
      <c r="FN100">
        <v>1.8643099999999999</v>
      </c>
      <c r="FO100">
        <v>1.8603499999999999</v>
      </c>
      <c r="FP100">
        <v>1.86111</v>
      </c>
      <c r="FQ100">
        <v>1.8602000000000001</v>
      </c>
      <c r="FR100">
        <v>1.86195</v>
      </c>
      <c r="FS100">
        <v>1.85846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-3.6360000000000001</v>
      </c>
      <c r="GH100">
        <v>0.1799</v>
      </c>
      <c r="GI100">
        <v>-2.6361240079568109</v>
      </c>
      <c r="GJ100">
        <v>-2.3075681364705448E-3</v>
      </c>
      <c r="GK100">
        <v>1.0095546511955911E-6</v>
      </c>
      <c r="GL100">
        <v>-2.6335145029951209E-10</v>
      </c>
      <c r="GM100">
        <v>-0.12866561632214321</v>
      </c>
      <c r="GN100">
        <v>3.0410185143115191E-3</v>
      </c>
      <c r="GO100">
        <v>4.3982203677445331E-4</v>
      </c>
      <c r="GP100">
        <v>-7.8719321042963501E-6</v>
      </c>
      <c r="GQ100">
        <v>4</v>
      </c>
      <c r="GR100">
        <v>2088</v>
      </c>
      <c r="GS100">
        <v>5</v>
      </c>
      <c r="GT100">
        <v>35</v>
      </c>
      <c r="GU100">
        <v>143</v>
      </c>
      <c r="GV100">
        <v>143</v>
      </c>
      <c r="GW100">
        <v>1.73828</v>
      </c>
      <c r="GX100">
        <v>2.5683600000000002</v>
      </c>
      <c r="GY100">
        <v>2.04834</v>
      </c>
      <c r="GZ100">
        <v>2.6013199999999999</v>
      </c>
      <c r="HA100">
        <v>2.1972700000000001</v>
      </c>
      <c r="HB100">
        <v>2.35107</v>
      </c>
      <c r="HC100">
        <v>42.164999999999999</v>
      </c>
      <c r="HD100">
        <v>15.927</v>
      </c>
      <c r="HE100">
        <v>18</v>
      </c>
      <c r="HF100">
        <v>638.01400000000001</v>
      </c>
      <c r="HG100">
        <v>717.71400000000006</v>
      </c>
      <c r="HH100">
        <v>31.002099999999999</v>
      </c>
      <c r="HI100">
        <v>33.359200000000001</v>
      </c>
      <c r="HJ100">
        <v>30.0001</v>
      </c>
      <c r="HK100">
        <v>33.257199999999997</v>
      </c>
      <c r="HL100">
        <v>33.260199999999998</v>
      </c>
      <c r="HM100">
        <v>34.850099999999998</v>
      </c>
      <c r="HN100">
        <v>24.5946</v>
      </c>
      <c r="HO100">
        <v>43.982100000000003</v>
      </c>
      <c r="HP100">
        <v>31</v>
      </c>
      <c r="HQ100">
        <v>571.76400000000001</v>
      </c>
      <c r="HR100">
        <v>34.670299999999997</v>
      </c>
      <c r="HS100">
        <v>99.276499999999999</v>
      </c>
      <c r="HT100">
        <v>98.336399999999998</v>
      </c>
    </row>
    <row r="101" spans="1:228" x14ac:dyDescent="0.2">
      <c r="A101">
        <v>86</v>
      </c>
      <c r="B101">
        <v>1669828903.0999999</v>
      </c>
      <c r="C101">
        <v>339.09999990463263</v>
      </c>
      <c r="D101" t="s">
        <v>530</v>
      </c>
      <c r="E101" t="s">
        <v>531</v>
      </c>
      <c r="F101">
        <v>4</v>
      </c>
      <c r="G101">
        <v>1669828900.7874999</v>
      </c>
      <c r="H101">
        <f t="shared" si="34"/>
        <v>1.7849340953436476E-3</v>
      </c>
      <c r="I101">
        <f t="shared" si="35"/>
        <v>1.7849340953436477</v>
      </c>
      <c r="J101">
        <f t="shared" si="36"/>
        <v>14.181903440676498</v>
      </c>
      <c r="K101">
        <f t="shared" si="37"/>
        <v>543.77099999999996</v>
      </c>
      <c r="L101">
        <f t="shared" si="38"/>
        <v>298.78472515930366</v>
      </c>
      <c r="M101">
        <f t="shared" si="39"/>
        <v>30.174749380294621</v>
      </c>
      <c r="N101">
        <f t="shared" si="40"/>
        <v>54.916306837720086</v>
      </c>
      <c r="O101">
        <f t="shared" si="41"/>
        <v>9.8778031688958504E-2</v>
      </c>
      <c r="P101">
        <f t="shared" si="42"/>
        <v>3.6762979221533056</v>
      </c>
      <c r="Q101">
        <f t="shared" si="43"/>
        <v>9.7326931527913024E-2</v>
      </c>
      <c r="R101">
        <f t="shared" si="44"/>
        <v>6.0957931912386687E-2</v>
      </c>
      <c r="S101">
        <f t="shared" si="45"/>
        <v>226.11094682349761</v>
      </c>
      <c r="T101">
        <f t="shared" si="46"/>
        <v>33.976446721043409</v>
      </c>
      <c r="U101">
        <f t="shared" si="47"/>
        <v>33.996175000000008</v>
      </c>
      <c r="V101">
        <f t="shared" si="48"/>
        <v>5.3418701872935861</v>
      </c>
      <c r="W101">
        <f t="shared" si="49"/>
        <v>69.603848856460502</v>
      </c>
      <c r="X101">
        <f t="shared" si="50"/>
        <v>3.5714608589644459</v>
      </c>
      <c r="Y101">
        <f t="shared" si="51"/>
        <v>5.1311255306148915</v>
      </c>
      <c r="Z101">
        <f t="shared" si="52"/>
        <v>1.7704093283291402</v>
      </c>
      <c r="AA101">
        <f t="shared" si="53"/>
        <v>-78.715593604654856</v>
      </c>
      <c r="AB101">
        <f t="shared" si="54"/>
        <v>-142.63959654773066</v>
      </c>
      <c r="AC101">
        <f t="shared" si="55"/>
        <v>-8.9415341463051199</v>
      </c>
      <c r="AD101">
        <f t="shared" si="56"/>
        <v>-4.1857774751930208</v>
      </c>
      <c r="AE101">
        <f t="shared" si="57"/>
        <v>37.608361360596795</v>
      </c>
      <c r="AF101">
        <f t="shared" si="58"/>
        <v>1.8754795290420134</v>
      </c>
      <c r="AG101">
        <f t="shared" si="59"/>
        <v>14.181903440676498</v>
      </c>
      <c r="AH101">
        <v>579.70598694532373</v>
      </c>
      <c r="AI101">
        <v>566.84872121212118</v>
      </c>
      <c r="AJ101">
        <v>1.733667076589823</v>
      </c>
      <c r="AK101">
        <v>63.956336690443521</v>
      </c>
      <c r="AL101">
        <f t="shared" si="60"/>
        <v>1.7849340953436477</v>
      </c>
      <c r="AM101">
        <v>34.609984124445113</v>
      </c>
      <c r="AN101">
        <v>35.35742970588236</v>
      </c>
      <c r="AO101">
        <v>-5.1570736581652591E-3</v>
      </c>
      <c r="AP101">
        <v>102.6306689991156</v>
      </c>
      <c r="AQ101">
        <v>43</v>
      </c>
      <c r="AR101">
        <v>7</v>
      </c>
      <c r="AS101">
        <f t="shared" si="61"/>
        <v>1</v>
      </c>
      <c r="AT101">
        <f t="shared" si="62"/>
        <v>0</v>
      </c>
      <c r="AU101">
        <f t="shared" si="63"/>
        <v>47218.780706951315</v>
      </c>
      <c r="AV101">
        <f t="shared" si="64"/>
        <v>1199.9862499999999</v>
      </c>
      <c r="AW101">
        <f t="shared" si="65"/>
        <v>1025.9123574215014</v>
      </c>
      <c r="AX101">
        <f t="shared" si="66"/>
        <v>0.85493676066830049</v>
      </c>
      <c r="AY101">
        <f t="shared" si="67"/>
        <v>0.18842794808981989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1669828900.7874999</v>
      </c>
      <c r="BF101">
        <v>543.77099999999996</v>
      </c>
      <c r="BG101">
        <v>559.81612500000006</v>
      </c>
      <c r="BH101">
        <v>35.363937499999999</v>
      </c>
      <c r="BI101">
        <v>34.612462499999999</v>
      </c>
      <c r="BJ101">
        <v>547.41087500000003</v>
      </c>
      <c r="BK101">
        <v>35.183999999999997</v>
      </c>
      <c r="BL101">
        <v>650.01749999999993</v>
      </c>
      <c r="BM101">
        <v>100.891625</v>
      </c>
      <c r="BN101">
        <v>9.9981462500000007E-2</v>
      </c>
      <c r="BO101">
        <v>33.276487500000002</v>
      </c>
      <c r="BP101">
        <v>33.996175000000008</v>
      </c>
      <c r="BQ101">
        <v>999.9</v>
      </c>
      <c r="BR101">
        <v>0</v>
      </c>
      <c r="BS101">
        <v>0</v>
      </c>
      <c r="BT101">
        <v>9009.6112499999981</v>
      </c>
      <c r="BU101">
        <v>0</v>
      </c>
      <c r="BV101">
        <v>955.68574999999998</v>
      </c>
      <c r="BW101">
        <v>-16.0452625</v>
      </c>
      <c r="BX101">
        <v>563.70562500000005</v>
      </c>
      <c r="BY101">
        <v>579.88737500000002</v>
      </c>
      <c r="BZ101">
        <v>0.75146587499999995</v>
      </c>
      <c r="CA101">
        <v>559.81612500000006</v>
      </c>
      <c r="CB101">
        <v>34.612462499999999</v>
      </c>
      <c r="CC101">
        <v>3.5679249999999998</v>
      </c>
      <c r="CD101">
        <v>3.4921074999999999</v>
      </c>
      <c r="CE101">
        <v>26.946475</v>
      </c>
      <c r="CF101">
        <v>26.581424999999999</v>
      </c>
      <c r="CG101">
        <v>1199.9862499999999</v>
      </c>
      <c r="CH101">
        <v>0.50002575000000005</v>
      </c>
      <c r="CI101">
        <v>0.49997425000000001</v>
      </c>
      <c r="CJ101">
        <v>0</v>
      </c>
      <c r="CK101">
        <v>807.79712500000005</v>
      </c>
      <c r="CL101">
        <v>4.9990899999999998</v>
      </c>
      <c r="CM101">
        <v>8702.34</v>
      </c>
      <c r="CN101">
        <v>9557.83</v>
      </c>
      <c r="CO101">
        <v>43.117125000000001</v>
      </c>
      <c r="CP101">
        <v>45.125</v>
      </c>
      <c r="CQ101">
        <v>43.936999999999998</v>
      </c>
      <c r="CR101">
        <v>44</v>
      </c>
      <c r="CS101">
        <v>44.436999999999998</v>
      </c>
      <c r="CT101">
        <v>597.52375000000006</v>
      </c>
      <c r="CU101">
        <v>597.46375000000012</v>
      </c>
      <c r="CV101">
        <v>0</v>
      </c>
      <c r="CW101">
        <v>1669828912.4000001</v>
      </c>
      <c r="CX101">
        <v>0</v>
      </c>
      <c r="CY101">
        <v>1669820322</v>
      </c>
      <c r="CZ101" t="s">
        <v>356</v>
      </c>
      <c r="DA101">
        <v>1669820322</v>
      </c>
      <c r="DB101">
        <v>1669820322</v>
      </c>
      <c r="DC101">
        <v>1</v>
      </c>
      <c r="DD101">
        <v>-0.14899999999999999</v>
      </c>
      <c r="DE101">
        <v>5.0999999999999997E-2</v>
      </c>
      <c r="DF101">
        <v>-3.706</v>
      </c>
      <c r="DG101">
        <v>0.122</v>
      </c>
      <c r="DH101">
        <v>414</v>
      </c>
      <c r="DI101">
        <v>30</v>
      </c>
      <c r="DJ101">
        <v>0.26</v>
      </c>
      <c r="DK101">
        <v>0.21</v>
      </c>
      <c r="DL101">
        <v>-15.795348780487799</v>
      </c>
      <c r="DM101">
        <v>-2.069916376306606</v>
      </c>
      <c r="DN101">
        <v>0.20838081359406041</v>
      </c>
      <c r="DO101">
        <v>0</v>
      </c>
      <c r="DP101">
        <v>0.75257639024390244</v>
      </c>
      <c r="DQ101">
        <v>0.15552183972125461</v>
      </c>
      <c r="DR101">
        <v>3.059542497273644E-2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357</v>
      </c>
      <c r="EA101">
        <v>3.2965399999999998</v>
      </c>
      <c r="EB101">
        <v>2.6255199999999999</v>
      </c>
      <c r="EC101">
        <v>0.124311</v>
      </c>
      <c r="ED101">
        <v>0.12532799999999999</v>
      </c>
      <c r="EE101">
        <v>0.14265600000000001</v>
      </c>
      <c r="EF101">
        <v>0.139152</v>
      </c>
      <c r="EG101">
        <v>26519.9</v>
      </c>
      <c r="EH101">
        <v>26965.599999999999</v>
      </c>
      <c r="EI101">
        <v>28176.799999999999</v>
      </c>
      <c r="EJ101">
        <v>29674.5</v>
      </c>
      <c r="EK101">
        <v>33236.300000000003</v>
      </c>
      <c r="EL101">
        <v>35451.9</v>
      </c>
      <c r="EM101">
        <v>39765</v>
      </c>
      <c r="EN101">
        <v>42399.199999999997</v>
      </c>
      <c r="EO101">
        <v>2.1396500000000001</v>
      </c>
      <c r="EP101">
        <v>2.15055</v>
      </c>
      <c r="EQ101">
        <v>0.16126799999999999</v>
      </c>
      <c r="ER101">
        <v>0</v>
      </c>
      <c r="ES101">
        <v>31.392600000000002</v>
      </c>
      <c r="ET101">
        <v>999.9</v>
      </c>
      <c r="EU101">
        <v>63</v>
      </c>
      <c r="EV101">
        <v>38.6</v>
      </c>
      <c r="EW101">
        <v>42.940100000000001</v>
      </c>
      <c r="EX101">
        <v>57.102699999999999</v>
      </c>
      <c r="EY101">
        <v>-2.38381</v>
      </c>
      <c r="EZ101">
        <v>2</v>
      </c>
      <c r="FA101">
        <v>0.46564</v>
      </c>
      <c r="FB101">
        <v>0.45162000000000002</v>
      </c>
      <c r="FC101">
        <v>20.270600000000002</v>
      </c>
      <c r="FD101">
        <v>5.2193899999999998</v>
      </c>
      <c r="FE101">
        <v>12.006500000000001</v>
      </c>
      <c r="FF101">
        <v>4.9865000000000004</v>
      </c>
      <c r="FG101">
        <v>3.2845800000000001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1.86225</v>
      </c>
      <c r="FN101">
        <v>1.8643099999999999</v>
      </c>
      <c r="FO101">
        <v>1.8603499999999999</v>
      </c>
      <c r="FP101">
        <v>1.86111</v>
      </c>
      <c r="FQ101">
        <v>1.8602000000000001</v>
      </c>
      <c r="FR101">
        <v>1.86195</v>
      </c>
      <c r="FS101">
        <v>1.8584700000000001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-3.6459999999999999</v>
      </c>
      <c r="GH101">
        <v>0.1799</v>
      </c>
      <c r="GI101">
        <v>-2.6361240079568109</v>
      </c>
      <c r="GJ101">
        <v>-2.3075681364705448E-3</v>
      </c>
      <c r="GK101">
        <v>1.0095546511955911E-6</v>
      </c>
      <c r="GL101">
        <v>-2.6335145029951209E-10</v>
      </c>
      <c r="GM101">
        <v>-0.12866561632214321</v>
      </c>
      <c r="GN101">
        <v>3.0410185143115191E-3</v>
      </c>
      <c r="GO101">
        <v>4.3982203677445331E-4</v>
      </c>
      <c r="GP101">
        <v>-7.8719321042963501E-6</v>
      </c>
      <c r="GQ101">
        <v>4</v>
      </c>
      <c r="GR101">
        <v>2088</v>
      </c>
      <c r="GS101">
        <v>5</v>
      </c>
      <c r="GT101">
        <v>35</v>
      </c>
      <c r="GU101">
        <v>143</v>
      </c>
      <c r="GV101">
        <v>143</v>
      </c>
      <c r="GW101">
        <v>1.7553700000000001</v>
      </c>
      <c r="GX101">
        <v>2.5708000000000002</v>
      </c>
      <c r="GY101">
        <v>2.04834</v>
      </c>
      <c r="GZ101">
        <v>2.6025399999999999</v>
      </c>
      <c r="HA101">
        <v>2.1972700000000001</v>
      </c>
      <c r="HB101">
        <v>2.34741</v>
      </c>
      <c r="HC101">
        <v>42.164999999999999</v>
      </c>
      <c r="HD101">
        <v>15.927</v>
      </c>
      <c r="HE101">
        <v>18</v>
      </c>
      <c r="HF101">
        <v>638.37699999999995</v>
      </c>
      <c r="HG101">
        <v>717.73400000000004</v>
      </c>
      <c r="HH101">
        <v>31.001899999999999</v>
      </c>
      <c r="HI101">
        <v>33.362200000000001</v>
      </c>
      <c r="HJ101">
        <v>30.0002</v>
      </c>
      <c r="HK101">
        <v>33.258600000000001</v>
      </c>
      <c r="HL101">
        <v>33.261800000000001</v>
      </c>
      <c r="HM101">
        <v>35.188699999999997</v>
      </c>
      <c r="HN101">
        <v>24.5946</v>
      </c>
      <c r="HO101">
        <v>43.982100000000003</v>
      </c>
      <c r="HP101">
        <v>31</v>
      </c>
      <c r="HQ101">
        <v>578.45100000000002</v>
      </c>
      <c r="HR101">
        <v>34.722200000000001</v>
      </c>
      <c r="HS101">
        <v>99.275800000000004</v>
      </c>
      <c r="HT101">
        <v>98.335499999999996</v>
      </c>
    </row>
    <row r="102" spans="1:228" x14ac:dyDescent="0.2">
      <c r="A102">
        <v>87</v>
      </c>
      <c r="B102">
        <v>1669828907.0999999</v>
      </c>
      <c r="C102">
        <v>343.09999990463263</v>
      </c>
      <c r="D102" t="s">
        <v>532</v>
      </c>
      <c r="E102" t="s">
        <v>533</v>
      </c>
      <c r="F102">
        <v>4</v>
      </c>
      <c r="G102">
        <v>1669828905.0999999</v>
      </c>
      <c r="H102">
        <f t="shared" si="34"/>
        <v>1.8042607588334291E-3</v>
      </c>
      <c r="I102">
        <f t="shared" si="35"/>
        <v>1.804260758833429</v>
      </c>
      <c r="J102">
        <f t="shared" si="36"/>
        <v>14.164505036850757</v>
      </c>
      <c r="K102">
        <f t="shared" si="37"/>
        <v>551.00657142857142</v>
      </c>
      <c r="L102">
        <f t="shared" si="38"/>
        <v>307.8049390771821</v>
      </c>
      <c r="M102">
        <f t="shared" si="39"/>
        <v>31.08560124430932</v>
      </c>
      <c r="N102">
        <f t="shared" si="40"/>
        <v>55.646834692693716</v>
      </c>
      <c r="O102">
        <f t="shared" si="41"/>
        <v>9.9551669383214733E-2</v>
      </c>
      <c r="P102">
        <f t="shared" si="42"/>
        <v>3.6677669135506181</v>
      </c>
      <c r="Q102">
        <f t="shared" si="43"/>
        <v>9.8074559797091079E-2</v>
      </c>
      <c r="R102">
        <f t="shared" si="44"/>
        <v>6.1427486510805131E-2</v>
      </c>
      <c r="S102">
        <f t="shared" si="45"/>
        <v>226.11519670444591</v>
      </c>
      <c r="T102">
        <f t="shared" si="46"/>
        <v>33.986321689197524</v>
      </c>
      <c r="U102">
        <f t="shared" si="47"/>
        <v>34.009742857142847</v>
      </c>
      <c r="V102">
        <f t="shared" si="48"/>
        <v>5.3459144524643225</v>
      </c>
      <c r="W102">
        <f t="shared" si="49"/>
        <v>69.527246827317384</v>
      </c>
      <c r="X102">
        <f t="shared" si="50"/>
        <v>3.5700084524972575</v>
      </c>
      <c r="Y102">
        <f t="shared" si="51"/>
        <v>5.1346898020627432</v>
      </c>
      <c r="Z102">
        <f t="shared" si="52"/>
        <v>1.775905999967065</v>
      </c>
      <c r="AA102">
        <f t="shared" si="53"/>
        <v>-79.567899464554216</v>
      </c>
      <c r="AB102">
        <f t="shared" si="54"/>
        <v>-142.54270125349458</v>
      </c>
      <c r="AC102">
        <f t="shared" si="55"/>
        <v>-8.9573805882009889</v>
      </c>
      <c r="AD102">
        <f t="shared" si="56"/>
        <v>-4.9527846018038701</v>
      </c>
      <c r="AE102">
        <f t="shared" si="57"/>
        <v>37.698532871446737</v>
      </c>
      <c r="AF102">
        <f t="shared" si="58"/>
        <v>1.8714849625231222</v>
      </c>
      <c r="AG102">
        <f t="shared" si="59"/>
        <v>14.164505036850757</v>
      </c>
      <c r="AH102">
        <v>586.67501055781884</v>
      </c>
      <c r="AI102">
        <v>573.80515151515146</v>
      </c>
      <c r="AJ102">
        <v>1.73898380030193</v>
      </c>
      <c r="AK102">
        <v>63.956336690443521</v>
      </c>
      <c r="AL102">
        <f t="shared" si="60"/>
        <v>1.804260758833429</v>
      </c>
      <c r="AM102">
        <v>34.612419644646742</v>
      </c>
      <c r="AN102">
        <v>35.34495794117646</v>
      </c>
      <c r="AO102">
        <v>-1.535248284906304E-3</v>
      </c>
      <c r="AP102">
        <v>102.6306689991156</v>
      </c>
      <c r="AQ102">
        <v>43</v>
      </c>
      <c r="AR102">
        <v>7</v>
      </c>
      <c r="AS102">
        <f t="shared" si="61"/>
        <v>1</v>
      </c>
      <c r="AT102">
        <f t="shared" si="62"/>
        <v>0</v>
      </c>
      <c r="AU102">
        <f t="shared" si="63"/>
        <v>47064.638213659615</v>
      </c>
      <c r="AV102">
        <f t="shared" si="64"/>
        <v>1200.005714285714</v>
      </c>
      <c r="AW102">
        <f t="shared" si="65"/>
        <v>1025.9292998468629</v>
      </c>
      <c r="AX102">
        <f t="shared" si="66"/>
        <v>0.85493701207709039</v>
      </c>
      <c r="AY102">
        <f t="shared" si="67"/>
        <v>0.18842843330878445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1669828905.0999999</v>
      </c>
      <c r="BF102">
        <v>551.00657142857142</v>
      </c>
      <c r="BG102">
        <v>567.09357142857141</v>
      </c>
      <c r="BH102">
        <v>35.349685714285719</v>
      </c>
      <c r="BI102">
        <v>34.599814285714288</v>
      </c>
      <c r="BJ102">
        <v>554.65671428571432</v>
      </c>
      <c r="BK102">
        <v>35.169828571428567</v>
      </c>
      <c r="BL102">
        <v>650.02971428571425</v>
      </c>
      <c r="BM102">
        <v>100.89100000000001</v>
      </c>
      <c r="BN102">
        <v>0.10023600000000001</v>
      </c>
      <c r="BO102">
        <v>33.288871428571433</v>
      </c>
      <c r="BP102">
        <v>34.009742857142847</v>
      </c>
      <c r="BQ102">
        <v>999.89999999999986</v>
      </c>
      <c r="BR102">
        <v>0</v>
      </c>
      <c r="BS102">
        <v>0</v>
      </c>
      <c r="BT102">
        <v>8980.1771428571428</v>
      </c>
      <c r="BU102">
        <v>0</v>
      </c>
      <c r="BV102">
        <v>548.71699999999998</v>
      </c>
      <c r="BW102">
        <v>-16.087128571428568</v>
      </c>
      <c r="BX102">
        <v>571.19800000000009</v>
      </c>
      <c r="BY102">
        <v>587.41814285714281</v>
      </c>
      <c r="BZ102">
        <v>0.74989228571428568</v>
      </c>
      <c r="CA102">
        <v>567.09357142857141</v>
      </c>
      <c r="CB102">
        <v>34.599814285714288</v>
      </c>
      <c r="CC102">
        <v>3.566468571428572</v>
      </c>
      <c r="CD102">
        <v>3.4908128571428572</v>
      </c>
      <c r="CE102">
        <v>26.939528571428571</v>
      </c>
      <c r="CF102">
        <v>26.575114285714289</v>
      </c>
      <c r="CG102">
        <v>1200.005714285714</v>
      </c>
      <c r="CH102">
        <v>0.50001700000000004</v>
      </c>
      <c r="CI102">
        <v>0.49998300000000001</v>
      </c>
      <c r="CJ102">
        <v>0</v>
      </c>
      <c r="CK102">
        <v>808.22585714285719</v>
      </c>
      <c r="CL102">
        <v>4.9990899999999998</v>
      </c>
      <c r="CM102">
        <v>8630.6928571428562</v>
      </c>
      <c r="CN102">
        <v>9557.9499999999989</v>
      </c>
      <c r="CO102">
        <v>43.107000000000014</v>
      </c>
      <c r="CP102">
        <v>45.160428571428568</v>
      </c>
      <c r="CQ102">
        <v>43.936999999999998</v>
      </c>
      <c r="CR102">
        <v>44.017714285714291</v>
      </c>
      <c r="CS102">
        <v>44.436999999999998</v>
      </c>
      <c r="CT102">
        <v>597.52714285714296</v>
      </c>
      <c r="CU102">
        <v>597.48714285714289</v>
      </c>
      <c r="CV102">
        <v>0</v>
      </c>
      <c r="CW102">
        <v>1669828916.5999999</v>
      </c>
      <c r="CX102">
        <v>0</v>
      </c>
      <c r="CY102">
        <v>1669820322</v>
      </c>
      <c r="CZ102" t="s">
        <v>356</v>
      </c>
      <c r="DA102">
        <v>1669820322</v>
      </c>
      <c r="DB102">
        <v>1669820322</v>
      </c>
      <c r="DC102">
        <v>1</v>
      </c>
      <c r="DD102">
        <v>-0.14899999999999999</v>
      </c>
      <c r="DE102">
        <v>5.0999999999999997E-2</v>
      </c>
      <c r="DF102">
        <v>-3.706</v>
      </c>
      <c r="DG102">
        <v>0.122</v>
      </c>
      <c r="DH102">
        <v>414</v>
      </c>
      <c r="DI102">
        <v>30</v>
      </c>
      <c r="DJ102">
        <v>0.26</v>
      </c>
      <c r="DK102">
        <v>0.21</v>
      </c>
      <c r="DL102">
        <v>-15.926152500000001</v>
      </c>
      <c r="DM102">
        <v>-1.5465984990619051</v>
      </c>
      <c r="DN102">
        <v>0.16060985802169811</v>
      </c>
      <c r="DO102">
        <v>0</v>
      </c>
      <c r="DP102">
        <v>0.76282079999999997</v>
      </c>
      <c r="DQ102">
        <v>-0.1094513020637926</v>
      </c>
      <c r="DR102">
        <v>1.2676322874161891E-2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3.2965900000000001</v>
      </c>
      <c r="EB102">
        <v>2.6251799999999998</v>
      </c>
      <c r="EC102">
        <v>0.12539600000000001</v>
      </c>
      <c r="ED102">
        <v>0.12640000000000001</v>
      </c>
      <c r="EE102">
        <v>0.14260900000000001</v>
      </c>
      <c r="EF102">
        <v>0.139095</v>
      </c>
      <c r="EG102">
        <v>26487.599999999999</v>
      </c>
      <c r="EH102">
        <v>26932.5</v>
      </c>
      <c r="EI102">
        <v>28177.4</v>
      </c>
      <c r="EJ102">
        <v>29674.6</v>
      </c>
      <c r="EK102">
        <v>33238.6</v>
      </c>
      <c r="EL102">
        <v>35454.6</v>
      </c>
      <c r="EM102">
        <v>39765.5</v>
      </c>
      <c r="EN102">
        <v>42399.6</v>
      </c>
      <c r="EO102">
        <v>2.1398000000000001</v>
      </c>
      <c r="EP102">
        <v>2.1505000000000001</v>
      </c>
      <c r="EQ102">
        <v>0.16033600000000001</v>
      </c>
      <c r="ER102">
        <v>0</v>
      </c>
      <c r="ES102">
        <v>31.419599999999999</v>
      </c>
      <c r="ET102">
        <v>999.9</v>
      </c>
      <c r="EU102">
        <v>63</v>
      </c>
      <c r="EV102">
        <v>38.6</v>
      </c>
      <c r="EW102">
        <v>42.943100000000001</v>
      </c>
      <c r="EX102">
        <v>57.402700000000003</v>
      </c>
      <c r="EY102">
        <v>-2.42388</v>
      </c>
      <c r="EZ102">
        <v>2</v>
      </c>
      <c r="FA102">
        <v>0.46595999999999999</v>
      </c>
      <c r="FB102">
        <v>0.456816</v>
      </c>
      <c r="FC102">
        <v>20.270499999999998</v>
      </c>
      <c r="FD102">
        <v>5.22058</v>
      </c>
      <c r="FE102">
        <v>12.0062</v>
      </c>
      <c r="FF102">
        <v>4.9867999999999997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1.8623000000000001</v>
      </c>
      <c r="FN102">
        <v>1.86432</v>
      </c>
      <c r="FO102">
        <v>1.8603499999999999</v>
      </c>
      <c r="FP102">
        <v>1.86111</v>
      </c>
      <c r="FQ102">
        <v>1.8602000000000001</v>
      </c>
      <c r="FR102">
        <v>1.8619399999999999</v>
      </c>
      <c r="FS102">
        <v>1.8584799999999999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-3.6549999999999998</v>
      </c>
      <c r="GH102">
        <v>0.1799</v>
      </c>
      <c r="GI102">
        <v>-2.6361240079568109</v>
      </c>
      <c r="GJ102">
        <v>-2.3075681364705448E-3</v>
      </c>
      <c r="GK102">
        <v>1.0095546511955911E-6</v>
      </c>
      <c r="GL102">
        <v>-2.6335145029951209E-10</v>
      </c>
      <c r="GM102">
        <v>-0.12866561632214321</v>
      </c>
      <c r="GN102">
        <v>3.0410185143115191E-3</v>
      </c>
      <c r="GO102">
        <v>4.3982203677445331E-4</v>
      </c>
      <c r="GP102">
        <v>-7.8719321042963501E-6</v>
      </c>
      <c r="GQ102">
        <v>4</v>
      </c>
      <c r="GR102">
        <v>2088</v>
      </c>
      <c r="GS102">
        <v>5</v>
      </c>
      <c r="GT102">
        <v>35</v>
      </c>
      <c r="GU102">
        <v>143.1</v>
      </c>
      <c r="GV102">
        <v>143.1</v>
      </c>
      <c r="GW102">
        <v>1.7724599999999999</v>
      </c>
      <c r="GX102">
        <v>2.5647000000000002</v>
      </c>
      <c r="GY102">
        <v>2.04834</v>
      </c>
      <c r="GZ102">
        <v>2.6025399999999999</v>
      </c>
      <c r="HA102">
        <v>2.1972700000000001</v>
      </c>
      <c r="HB102">
        <v>2.36572</v>
      </c>
      <c r="HC102">
        <v>42.164999999999999</v>
      </c>
      <c r="HD102">
        <v>15.927</v>
      </c>
      <c r="HE102">
        <v>18</v>
      </c>
      <c r="HF102">
        <v>638.50900000000001</v>
      </c>
      <c r="HG102">
        <v>717.71100000000001</v>
      </c>
      <c r="HH102">
        <v>31.0017</v>
      </c>
      <c r="HI102">
        <v>33.365099999999998</v>
      </c>
      <c r="HJ102">
        <v>30.0002</v>
      </c>
      <c r="HK102">
        <v>33.260100000000001</v>
      </c>
      <c r="HL102">
        <v>33.2639</v>
      </c>
      <c r="HM102">
        <v>35.5227</v>
      </c>
      <c r="HN102">
        <v>24.308900000000001</v>
      </c>
      <c r="HO102">
        <v>43.982100000000003</v>
      </c>
      <c r="HP102">
        <v>31</v>
      </c>
      <c r="HQ102">
        <v>585.14</v>
      </c>
      <c r="HR102">
        <v>34.788499999999999</v>
      </c>
      <c r="HS102">
        <v>99.2774</v>
      </c>
      <c r="HT102">
        <v>98.335999999999999</v>
      </c>
    </row>
    <row r="103" spans="1:228" x14ac:dyDescent="0.2">
      <c r="A103">
        <v>88</v>
      </c>
      <c r="B103">
        <v>1669828911.0999999</v>
      </c>
      <c r="C103">
        <v>347.09999990463263</v>
      </c>
      <c r="D103" t="s">
        <v>534</v>
      </c>
      <c r="E103" t="s">
        <v>535</v>
      </c>
      <c r="F103">
        <v>4</v>
      </c>
      <c r="G103">
        <v>1669828908.7874999</v>
      </c>
      <c r="H103">
        <f t="shared" si="34"/>
        <v>1.7928330904069423E-3</v>
      </c>
      <c r="I103">
        <f t="shared" si="35"/>
        <v>1.7928330904069423</v>
      </c>
      <c r="J103">
        <f t="shared" si="36"/>
        <v>14.69916510882503</v>
      </c>
      <c r="K103">
        <f t="shared" si="37"/>
        <v>557.17562499999997</v>
      </c>
      <c r="L103">
        <f t="shared" si="38"/>
        <v>302.75862396062746</v>
      </c>
      <c r="M103">
        <f t="shared" si="39"/>
        <v>30.575516128153623</v>
      </c>
      <c r="N103">
        <f t="shared" si="40"/>
        <v>56.269024100918848</v>
      </c>
      <c r="O103">
        <f t="shared" si="41"/>
        <v>9.8530282758344898E-2</v>
      </c>
      <c r="P103">
        <f t="shared" si="42"/>
        <v>3.670623042362803</v>
      </c>
      <c r="Q103">
        <f t="shared" si="43"/>
        <v>9.7084198259943216E-2</v>
      </c>
      <c r="R103">
        <f t="shared" si="44"/>
        <v>6.080578080152111E-2</v>
      </c>
      <c r="S103">
        <f t="shared" si="45"/>
        <v>226.11538791298349</v>
      </c>
      <c r="T103">
        <f t="shared" si="46"/>
        <v>33.998433010375358</v>
      </c>
      <c r="U103">
        <f t="shared" si="47"/>
        <v>34.025775000000003</v>
      </c>
      <c r="V103">
        <f t="shared" si="48"/>
        <v>5.3506966960350022</v>
      </c>
      <c r="W103">
        <f t="shared" si="49"/>
        <v>69.450070798236823</v>
      </c>
      <c r="X103">
        <f t="shared" si="50"/>
        <v>3.5680913913633372</v>
      </c>
      <c r="Y103">
        <f t="shared" si="51"/>
        <v>5.1376353549432556</v>
      </c>
      <c r="Z103">
        <f t="shared" si="52"/>
        <v>1.782605304671665</v>
      </c>
      <c r="AA103">
        <f t="shared" si="53"/>
        <v>-79.063939286946152</v>
      </c>
      <c r="AB103">
        <f t="shared" si="54"/>
        <v>-143.8021731627463</v>
      </c>
      <c r="AC103">
        <f t="shared" si="55"/>
        <v>-9.0306545627717565</v>
      </c>
      <c r="AD103">
        <f t="shared" si="56"/>
        <v>-5.7813790994807164</v>
      </c>
      <c r="AE103">
        <f t="shared" si="57"/>
        <v>37.832867554435254</v>
      </c>
      <c r="AF103">
        <f t="shared" si="58"/>
        <v>1.8462613366140084</v>
      </c>
      <c r="AG103">
        <f t="shared" si="59"/>
        <v>14.69916510882503</v>
      </c>
      <c r="AH103">
        <v>593.68009021966327</v>
      </c>
      <c r="AI103">
        <v>580.68679999999972</v>
      </c>
      <c r="AJ103">
        <v>1.7118450881597509</v>
      </c>
      <c r="AK103">
        <v>63.956336690443521</v>
      </c>
      <c r="AL103">
        <f t="shared" si="60"/>
        <v>1.7928330904069423</v>
      </c>
      <c r="AM103">
        <v>34.597213357260848</v>
      </c>
      <c r="AN103">
        <v>35.318919999999999</v>
      </c>
      <c r="AO103">
        <v>-5.3661599807799021E-4</v>
      </c>
      <c r="AP103">
        <v>102.6306689991156</v>
      </c>
      <c r="AQ103">
        <v>43</v>
      </c>
      <c r="AR103">
        <v>7</v>
      </c>
      <c r="AS103">
        <f t="shared" si="61"/>
        <v>1</v>
      </c>
      <c r="AT103">
        <f t="shared" si="62"/>
        <v>0</v>
      </c>
      <c r="AU103">
        <f t="shared" si="63"/>
        <v>47114.015202643794</v>
      </c>
      <c r="AV103">
        <f t="shared" si="64"/>
        <v>1200.0074999999999</v>
      </c>
      <c r="AW103">
        <f t="shared" si="65"/>
        <v>1025.9307512502505</v>
      </c>
      <c r="AX103">
        <f t="shared" si="66"/>
        <v>0.85493694935260867</v>
      </c>
      <c r="AY103">
        <f t="shared" si="67"/>
        <v>0.18842831225053469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1669828908.7874999</v>
      </c>
      <c r="BF103">
        <v>557.17562499999997</v>
      </c>
      <c r="BG103">
        <v>573.31674999999996</v>
      </c>
      <c r="BH103">
        <v>35.331225000000003</v>
      </c>
      <c r="BI103">
        <v>34.591475000000003</v>
      </c>
      <c r="BJ103">
        <v>560.83449999999993</v>
      </c>
      <c r="BK103">
        <v>35.151449999999997</v>
      </c>
      <c r="BL103">
        <v>650.05512499999998</v>
      </c>
      <c r="BM103">
        <v>100.88975000000001</v>
      </c>
      <c r="BN103">
        <v>9.9994662499999998E-2</v>
      </c>
      <c r="BO103">
        <v>33.299100000000003</v>
      </c>
      <c r="BP103">
        <v>34.025775000000003</v>
      </c>
      <c r="BQ103">
        <v>999.9</v>
      </c>
      <c r="BR103">
        <v>0</v>
      </c>
      <c r="BS103">
        <v>0</v>
      </c>
      <c r="BT103">
        <v>8990.1574999999993</v>
      </c>
      <c r="BU103">
        <v>0</v>
      </c>
      <c r="BV103">
        <v>273.537125</v>
      </c>
      <c r="BW103">
        <v>-16.141337499999999</v>
      </c>
      <c r="BX103">
        <v>577.58212500000002</v>
      </c>
      <c r="BY103">
        <v>593.859375</v>
      </c>
      <c r="BZ103">
        <v>0.73973937500000009</v>
      </c>
      <c r="CA103">
        <v>573.31674999999996</v>
      </c>
      <c r="CB103">
        <v>34.591475000000003</v>
      </c>
      <c r="CC103">
        <v>3.5645574999999998</v>
      </c>
      <c r="CD103">
        <v>3.48992375</v>
      </c>
      <c r="CE103">
        <v>26.930399999999999</v>
      </c>
      <c r="CF103">
        <v>26.570812499999999</v>
      </c>
      <c r="CG103">
        <v>1200.0074999999999</v>
      </c>
      <c r="CH103">
        <v>0.50001874999999996</v>
      </c>
      <c r="CI103">
        <v>0.49998124999999999</v>
      </c>
      <c r="CJ103">
        <v>0</v>
      </c>
      <c r="CK103">
        <v>808.65650000000005</v>
      </c>
      <c r="CL103">
        <v>4.9990899999999998</v>
      </c>
      <c r="CM103">
        <v>8629.1875</v>
      </c>
      <c r="CN103">
        <v>9557.98</v>
      </c>
      <c r="CO103">
        <v>43.125</v>
      </c>
      <c r="CP103">
        <v>45.179250000000003</v>
      </c>
      <c r="CQ103">
        <v>43.936999999999998</v>
      </c>
      <c r="CR103">
        <v>44.03875</v>
      </c>
      <c r="CS103">
        <v>44.468499999999999</v>
      </c>
      <c r="CT103">
        <v>597.52749999999992</v>
      </c>
      <c r="CU103">
        <v>597.48250000000007</v>
      </c>
      <c r="CV103">
        <v>0</v>
      </c>
      <c r="CW103">
        <v>1669828920.2</v>
      </c>
      <c r="CX103">
        <v>0</v>
      </c>
      <c r="CY103">
        <v>1669820322</v>
      </c>
      <c r="CZ103" t="s">
        <v>356</v>
      </c>
      <c r="DA103">
        <v>1669820322</v>
      </c>
      <c r="DB103">
        <v>1669820322</v>
      </c>
      <c r="DC103">
        <v>1</v>
      </c>
      <c r="DD103">
        <v>-0.14899999999999999</v>
      </c>
      <c r="DE103">
        <v>5.0999999999999997E-2</v>
      </c>
      <c r="DF103">
        <v>-3.706</v>
      </c>
      <c r="DG103">
        <v>0.122</v>
      </c>
      <c r="DH103">
        <v>414</v>
      </c>
      <c r="DI103">
        <v>30</v>
      </c>
      <c r="DJ103">
        <v>0.26</v>
      </c>
      <c r="DK103">
        <v>0.21</v>
      </c>
      <c r="DL103">
        <v>-16.0230125</v>
      </c>
      <c r="DM103">
        <v>-0.96346604127578828</v>
      </c>
      <c r="DN103">
        <v>0.1012999807193961</v>
      </c>
      <c r="DO103">
        <v>0</v>
      </c>
      <c r="DP103">
        <v>0.75513505000000003</v>
      </c>
      <c r="DQ103">
        <v>-8.8269410881802388E-2</v>
      </c>
      <c r="DR103">
        <v>1.046111379813355E-2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365</v>
      </c>
      <c r="EA103">
        <v>3.2964199999999999</v>
      </c>
      <c r="EB103">
        <v>2.6250200000000001</v>
      </c>
      <c r="EC103">
        <v>0.12646499999999999</v>
      </c>
      <c r="ED103">
        <v>0.12745100000000001</v>
      </c>
      <c r="EE103">
        <v>0.14254700000000001</v>
      </c>
      <c r="EF103">
        <v>0.139128</v>
      </c>
      <c r="EG103">
        <v>26455</v>
      </c>
      <c r="EH103">
        <v>26900.400000000001</v>
      </c>
      <c r="EI103">
        <v>28177.200000000001</v>
      </c>
      <c r="EJ103">
        <v>29675</v>
      </c>
      <c r="EK103">
        <v>33241.1</v>
      </c>
      <c r="EL103">
        <v>35453.300000000003</v>
      </c>
      <c r="EM103">
        <v>39765.5</v>
      </c>
      <c r="EN103">
        <v>42399.6</v>
      </c>
      <c r="EO103">
        <v>2.13985</v>
      </c>
      <c r="EP103">
        <v>2.1506500000000002</v>
      </c>
      <c r="EQ103">
        <v>0.15959100000000001</v>
      </c>
      <c r="ER103">
        <v>0</v>
      </c>
      <c r="ES103">
        <v>31.4451</v>
      </c>
      <c r="ET103">
        <v>999.9</v>
      </c>
      <c r="EU103">
        <v>63</v>
      </c>
      <c r="EV103">
        <v>38.6</v>
      </c>
      <c r="EW103">
        <v>42.942500000000003</v>
      </c>
      <c r="EX103">
        <v>57.372700000000002</v>
      </c>
      <c r="EY103">
        <v>-2.4439099999999998</v>
      </c>
      <c r="EZ103">
        <v>2</v>
      </c>
      <c r="FA103">
        <v>0.46600599999999998</v>
      </c>
      <c r="FB103">
        <v>0.460594</v>
      </c>
      <c r="FC103">
        <v>20.270600000000002</v>
      </c>
      <c r="FD103">
        <v>5.2201399999999998</v>
      </c>
      <c r="FE103">
        <v>12.0053</v>
      </c>
      <c r="FF103">
        <v>4.9865000000000004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1.86226</v>
      </c>
      <c r="FN103">
        <v>1.8643099999999999</v>
      </c>
      <c r="FO103">
        <v>1.8603499999999999</v>
      </c>
      <c r="FP103">
        <v>1.86111</v>
      </c>
      <c r="FQ103">
        <v>1.8602000000000001</v>
      </c>
      <c r="FR103">
        <v>1.86192</v>
      </c>
      <c r="FS103">
        <v>1.85849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-3.665</v>
      </c>
      <c r="GH103">
        <v>0.1797</v>
      </c>
      <c r="GI103">
        <v>-2.6361240079568109</v>
      </c>
      <c r="GJ103">
        <v>-2.3075681364705448E-3</v>
      </c>
      <c r="GK103">
        <v>1.0095546511955911E-6</v>
      </c>
      <c r="GL103">
        <v>-2.6335145029951209E-10</v>
      </c>
      <c r="GM103">
        <v>-0.12866561632214321</v>
      </c>
      <c r="GN103">
        <v>3.0410185143115191E-3</v>
      </c>
      <c r="GO103">
        <v>4.3982203677445331E-4</v>
      </c>
      <c r="GP103">
        <v>-7.8719321042963501E-6</v>
      </c>
      <c r="GQ103">
        <v>4</v>
      </c>
      <c r="GR103">
        <v>2088</v>
      </c>
      <c r="GS103">
        <v>5</v>
      </c>
      <c r="GT103">
        <v>35</v>
      </c>
      <c r="GU103">
        <v>143.19999999999999</v>
      </c>
      <c r="GV103">
        <v>143.19999999999999</v>
      </c>
      <c r="GW103">
        <v>1.78833</v>
      </c>
      <c r="GX103">
        <v>2.5634800000000002</v>
      </c>
      <c r="GY103">
        <v>2.04834</v>
      </c>
      <c r="GZ103">
        <v>2.6025399999999999</v>
      </c>
      <c r="HA103">
        <v>2.1972700000000001</v>
      </c>
      <c r="HB103">
        <v>2.3584000000000001</v>
      </c>
      <c r="HC103">
        <v>42.164999999999999</v>
      </c>
      <c r="HD103">
        <v>15.927</v>
      </c>
      <c r="HE103">
        <v>18</v>
      </c>
      <c r="HF103">
        <v>638.55499999999995</v>
      </c>
      <c r="HG103">
        <v>717.86900000000003</v>
      </c>
      <c r="HH103">
        <v>31.001300000000001</v>
      </c>
      <c r="HI103">
        <v>33.367400000000004</v>
      </c>
      <c r="HJ103">
        <v>30.0001</v>
      </c>
      <c r="HK103">
        <v>33.260800000000003</v>
      </c>
      <c r="HL103">
        <v>33.265300000000003</v>
      </c>
      <c r="HM103">
        <v>35.8598</v>
      </c>
      <c r="HN103">
        <v>23.992899999999999</v>
      </c>
      <c r="HO103">
        <v>43.982100000000003</v>
      </c>
      <c r="HP103">
        <v>31</v>
      </c>
      <c r="HQ103">
        <v>591.83900000000006</v>
      </c>
      <c r="HR103">
        <v>34.857500000000002</v>
      </c>
      <c r="HS103">
        <v>99.277199999999993</v>
      </c>
      <c r="HT103">
        <v>98.336500000000001</v>
      </c>
    </row>
    <row r="104" spans="1:228" x14ac:dyDescent="0.2">
      <c r="A104">
        <v>89</v>
      </c>
      <c r="B104">
        <v>1669828915.0999999</v>
      </c>
      <c r="C104">
        <v>351.09999990463263</v>
      </c>
      <c r="D104" t="s">
        <v>536</v>
      </c>
      <c r="E104" t="s">
        <v>537</v>
      </c>
      <c r="F104">
        <v>4</v>
      </c>
      <c r="G104">
        <v>1669828913.0999999</v>
      </c>
      <c r="H104">
        <f t="shared" si="34"/>
        <v>1.6660133126792779E-3</v>
      </c>
      <c r="I104">
        <f t="shared" si="35"/>
        <v>1.666013312679278</v>
      </c>
      <c r="J104">
        <f t="shared" si="36"/>
        <v>14.581442377118986</v>
      </c>
      <c r="K104">
        <f t="shared" si="37"/>
        <v>564.29099999999994</v>
      </c>
      <c r="L104">
        <f t="shared" si="38"/>
        <v>292.84931255932599</v>
      </c>
      <c r="M104">
        <f t="shared" si="39"/>
        <v>29.575291236379012</v>
      </c>
      <c r="N104">
        <f t="shared" si="40"/>
        <v>56.988594308844903</v>
      </c>
      <c r="O104">
        <f t="shared" si="41"/>
        <v>9.1225666877531295E-2</v>
      </c>
      <c r="P104">
        <f t="shared" si="42"/>
        <v>3.66199397565107</v>
      </c>
      <c r="Q104">
        <f t="shared" si="43"/>
        <v>8.9981710008397331E-2</v>
      </c>
      <c r="R104">
        <f t="shared" si="44"/>
        <v>5.6348920120240939E-2</v>
      </c>
      <c r="S104">
        <f t="shared" si="45"/>
        <v>226.1150113365415</v>
      </c>
      <c r="T104">
        <f t="shared" si="46"/>
        <v>34.028266181185103</v>
      </c>
      <c r="U104">
        <f t="shared" si="47"/>
        <v>34.035428571428568</v>
      </c>
      <c r="V104">
        <f t="shared" si="48"/>
        <v>5.3535780633487029</v>
      </c>
      <c r="W104">
        <f t="shared" si="49"/>
        <v>69.408749617588555</v>
      </c>
      <c r="X104">
        <f t="shared" si="50"/>
        <v>3.5662940703150579</v>
      </c>
      <c r="Y104">
        <f t="shared" si="51"/>
        <v>5.1381044752480882</v>
      </c>
      <c r="Z104">
        <f t="shared" si="52"/>
        <v>1.787283993033645</v>
      </c>
      <c r="AA104">
        <f t="shared" si="53"/>
        <v>-73.47118708915616</v>
      </c>
      <c r="AB104">
        <f t="shared" si="54"/>
        <v>-145.0484554974806</v>
      </c>
      <c r="AC104">
        <f t="shared" si="55"/>
        <v>-9.1308883120960118</v>
      </c>
      <c r="AD104">
        <f t="shared" si="56"/>
        <v>-1.5355195621912685</v>
      </c>
      <c r="AE104">
        <f t="shared" si="57"/>
        <v>37.902709525068339</v>
      </c>
      <c r="AF104">
        <f t="shared" si="58"/>
        <v>1.7450258771263625</v>
      </c>
      <c r="AG104">
        <f t="shared" si="59"/>
        <v>14.581442377118986</v>
      </c>
      <c r="AH104">
        <v>600.54062114842259</v>
      </c>
      <c r="AI104">
        <v>587.54156969696965</v>
      </c>
      <c r="AJ104">
        <v>1.7255855416342589</v>
      </c>
      <c r="AK104">
        <v>63.956336690443521</v>
      </c>
      <c r="AL104">
        <f t="shared" si="60"/>
        <v>1.666013312679278</v>
      </c>
      <c r="AM104">
        <v>34.592499978764273</v>
      </c>
      <c r="AN104">
        <v>35.310747941176437</v>
      </c>
      <c r="AO104">
        <v>-8.0869486594611403E-3</v>
      </c>
      <c r="AP104">
        <v>102.6306689991156</v>
      </c>
      <c r="AQ104">
        <v>43</v>
      </c>
      <c r="AR104">
        <v>7</v>
      </c>
      <c r="AS104">
        <f t="shared" si="61"/>
        <v>1</v>
      </c>
      <c r="AT104">
        <f t="shared" si="62"/>
        <v>0</v>
      </c>
      <c r="AU104">
        <f t="shared" si="63"/>
        <v>46959.843166811857</v>
      </c>
      <c r="AV104">
        <f t="shared" si="64"/>
        <v>1200.01</v>
      </c>
      <c r="AW104">
        <f t="shared" si="65"/>
        <v>1025.9324493971717</v>
      </c>
      <c r="AX104">
        <f t="shared" si="66"/>
        <v>0.85493658335944844</v>
      </c>
      <c r="AY104">
        <f t="shared" si="67"/>
        <v>0.18842760588373555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1669828913.0999999</v>
      </c>
      <c r="BF104">
        <v>564.29099999999994</v>
      </c>
      <c r="BG104">
        <v>580.44614285714283</v>
      </c>
      <c r="BH104">
        <v>35.312814285714289</v>
      </c>
      <c r="BI104">
        <v>34.61347142857143</v>
      </c>
      <c r="BJ104">
        <v>567.96</v>
      </c>
      <c r="BK104">
        <v>35.133128571428571</v>
      </c>
      <c r="BL104">
        <v>649.92314285714281</v>
      </c>
      <c r="BM104">
        <v>100.8917142857143</v>
      </c>
      <c r="BN104">
        <v>9.9785328571428564E-2</v>
      </c>
      <c r="BO104">
        <v>33.300728571428571</v>
      </c>
      <c r="BP104">
        <v>34.035428571428568</v>
      </c>
      <c r="BQ104">
        <v>999.89999999999986</v>
      </c>
      <c r="BR104">
        <v>0</v>
      </c>
      <c r="BS104">
        <v>0</v>
      </c>
      <c r="BT104">
        <v>8960.1785714285706</v>
      </c>
      <c r="BU104">
        <v>0</v>
      </c>
      <c r="BV104">
        <v>257.31971428571433</v>
      </c>
      <c r="BW104">
        <v>-16.15521428571429</v>
      </c>
      <c r="BX104">
        <v>584.94728571428573</v>
      </c>
      <c r="BY104">
        <v>601.2575714285714</v>
      </c>
      <c r="BZ104">
        <v>0.69935828571428582</v>
      </c>
      <c r="CA104">
        <v>580.44614285714283</v>
      </c>
      <c r="CB104">
        <v>34.61347142857143</v>
      </c>
      <c r="CC104">
        <v>3.5627685714285708</v>
      </c>
      <c r="CD104">
        <v>3.4922071428571431</v>
      </c>
      <c r="CE104">
        <v>26.921871428571428</v>
      </c>
      <c r="CF104">
        <v>26.581900000000001</v>
      </c>
      <c r="CG104">
        <v>1200.01</v>
      </c>
      <c r="CH104">
        <v>0.50002899999999995</v>
      </c>
      <c r="CI104">
        <v>0.49997100000000011</v>
      </c>
      <c r="CJ104">
        <v>0</v>
      </c>
      <c r="CK104">
        <v>808.98457142857137</v>
      </c>
      <c r="CL104">
        <v>4.9990899999999998</v>
      </c>
      <c r="CM104">
        <v>8632.2471428571425</v>
      </c>
      <c r="CN104">
        <v>9558.0371428571434</v>
      </c>
      <c r="CO104">
        <v>43.125</v>
      </c>
      <c r="CP104">
        <v>45.186999999999998</v>
      </c>
      <c r="CQ104">
        <v>43.936999999999998</v>
      </c>
      <c r="CR104">
        <v>44.061999999999998</v>
      </c>
      <c r="CS104">
        <v>44.482000000000014</v>
      </c>
      <c r="CT104">
        <v>597.5428571428572</v>
      </c>
      <c r="CU104">
        <v>597.46857142857152</v>
      </c>
      <c r="CV104">
        <v>0</v>
      </c>
      <c r="CW104">
        <v>1669828924.4000001</v>
      </c>
      <c r="CX104">
        <v>0</v>
      </c>
      <c r="CY104">
        <v>1669820322</v>
      </c>
      <c r="CZ104" t="s">
        <v>356</v>
      </c>
      <c r="DA104">
        <v>1669820322</v>
      </c>
      <c r="DB104">
        <v>1669820322</v>
      </c>
      <c r="DC104">
        <v>1</v>
      </c>
      <c r="DD104">
        <v>-0.14899999999999999</v>
      </c>
      <c r="DE104">
        <v>5.0999999999999997E-2</v>
      </c>
      <c r="DF104">
        <v>-3.706</v>
      </c>
      <c r="DG104">
        <v>0.122</v>
      </c>
      <c r="DH104">
        <v>414</v>
      </c>
      <c r="DI104">
        <v>30</v>
      </c>
      <c r="DJ104">
        <v>0.26</v>
      </c>
      <c r="DK104">
        <v>0.21</v>
      </c>
      <c r="DL104">
        <v>-16.084315</v>
      </c>
      <c r="DM104">
        <v>-0.59599249530956244</v>
      </c>
      <c r="DN104">
        <v>6.0975222631820147E-2</v>
      </c>
      <c r="DO104">
        <v>0</v>
      </c>
      <c r="DP104">
        <v>0.74400417500000005</v>
      </c>
      <c r="DQ104">
        <v>-0.19835766979362321</v>
      </c>
      <c r="DR104">
        <v>2.1332686083669231E-2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357</v>
      </c>
      <c r="EA104">
        <v>3.2962799999999999</v>
      </c>
      <c r="EB104">
        <v>2.6246499999999999</v>
      </c>
      <c r="EC104">
        <v>0.127521</v>
      </c>
      <c r="ED104">
        <v>0.12848499999999999</v>
      </c>
      <c r="EE104">
        <v>0.14252400000000001</v>
      </c>
      <c r="EF104">
        <v>0.13923199999999999</v>
      </c>
      <c r="EG104">
        <v>26423.1</v>
      </c>
      <c r="EH104">
        <v>26868.400000000001</v>
      </c>
      <c r="EI104">
        <v>28177.4</v>
      </c>
      <c r="EJ104">
        <v>29674.9</v>
      </c>
      <c r="EK104">
        <v>33242.400000000001</v>
      </c>
      <c r="EL104">
        <v>35449.1</v>
      </c>
      <c r="EM104">
        <v>39766</v>
      </c>
      <c r="EN104">
        <v>42399.6</v>
      </c>
      <c r="EO104">
        <v>2.1391</v>
      </c>
      <c r="EP104">
        <v>2.1507999999999998</v>
      </c>
      <c r="EQ104">
        <v>0.15925600000000001</v>
      </c>
      <c r="ER104">
        <v>0</v>
      </c>
      <c r="ES104">
        <v>31.466100000000001</v>
      </c>
      <c r="ET104">
        <v>999.9</v>
      </c>
      <c r="EU104">
        <v>62.9</v>
      </c>
      <c r="EV104">
        <v>38.6</v>
      </c>
      <c r="EW104">
        <v>42.875500000000002</v>
      </c>
      <c r="EX104">
        <v>57.3127</v>
      </c>
      <c r="EY104">
        <v>-2.26763</v>
      </c>
      <c r="EZ104">
        <v>2</v>
      </c>
      <c r="FA104">
        <v>0.46616400000000002</v>
      </c>
      <c r="FB104">
        <v>0.46218399999999998</v>
      </c>
      <c r="FC104">
        <v>20.270600000000002</v>
      </c>
      <c r="FD104">
        <v>5.2204300000000003</v>
      </c>
      <c r="FE104">
        <v>12.0062</v>
      </c>
      <c r="FF104">
        <v>4.9865500000000003</v>
      </c>
      <c r="FG104">
        <v>3.2845800000000001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1.8622399999999999</v>
      </c>
      <c r="FN104">
        <v>1.86432</v>
      </c>
      <c r="FO104">
        <v>1.8603499999999999</v>
      </c>
      <c r="FP104">
        <v>1.86111</v>
      </c>
      <c r="FQ104">
        <v>1.8602000000000001</v>
      </c>
      <c r="FR104">
        <v>1.86191</v>
      </c>
      <c r="FS104">
        <v>1.8584700000000001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-3.6739999999999999</v>
      </c>
      <c r="GH104">
        <v>0.17960000000000001</v>
      </c>
      <c r="GI104">
        <v>-2.6361240079568109</v>
      </c>
      <c r="GJ104">
        <v>-2.3075681364705448E-3</v>
      </c>
      <c r="GK104">
        <v>1.0095546511955911E-6</v>
      </c>
      <c r="GL104">
        <v>-2.6335145029951209E-10</v>
      </c>
      <c r="GM104">
        <v>-0.12866561632214321</v>
      </c>
      <c r="GN104">
        <v>3.0410185143115191E-3</v>
      </c>
      <c r="GO104">
        <v>4.3982203677445331E-4</v>
      </c>
      <c r="GP104">
        <v>-7.8719321042963501E-6</v>
      </c>
      <c r="GQ104">
        <v>4</v>
      </c>
      <c r="GR104">
        <v>2088</v>
      </c>
      <c r="GS104">
        <v>5</v>
      </c>
      <c r="GT104">
        <v>35</v>
      </c>
      <c r="GU104">
        <v>143.19999999999999</v>
      </c>
      <c r="GV104">
        <v>143.19999999999999</v>
      </c>
      <c r="GW104">
        <v>1.80542</v>
      </c>
      <c r="GX104">
        <v>2.5683600000000002</v>
      </c>
      <c r="GY104">
        <v>2.04834</v>
      </c>
      <c r="GZ104">
        <v>2.6025399999999999</v>
      </c>
      <c r="HA104">
        <v>2.1972700000000001</v>
      </c>
      <c r="HB104">
        <v>2.34497</v>
      </c>
      <c r="HC104">
        <v>42.164999999999999</v>
      </c>
      <c r="HD104">
        <v>15.927</v>
      </c>
      <c r="HE104">
        <v>18</v>
      </c>
      <c r="HF104">
        <v>637.99599999999998</v>
      </c>
      <c r="HG104">
        <v>718.03800000000001</v>
      </c>
      <c r="HH104">
        <v>31.000900000000001</v>
      </c>
      <c r="HI104">
        <v>33.369599999999998</v>
      </c>
      <c r="HJ104">
        <v>30.000299999999999</v>
      </c>
      <c r="HK104">
        <v>33.263100000000001</v>
      </c>
      <c r="HL104">
        <v>33.267699999999998</v>
      </c>
      <c r="HM104">
        <v>36.198500000000003</v>
      </c>
      <c r="HN104">
        <v>23.6877</v>
      </c>
      <c r="HO104">
        <v>43.982100000000003</v>
      </c>
      <c r="HP104">
        <v>31</v>
      </c>
      <c r="HQ104">
        <v>598.53599999999994</v>
      </c>
      <c r="HR104">
        <v>34.9255</v>
      </c>
      <c r="HS104">
        <v>99.278300000000002</v>
      </c>
      <c r="HT104">
        <v>98.336399999999998</v>
      </c>
    </row>
    <row r="105" spans="1:228" x14ac:dyDescent="0.2">
      <c r="A105">
        <v>90</v>
      </c>
      <c r="B105">
        <v>1669828919.0999999</v>
      </c>
      <c r="C105">
        <v>355.09999990463263</v>
      </c>
      <c r="D105" t="s">
        <v>538</v>
      </c>
      <c r="E105" t="s">
        <v>539</v>
      </c>
      <c r="F105">
        <v>4</v>
      </c>
      <c r="G105">
        <v>1669828916.7874999</v>
      </c>
      <c r="H105">
        <f t="shared" si="34"/>
        <v>1.7044342267722283E-3</v>
      </c>
      <c r="I105">
        <f t="shared" si="35"/>
        <v>1.7044342267722283</v>
      </c>
      <c r="J105">
        <f t="shared" si="36"/>
        <v>14.718125056923153</v>
      </c>
      <c r="K105">
        <f t="shared" si="37"/>
        <v>570.47675000000004</v>
      </c>
      <c r="L105">
        <f t="shared" si="38"/>
        <v>301.39052673468649</v>
      </c>
      <c r="M105">
        <f t="shared" si="39"/>
        <v>30.437136011814424</v>
      </c>
      <c r="N105">
        <f t="shared" si="40"/>
        <v>57.611891851574576</v>
      </c>
      <c r="O105">
        <f t="shared" si="41"/>
        <v>9.303851569002447E-2</v>
      </c>
      <c r="P105">
        <f t="shared" si="42"/>
        <v>3.67601683230223</v>
      </c>
      <c r="Q105">
        <f t="shared" si="43"/>
        <v>9.174986605355577E-2</v>
      </c>
      <c r="R105">
        <f t="shared" si="44"/>
        <v>5.745795932299895E-2</v>
      </c>
      <c r="S105">
        <f t="shared" si="45"/>
        <v>226.11798328985003</v>
      </c>
      <c r="T105">
        <f t="shared" si="46"/>
        <v>34.009346283636617</v>
      </c>
      <c r="U105">
        <f t="shared" si="47"/>
        <v>34.052924999999988</v>
      </c>
      <c r="V105">
        <f t="shared" si="48"/>
        <v>5.3588037807060083</v>
      </c>
      <c r="W105">
        <f t="shared" si="49"/>
        <v>69.428011911003111</v>
      </c>
      <c r="X105">
        <f t="shared" si="50"/>
        <v>3.5656284092981525</v>
      </c>
      <c r="Y105">
        <f t="shared" si="51"/>
        <v>5.1357201670541626</v>
      </c>
      <c r="Z105">
        <f t="shared" si="52"/>
        <v>1.7931753714078558</v>
      </c>
      <c r="AA105">
        <f t="shared" si="53"/>
        <v>-75.165549400655266</v>
      </c>
      <c r="AB105">
        <f t="shared" si="54"/>
        <v>-150.71201496618121</v>
      </c>
      <c r="AC105">
        <f t="shared" si="55"/>
        <v>-9.4516484027991812</v>
      </c>
      <c r="AD105">
        <f t="shared" si="56"/>
        <v>-9.2112294797856293</v>
      </c>
      <c r="AE105">
        <f t="shared" si="57"/>
        <v>37.942058714572234</v>
      </c>
      <c r="AF105">
        <f t="shared" si="58"/>
        <v>1.5776167732281132</v>
      </c>
      <c r="AG105">
        <f t="shared" si="59"/>
        <v>14.718125056923153</v>
      </c>
      <c r="AH105">
        <v>607.50935811951081</v>
      </c>
      <c r="AI105">
        <v>594.47417575757561</v>
      </c>
      <c r="AJ105">
        <v>1.7194802069127091</v>
      </c>
      <c r="AK105">
        <v>63.956336690443521</v>
      </c>
      <c r="AL105">
        <f t="shared" si="60"/>
        <v>1.7044342267722283</v>
      </c>
      <c r="AM105">
        <v>34.61536764314026</v>
      </c>
      <c r="AN105">
        <v>35.305962352941172</v>
      </c>
      <c r="AO105">
        <v>-1.196077147224304E-3</v>
      </c>
      <c r="AP105">
        <v>102.6306689991156</v>
      </c>
      <c r="AQ105">
        <v>44</v>
      </c>
      <c r="AR105">
        <v>7</v>
      </c>
      <c r="AS105">
        <f t="shared" si="61"/>
        <v>1</v>
      </c>
      <c r="AT105">
        <f t="shared" si="62"/>
        <v>0</v>
      </c>
      <c r="AU105">
        <f t="shared" si="63"/>
        <v>47211.287913447763</v>
      </c>
      <c r="AV105">
        <f t="shared" si="64"/>
        <v>1200.0287499999999</v>
      </c>
      <c r="AW105">
        <f t="shared" si="65"/>
        <v>1025.9481887512177</v>
      </c>
      <c r="AX105">
        <f t="shared" si="66"/>
        <v>0.854936341109509</v>
      </c>
      <c r="AY105">
        <f t="shared" si="67"/>
        <v>0.18842713834135227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1669828916.7874999</v>
      </c>
      <c r="BF105">
        <v>570.47675000000004</v>
      </c>
      <c r="BG105">
        <v>586.61387500000001</v>
      </c>
      <c r="BH105">
        <v>35.307087499999987</v>
      </c>
      <c r="BI105">
        <v>34.674799999999998</v>
      </c>
      <c r="BJ105">
        <v>574.15487499999995</v>
      </c>
      <c r="BK105">
        <v>35.127425000000002</v>
      </c>
      <c r="BL105">
        <v>649.88987499999996</v>
      </c>
      <c r="BM105">
        <v>100.8895</v>
      </c>
      <c r="BN105">
        <v>9.9526899999999988E-2</v>
      </c>
      <c r="BO105">
        <v>33.292450000000002</v>
      </c>
      <c r="BP105">
        <v>34.052924999999988</v>
      </c>
      <c r="BQ105">
        <v>999.9</v>
      </c>
      <c r="BR105">
        <v>0</v>
      </c>
      <c r="BS105">
        <v>0</v>
      </c>
      <c r="BT105">
        <v>9008.8287500000006</v>
      </c>
      <c r="BU105">
        <v>0</v>
      </c>
      <c r="BV105">
        <v>252.81874999999999</v>
      </c>
      <c r="BW105">
        <v>-16.137262499999999</v>
      </c>
      <c r="BX105">
        <v>591.35574999999994</v>
      </c>
      <c r="BY105">
        <v>607.68537500000002</v>
      </c>
      <c r="BZ105">
        <v>0.63229337499999994</v>
      </c>
      <c r="CA105">
        <v>586.61387500000001</v>
      </c>
      <c r="CB105">
        <v>34.674799999999998</v>
      </c>
      <c r="CC105">
        <v>3.5621149999999999</v>
      </c>
      <c r="CD105">
        <v>3.49832125</v>
      </c>
      <c r="CE105">
        <v>26.918749999999999</v>
      </c>
      <c r="CF105">
        <v>26.611587499999999</v>
      </c>
      <c r="CG105">
        <v>1200.0287499999999</v>
      </c>
      <c r="CH105">
        <v>0.50003837499999992</v>
      </c>
      <c r="CI105">
        <v>0.49996162500000002</v>
      </c>
      <c r="CJ105">
        <v>0</v>
      </c>
      <c r="CK105">
        <v>809.25087499999995</v>
      </c>
      <c r="CL105">
        <v>4.9990899999999998</v>
      </c>
      <c r="CM105">
        <v>8634.6749999999993</v>
      </c>
      <c r="CN105">
        <v>9558.2274999999991</v>
      </c>
      <c r="CO105">
        <v>43.125</v>
      </c>
      <c r="CP105">
        <v>45.186999999999998</v>
      </c>
      <c r="CQ105">
        <v>43.936999999999998</v>
      </c>
      <c r="CR105">
        <v>44.061999999999998</v>
      </c>
      <c r="CS105">
        <v>44.5</v>
      </c>
      <c r="CT105">
        <v>597.5625</v>
      </c>
      <c r="CU105">
        <v>597.46875</v>
      </c>
      <c r="CV105">
        <v>0</v>
      </c>
      <c r="CW105">
        <v>1669828928.5999999</v>
      </c>
      <c r="CX105">
        <v>0</v>
      </c>
      <c r="CY105">
        <v>1669820322</v>
      </c>
      <c r="CZ105" t="s">
        <v>356</v>
      </c>
      <c r="DA105">
        <v>1669820322</v>
      </c>
      <c r="DB105">
        <v>1669820322</v>
      </c>
      <c r="DC105">
        <v>1</v>
      </c>
      <c r="DD105">
        <v>-0.14899999999999999</v>
      </c>
      <c r="DE105">
        <v>5.0999999999999997E-2</v>
      </c>
      <c r="DF105">
        <v>-3.706</v>
      </c>
      <c r="DG105">
        <v>0.122</v>
      </c>
      <c r="DH105">
        <v>414</v>
      </c>
      <c r="DI105">
        <v>30</v>
      </c>
      <c r="DJ105">
        <v>0.26</v>
      </c>
      <c r="DK105">
        <v>0.21</v>
      </c>
      <c r="DL105">
        <v>-16.10886</v>
      </c>
      <c r="DM105">
        <v>-0.40562026266416468</v>
      </c>
      <c r="DN105">
        <v>4.8995304877100347E-2</v>
      </c>
      <c r="DO105">
        <v>0</v>
      </c>
      <c r="DP105">
        <v>0.71889349999999996</v>
      </c>
      <c r="DQ105">
        <v>-0.3978065290806771</v>
      </c>
      <c r="DR105">
        <v>4.3531748257449987E-2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357</v>
      </c>
      <c r="EA105">
        <v>3.2963900000000002</v>
      </c>
      <c r="EB105">
        <v>2.6252800000000001</v>
      </c>
      <c r="EC105">
        <v>0.12857299999999999</v>
      </c>
      <c r="ED105">
        <v>0.129528</v>
      </c>
      <c r="EE105">
        <v>0.142511</v>
      </c>
      <c r="EF105">
        <v>0.13947100000000001</v>
      </c>
      <c r="EG105">
        <v>26391.3</v>
      </c>
      <c r="EH105">
        <v>26835.7</v>
      </c>
      <c r="EI105">
        <v>28177.5</v>
      </c>
      <c r="EJ105">
        <v>29674.400000000001</v>
      </c>
      <c r="EK105">
        <v>33243</v>
      </c>
      <c r="EL105">
        <v>35438.699999999997</v>
      </c>
      <c r="EM105">
        <v>39766</v>
      </c>
      <c r="EN105">
        <v>42398.9</v>
      </c>
      <c r="EO105">
        <v>2.1385299999999998</v>
      </c>
      <c r="EP105">
        <v>2.1507700000000001</v>
      </c>
      <c r="EQ105">
        <v>0.15895100000000001</v>
      </c>
      <c r="ER105">
        <v>0</v>
      </c>
      <c r="ES105">
        <v>31.479399999999998</v>
      </c>
      <c r="ET105">
        <v>999.9</v>
      </c>
      <c r="EU105">
        <v>62.9</v>
      </c>
      <c r="EV105">
        <v>38.6</v>
      </c>
      <c r="EW105">
        <v>42.8767</v>
      </c>
      <c r="EX105">
        <v>56.832700000000003</v>
      </c>
      <c r="EY105">
        <v>-2.38381</v>
      </c>
      <c r="EZ105">
        <v>2</v>
      </c>
      <c r="FA105">
        <v>0.46640199999999998</v>
      </c>
      <c r="FB105">
        <v>0.45744000000000001</v>
      </c>
      <c r="FC105">
        <v>20.270600000000002</v>
      </c>
      <c r="FD105">
        <v>5.2196899999999999</v>
      </c>
      <c r="FE105">
        <v>12.0053</v>
      </c>
      <c r="FF105">
        <v>4.9865000000000004</v>
      </c>
      <c r="FG105">
        <v>3.2845</v>
      </c>
      <c r="FH105">
        <v>9999</v>
      </c>
      <c r="FI105">
        <v>9999</v>
      </c>
      <c r="FJ105">
        <v>9999</v>
      </c>
      <c r="FK105">
        <v>999.9</v>
      </c>
      <c r="FL105">
        <v>1.86585</v>
      </c>
      <c r="FM105">
        <v>1.86229</v>
      </c>
      <c r="FN105">
        <v>1.86432</v>
      </c>
      <c r="FO105">
        <v>1.8603499999999999</v>
      </c>
      <c r="FP105">
        <v>1.86111</v>
      </c>
      <c r="FQ105">
        <v>1.8602000000000001</v>
      </c>
      <c r="FR105">
        <v>1.8619300000000001</v>
      </c>
      <c r="FS105">
        <v>1.85849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-3.6829999999999998</v>
      </c>
      <c r="GH105">
        <v>0.1797</v>
      </c>
      <c r="GI105">
        <v>-2.6361240079568109</v>
      </c>
      <c r="GJ105">
        <v>-2.3075681364705448E-3</v>
      </c>
      <c r="GK105">
        <v>1.0095546511955911E-6</v>
      </c>
      <c r="GL105">
        <v>-2.6335145029951209E-10</v>
      </c>
      <c r="GM105">
        <v>-0.12866561632214321</v>
      </c>
      <c r="GN105">
        <v>3.0410185143115191E-3</v>
      </c>
      <c r="GO105">
        <v>4.3982203677445331E-4</v>
      </c>
      <c r="GP105">
        <v>-7.8719321042963501E-6</v>
      </c>
      <c r="GQ105">
        <v>4</v>
      </c>
      <c r="GR105">
        <v>2088</v>
      </c>
      <c r="GS105">
        <v>5</v>
      </c>
      <c r="GT105">
        <v>35</v>
      </c>
      <c r="GU105">
        <v>143.30000000000001</v>
      </c>
      <c r="GV105">
        <v>143.30000000000001</v>
      </c>
      <c r="GW105">
        <v>1.8225100000000001</v>
      </c>
      <c r="GX105">
        <v>2.5659200000000002</v>
      </c>
      <c r="GY105">
        <v>2.04834</v>
      </c>
      <c r="GZ105">
        <v>2.6025399999999999</v>
      </c>
      <c r="HA105">
        <v>2.1972700000000001</v>
      </c>
      <c r="HB105">
        <v>2.34009</v>
      </c>
      <c r="HC105">
        <v>42.191499999999998</v>
      </c>
      <c r="HD105">
        <v>15.927</v>
      </c>
      <c r="HE105">
        <v>18</v>
      </c>
      <c r="HF105">
        <v>637.54999999999995</v>
      </c>
      <c r="HG105">
        <v>718.01900000000001</v>
      </c>
      <c r="HH105">
        <v>30.999600000000001</v>
      </c>
      <c r="HI105">
        <v>33.371099999999998</v>
      </c>
      <c r="HJ105">
        <v>30.000399999999999</v>
      </c>
      <c r="HK105">
        <v>33.263100000000001</v>
      </c>
      <c r="HL105">
        <v>33.268099999999997</v>
      </c>
      <c r="HM105">
        <v>36.5366</v>
      </c>
      <c r="HN105">
        <v>23.372599999999998</v>
      </c>
      <c r="HO105">
        <v>43.982100000000003</v>
      </c>
      <c r="HP105">
        <v>31</v>
      </c>
      <c r="HQ105">
        <v>605.21500000000003</v>
      </c>
      <c r="HR105">
        <v>34.983199999999997</v>
      </c>
      <c r="HS105">
        <v>99.278300000000002</v>
      </c>
      <c r="HT105">
        <v>98.334800000000001</v>
      </c>
    </row>
    <row r="106" spans="1:228" x14ac:dyDescent="0.2">
      <c r="A106">
        <v>91</v>
      </c>
      <c r="B106">
        <v>1669828923.0999999</v>
      </c>
      <c r="C106">
        <v>359.09999990463263</v>
      </c>
      <c r="D106" t="s">
        <v>540</v>
      </c>
      <c r="E106" t="s">
        <v>541</v>
      </c>
      <c r="F106">
        <v>4</v>
      </c>
      <c r="G106">
        <v>1669828921.0999999</v>
      </c>
      <c r="H106">
        <f t="shared" si="34"/>
        <v>1.5885667293491772E-3</v>
      </c>
      <c r="I106">
        <f t="shared" si="35"/>
        <v>1.5885667293491772</v>
      </c>
      <c r="J106">
        <f t="shared" si="36"/>
        <v>14.827211319846798</v>
      </c>
      <c r="K106">
        <f t="shared" si="37"/>
        <v>577.59485714285722</v>
      </c>
      <c r="L106">
        <f t="shared" si="38"/>
        <v>288.57843303078886</v>
      </c>
      <c r="M106">
        <f t="shared" si="39"/>
        <v>29.142964343864318</v>
      </c>
      <c r="N106">
        <f t="shared" si="40"/>
        <v>58.330160539466839</v>
      </c>
      <c r="O106">
        <f t="shared" si="41"/>
        <v>8.6855647237716022E-2</v>
      </c>
      <c r="P106">
        <f t="shared" si="42"/>
        <v>3.6809613507707413</v>
      </c>
      <c r="Q106">
        <f t="shared" si="43"/>
        <v>8.5732953937604744E-2</v>
      </c>
      <c r="R106">
        <f t="shared" si="44"/>
        <v>5.3682756621267459E-2</v>
      </c>
      <c r="S106">
        <f t="shared" si="45"/>
        <v>226.11884186624866</v>
      </c>
      <c r="T106">
        <f t="shared" si="46"/>
        <v>34.013224267842844</v>
      </c>
      <c r="U106">
        <f t="shared" si="47"/>
        <v>34.041557142857137</v>
      </c>
      <c r="V106">
        <f t="shared" si="48"/>
        <v>5.3554079999801774</v>
      </c>
      <c r="W106">
        <f t="shared" si="49"/>
        <v>69.527399745993307</v>
      </c>
      <c r="X106">
        <f t="shared" si="50"/>
        <v>3.566837689027595</v>
      </c>
      <c r="Y106">
        <f t="shared" si="51"/>
        <v>5.1301180571378158</v>
      </c>
      <c r="Z106">
        <f t="shared" si="52"/>
        <v>1.7885703109525823</v>
      </c>
      <c r="AA106">
        <f t="shared" si="53"/>
        <v>-70.055792764298715</v>
      </c>
      <c r="AB106">
        <f t="shared" si="54"/>
        <v>-152.52145389771493</v>
      </c>
      <c r="AC106">
        <f t="shared" si="55"/>
        <v>-9.5508356124017126</v>
      </c>
      <c r="AD106">
        <f t="shared" si="56"/>
        <v>-6.0092404081667041</v>
      </c>
      <c r="AE106">
        <f t="shared" si="57"/>
        <v>38.214902837120654</v>
      </c>
      <c r="AF106">
        <f t="shared" si="58"/>
        <v>1.3626747173222151</v>
      </c>
      <c r="AG106">
        <f t="shared" si="59"/>
        <v>14.827211319846798</v>
      </c>
      <c r="AH106">
        <v>614.44573819672758</v>
      </c>
      <c r="AI106">
        <v>601.33745454545442</v>
      </c>
      <c r="AJ106">
        <v>1.7267694435755041</v>
      </c>
      <c r="AK106">
        <v>63.956336690443521</v>
      </c>
      <c r="AL106">
        <f t="shared" si="60"/>
        <v>1.5885667293491772</v>
      </c>
      <c r="AM106">
        <v>34.689787072976458</v>
      </c>
      <c r="AN106">
        <v>35.330255588235303</v>
      </c>
      <c r="AO106">
        <v>-6.3411708479833438E-4</v>
      </c>
      <c r="AP106">
        <v>102.6306689991156</v>
      </c>
      <c r="AQ106">
        <v>44</v>
      </c>
      <c r="AR106">
        <v>7</v>
      </c>
      <c r="AS106">
        <f t="shared" si="61"/>
        <v>1</v>
      </c>
      <c r="AT106">
        <f t="shared" si="62"/>
        <v>0</v>
      </c>
      <c r="AU106">
        <f t="shared" si="63"/>
        <v>47302.536700430624</v>
      </c>
      <c r="AV106">
        <f t="shared" si="64"/>
        <v>1200.022857142857</v>
      </c>
      <c r="AW106">
        <f t="shared" si="65"/>
        <v>1025.9441709151547</v>
      </c>
      <c r="AX106">
        <f t="shared" si="66"/>
        <v>0.85493719124470058</v>
      </c>
      <c r="AY106">
        <f t="shared" si="67"/>
        <v>0.18842877910227196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1669828921.0999999</v>
      </c>
      <c r="BF106">
        <v>577.59485714285722</v>
      </c>
      <c r="BG106">
        <v>593.79442857142851</v>
      </c>
      <c r="BH106">
        <v>35.319414285714288</v>
      </c>
      <c r="BI106">
        <v>34.773414285714288</v>
      </c>
      <c r="BJ106">
        <v>581.28314285714282</v>
      </c>
      <c r="BK106">
        <v>35.139685714285712</v>
      </c>
      <c r="BL106">
        <v>650.05014285714299</v>
      </c>
      <c r="BM106">
        <v>100.88800000000001</v>
      </c>
      <c r="BN106">
        <v>0.1000192285714286</v>
      </c>
      <c r="BO106">
        <v>33.27298571428571</v>
      </c>
      <c r="BP106">
        <v>34.041557142857137</v>
      </c>
      <c r="BQ106">
        <v>999.89999999999986</v>
      </c>
      <c r="BR106">
        <v>0</v>
      </c>
      <c r="BS106">
        <v>0</v>
      </c>
      <c r="BT106">
        <v>9026.0714285714294</v>
      </c>
      <c r="BU106">
        <v>0</v>
      </c>
      <c r="BV106">
        <v>247.72542857142861</v>
      </c>
      <c r="BW106">
        <v>-16.199357142857139</v>
      </c>
      <c r="BX106">
        <v>598.74214285714277</v>
      </c>
      <c r="BY106">
        <v>615.18657142857137</v>
      </c>
      <c r="BZ106">
        <v>0.5459857142857143</v>
      </c>
      <c r="CA106">
        <v>593.79442857142851</v>
      </c>
      <c r="CB106">
        <v>34.773414285714288</v>
      </c>
      <c r="CC106">
        <v>3.5633028571428569</v>
      </c>
      <c r="CD106">
        <v>3.508220000000001</v>
      </c>
      <c r="CE106">
        <v>26.924414285714281</v>
      </c>
      <c r="CF106">
        <v>26.659571428571429</v>
      </c>
      <c r="CG106">
        <v>1200.022857142857</v>
      </c>
      <c r="CH106">
        <v>0.50001200000000001</v>
      </c>
      <c r="CI106">
        <v>0.49998799999999999</v>
      </c>
      <c r="CJ106">
        <v>0</v>
      </c>
      <c r="CK106">
        <v>809.34828571428557</v>
      </c>
      <c r="CL106">
        <v>4.9990899999999998</v>
      </c>
      <c r="CM106">
        <v>8637.5300000000007</v>
      </c>
      <c r="CN106">
        <v>9558.0885714285705</v>
      </c>
      <c r="CO106">
        <v>43.107000000000014</v>
      </c>
      <c r="CP106">
        <v>45.186999999999998</v>
      </c>
      <c r="CQ106">
        <v>43.954999999999998</v>
      </c>
      <c r="CR106">
        <v>44.026571428571422</v>
      </c>
      <c r="CS106">
        <v>44.5</v>
      </c>
      <c r="CT106">
        <v>597.52571428571434</v>
      </c>
      <c r="CU106">
        <v>597.5</v>
      </c>
      <c r="CV106">
        <v>0</v>
      </c>
      <c r="CW106">
        <v>1669828932.2</v>
      </c>
      <c r="CX106">
        <v>0</v>
      </c>
      <c r="CY106">
        <v>1669820322</v>
      </c>
      <c r="CZ106" t="s">
        <v>356</v>
      </c>
      <c r="DA106">
        <v>1669820322</v>
      </c>
      <c r="DB106">
        <v>1669820322</v>
      </c>
      <c r="DC106">
        <v>1</v>
      </c>
      <c r="DD106">
        <v>-0.14899999999999999</v>
      </c>
      <c r="DE106">
        <v>5.0999999999999997E-2</v>
      </c>
      <c r="DF106">
        <v>-3.706</v>
      </c>
      <c r="DG106">
        <v>0.122</v>
      </c>
      <c r="DH106">
        <v>414</v>
      </c>
      <c r="DI106">
        <v>30</v>
      </c>
      <c r="DJ106">
        <v>0.26</v>
      </c>
      <c r="DK106">
        <v>0.21</v>
      </c>
      <c r="DL106">
        <v>-16.1387125</v>
      </c>
      <c r="DM106">
        <v>-0.3334502814259071</v>
      </c>
      <c r="DN106">
        <v>4.1369440336436802E-2</v>
      </c>
      <c r="DO106">
        <v>0</v>
      </c>
      <c r="DP106">
        <v>0.67994362499999994</v>
      </c>
      <c r="DQ106">
        <v>-0.72243934333958826</v>
      </c>
      <c r="DR106">
        <v>7.3541399004807995E-2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357</v>
      </c>
      <c r="EA106">
        <v>3.2966799999999998</v>
      </c>
      <c r="EB106">
        <v>2.6258699999999999</v>
      </c>
      <c r="EC106">
        <v>0.12961600000000001</v>
      </c>
      <c r="ED106">
        <v>0.13055800000000001</v>
      </c>
      <c r="EE106">
        <v>0.14258499999999999</v>
      </c>
      <c r="EF106">
        <v>0.13969599999999999</v>
      </c>
      <c r="EG106">
        <v>26358.7</v>
      </c>
      <c r="EH106">
        <v>26803.7</v>
      </c>
      <c r="EI106">
        <v>28176.400000000001</v>
      </c>
      <c r="EJ106">
        <v>29674.2</v>
      </c>
      <c r="EK106">
        <v>33239.300000000003</v>
      </c>
      <c r="EL106">
        <v>35429.599999999999</v>
      </c>
      <c r="EM106">
        <v>39764.9</v>
      </c>
      <c r="EN106">
        <v>42399</v>
      </c>
      <c r="EO106">
        <v>2.1388799999999999</v>
      </c>
      <c r="EP106">
        <v>2.1507999999999998</v>
      </c>
      <c r="EQ106">
        <v>0.15728200000000001</v>
      </c>
      <c r="ER106">
        <v>0</v>
      </c>
      <c r="ES106">
        <v>31.481200000000001</v>
      </c>
      <c r="ET106">
        <v>999.9</v>
      </c>
      <c r="EU106">
        <v>62.9</v>
      </c>
      <c r="EV106">
        <v>38.6</v>
      </c>
      <c r="EW106">
        <v>42.875300000000003</v>
      </c>
      <c r="EX106">
        <v>57.012700000000002</v>
      </c>
      <c r="EY106">
        <v>-2.5040100000000001</v>
      </c>
      <c r="EZ106">
        <v>2</v>
      </c>
      <c r="FA106">
        <v>0.46663399999999999</v>
      </c>
      <c r="FB106">
        <v>0.449131</v>
      </c>
      <c r="FC106">
        <v>20.270600000000002</v>
      </c>
      <c r="FD106">
        <v>5.2196899999999999</v>
      </c>
      <c r="FE106">
        <v>12.0062</v>
      </c>
      <c r="FF106">
        <v>4.9863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1.86585</v>
      </c>
      <c r="FM106">
        <v>1.8622799999999999</v>
      </c>
      <c r="FN106">
        <v>1.86432</v>
      </c>
      <c r="FO106">
        <v>1.8603499999999999</v>
      </c>
      <c r="FP106">
        <v>1.86111</v>
      </c>
      <c r="FQ106">
        <v>1.8602000000000001</v>
      </c>
      <c r="FR106">
        <v>1.86192</v>
      </c>
      <c r="FS106">
        <v>1.85849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-3.6930000000000001</v>
      </c>
      <c r="GH106">
        <v>0.17979999999999999</v>
      </c>
      <c r="GI106">
        <v>-2.6361240079568109</v>
      </c>
      <c r="GJ106">
        <v>-2.3075681364705448E-3</v>
      </c>
      <c r="GK106">
        <v>1.0095546511955911E-6</v>
      </c>
      <c r="GL106">
        <v>-2.6335145029951209E-10</v>
      </c>
      <c r="GM106">
        <v>-0.12866561632214321</v>
      </c>
      <c r="GN106">
        <v>3.0410185143115191E-3</v>
      </c>
      <c r="GO106">
        <v>4.3982203677445331E-4</v>
      </c>
      <c r="GP106">
        <v>-7.8719321042963501E-6</v>
      </c>
      <c r="GQ106">
        <v>4</v>
      </c>
      <c r="GR106">
        <v>2088</v>
      </c>
      <c r="GS106">
        <v>5</v>
      </c>
      <c r="GT106">
        <v>35</v>
      </c>
      <c r="GU106">
        <v>143.4</v>
      </c>
      <c r="GV106">
        <v>143.4</v>
      </c>
      <c r="GW106">
        <v>1.8395999999999999</v>
      </c>
      <c r="GX106">
        <v>2.5671400000000002</v>
      </c>
      <c r="GY106">
        <v>2.04834</v>
      </c>
      <c r="GZ106">
        <v>2.6025399999999999</v>
      </c>
      <c r="HA106">
        <v>2.1972700000000001</v>
      </c>
      <c r="HB106">
        <v>2.3596200000000001</v>
      </c>
      <c r="HC106">
        <v>42.164999999999999</v>
      </c>
      <c r="HD106">
        <v>15.927</v>
      </c>
      <c r="HE106">
        <v>18</v>
      </c>
      <c r="HF106">
        <v>637.84900000000005</v>
      </c>
      <c r="HG106">
        <v>718.07399999999996</v>
      </c>
      <c r="HH106">
        <v>30.9985</v>
      </c>
      <c r="HI106">
        <v>33.373199999999997</v>
      </c>
      <c r="HJ106">
        <v>30.000299999999999</v>
      </c>
      <c r="HK106">
        <v>33.265900000000002</v>
      </c>
      <c r="HL106">
        <v>33.270699999999998</v>
      </c>
      <c r="HM106">
        <v>36.875300000000003</v>
      </c>
      <c r="HN106">
        <v>23.100300000000001</v>
      </c>
      <c r="HO106">
        <v>43.982100000000003</v>
      </c>
      <c r="HP106">
        <v>31</v>
      </c>
      <c r="HQ106">
        <v>611.89400000000001</v>
      </c>
      <c r="HR106">
        <v>35.011499999999998</v>
      </c>
      <c r="HS106">
        <v>99.275199999999998</v>
      </c>
      <c r="HT106">
        <v>98.334599999999995</v>
      </c>
    </row>
    <row r="107" spans="1:228" x14ac:dyDescent="0.2">
      <c r="A107">
        <v>92</v>
      </c>
      <c r="B107">
        <v>1669828927.0999999</v>
      </c>
      <c r="C107">
        <v>363.09999990463263</v>
      </c>
      <c r="D107" t="s">
        <v>542</v>
      </c>
      <c r="E107" t="s">
        <v>543</v>
      </c>
      <c r="F107">
        <v>4</v>
      </c>
      <c r="G107">
        <v>1669828924.7874999</v>
      </c>
      <c r="H107">
        <f t="shared" si="34"/>
        <v>1.5419707699643279E-3</v>
      </c>
      <c r="I107">
        <f t="shared" si="35"/>
        <v>1.5419707699643279</v>
      </c>
      <c r="J107">
        <f t="shared" si="36"/>
        <v>14.638997092740279</v>
      </c>
      <c r="K107">
        <f t="shared" si="37"/>
        <v>583.80087499999991</v>
      </c>
      <c r="L107">
        <f t="shared" si="38"/>
        <v>291.52336549883751</v>
      </c>
      <c r="M107">
        <f t="shared" si="39"/>
        <v>29.439888273931871</v>
      </c>
      <c r="N107">
        <f t="shared" si="40"/>
        <v>58.955934817829203</v>
      </c>
      <c r="O107">
        <f t="shared" si="41"/>
        <v>8.4750367274569874E-2</v>
      </c>
      <c r="P107">
        <f t="shared" si="42"/>
        <v>3.6764678078583519</v>
      </c>
      <c r="Q107">
        <f t="shared" si="43"/>
        <v>8.3679789476145183E-2</v>
      </c>
      <c r="R107">
        <f t="shared" si="44"/>
        <v>5.2394928762811946E-2</v>
      </c>
      <c r="S107">
        <f t="shared" si="45"/>
        <v>226.11685648362749</v>
      </c>
      <c r="T107">
        <f t="shared" si="46"/>
        <v>34.000523699046617</v>
      </c>
      <c r="U107">
        <f t="shared" si="47"/>
        <v>34.018300000000004</v>
      </c>
      <c r="V107">
        <f t="shared" si="48"/>
        <v>5.3484665082805547</v>
      </c>
      <c r="W107">
        <f t="shared" si="49"/>
        <v>69.675288348221116</v>
      </c>
      <c r="X107">
        <f t="shared" si="50"/>
        <v>3.5697547907642178</v>
      </c>
      <c r="Y107">
        <f t="shared" si="51"/>
        <v>5.1234158844429913</v>
      </c>
      <c r="Z107">
        <f t="shared" si="52"/>
        <v>1.7787117175163369</v>
      </c>
      <c r="AA107">
        <f t="shared" si="53"/>
        <v>-68.00091095542686</v>
      </c>
      <c r="AB107">
        <f t="shared" si="54"/>
        <v>-152.34588110996108</v>
      </c>
      <c r="AC107">
        <f t="shared" si="55"/>
        <v>-9.54932581571396</v>
      </c>
      <c r="AD107">
        <f t="shared" si="56"/>
        <v>-3.7792613974744143</v>
      </c>
      <c r="AE107">
        <f t="shared" si="57"/>
        <v>38.269587996583184</v>
      </c>
      <c r="AF107">
        <f t="shared" si="58"/>
        <v>1.2842187937806833</v>
      </c>
      <c r="AG107">
        <f t="shared" si="59"/>
        <v>14.638997092740279</v>
      </c>
      <c r="AH107">
        <v>621.47300401172811</v>
      </c>
      <c r="AI107">
        <v>608.36293939393931</v>
      </c>
      <c r="AJ107">
        <v>1.7481295524831999</v>
      </c>
      <c r="AK107">
        <v>63.956336690443521</v>
      </c>
      <c r="AL107">
        <f t="shared" si="60"/>
        <v>1.5419707699643279</v>
      </c>
      <c r="AM107">
        <v>34.782679358069089</v>
      </c>
      <c r="AN107">
        <v>35.366471176470569</v>
      </c>
      <c r="AO107">
        <v>5.4319470228675311E-3</v>
      </c>
      <c r="AP107">
        <v>102.6306689991156</v>
      </c>
      <c r="AQ107">
        <v>43</v>
      </c>
      <c r="AR107">
        <v>7</v>
      </c>
      <c r="AS107">
        <f t="shared" si="61"/>
        <v>1</v>
      </c>
      <c r="AT107">
        <f t="shared" si="62"/>
        <v>0</v>
      </c>
      <c r="AU107">
        <f t="shared" si="63"/>
        <v>47225.906500390716</v>
      </c>
      <c r="AV107">
        <f t="shared" si="64"/>
        <v>1200.0162499999999</v>
      </c>
      <c r="AW107">
        <f t="shared" si="65"/>
        <v>1025.9381385925531</v>
      </c>
      <c r="AX107">
        <f t="shared" si="66"/>
        <v>0.85493687155699194</v>
      </c>
      <c r="AY107">
        <f t="shared" si="67"/>
        <v>0.18842816210499441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1669828924.7874999</v>
      </c>
      <c r="BF107">
        <v>583.80087499999991</v>
      </c>
      <c r="BG107">
        <v>600.006125</v>
      </c>
      <c r="BH107">
        <v>35.348874999999992</v>
      </c>
      <c r="BI107">
        <v>34.834374999999987</v>
      </c>
      <c r="BJ107">
        <v>587.49749999999995</v>
      </c>
      <c r="BK107">
        <v>35.169012499999987</v>
      </c>
      <c r="BL107">
        <v>650.11124999999993</v>
      </c>
      <c r="BM107">
        <v>100.886</v>
      </c>
      <c r="BN107">
        <v>0.10037625</v>
      </c>
      <c r="BO107">
        <v>33.249675000000003</v>
      </c>
      <c r="BP107">
        <v>34.018300000000004</v>
      </c>
      <c r="BQ107">
        <v>999.9</v>
      </c>
      <c r="BR107">
        <v>0</v>
      </c>
      <c r="BS107">
        <v>0</v>
      </c>
      <c r="BT107">
        <v>9010.7012500000001</v>
      </c>
      <c r="BU107">
        <v>0</v>
      </c>
      <c r="BV107">
        <v>250.14012500000001</v>
      </c>
      <c r="BW107">
        <v>-16.205287500000001</v>
      </c>
      <c r="BX107">
        <v>605.19374999999991</v>
      </c>
      <c r="BY107">
        <v>621.66124999999988</v>
      </c>
      <c r="BZ107">
        <v>0.51447525000000005</v>
      </c>
      <c r="CA107">
        <v>600.006125</v>
      </c>
      <c r="CB107">
        <v>34.834374999999987</v>
      </c>
      <c r="CC107">
        <v>3.5662112499999998</v>
      </c>
      <c r="CD107">
        <v>3.5143087500000001</v>
      </c>
      <c r="CE107">
        <v>26.938312499999999</v>
      </c>
      <c r="CF107">
        <v>26.689025000000001</v>
      </c>
      <c r="CG107">
        <v>1200.0162499999999</v>
      </c>
      <c r="CH107">
        <v>0.50002150000000001</v>
      </c>
      <c r="CI107">
        <v>0.49997849999999999</v>
      </c>
      <c r="CJ107">
        <v>0</v>
      </c>
      <c r="CK107">
        <v>809.7661250000001</v>
      </c>
      <c r="CL107">
        <v>4.9990899999999998</v>
      </c>
      <c r="CM107">
        <v>8639.9987499999988</v>
      </c>
      <c r="CN107">
        <v>9558.0487499999981</v>
      </c>
      <c r="CO107">
        <v>43.061999999999998</v>
      </c>
      <c r="CP107">
        <v>45.186999999999998</v>
      </c>
      <c r="CQ107">
        <v>43.936999999999998</v>
      </c>
      <c r="CR107">
        <v>44.015500000000003</v>
      </c>
      <c r="CS107">
        <v>44.5</v>
      </c>
      <c r="CT107">
        <v>597.53375000000005</v>
      </c>
      <c r="CU107">
        <v>597.48249999999996</v>
      </c>
      <c r="CV107">
        <v>0</v>
      </c>
      <c r="CW107">
        <v>1669828936.4000001</v>
      </c>
      <c r="CX107">
        <v>0</v>
      </c>
      <c r="CY107">
        <v>1669820322</v>
      </c>
      <c r="CZ107" t="s">
        <v>356</v>
      </c>
      <c r="DA107">
        <v>1669820322</v>
      </c>
      <c r="DB107">
        <v>1669820322</v>
      </c>
      <c r="DC107">
        <v>1</v>
      </c>
      <c r="DD107">
        <v>-0.14899999999999999</v>
      </c>
      <c r="DE107">
        <v>5.0999999999999997E-2</v>
      </c>
      <c r="DF107">
        <v>-3.706</v>
      </c>
      <c r="DG107">
        <v>0.122</v>
      </c>
      <c r="DH107">
        <v>414</v>
      </c>
      <c r="DI107">
        <v>30</v>
      </c>
      <c r="DJ107">
        <v>0.26</v>
      </c>
      <c r="DK107">
        <v>0.21</v>
      </c>
      <c r="DL107">
        <v>-16.164507499999999</v>
      </c>
      <c r="DM107">
        <v>-0.24430356472791359</v>
      </c>
      <c r="DN107">
        <v>3.3466344194578772E-2</v>
      </c>
      <c r="DO107">
        <v>0</v>
      </c>
      <c r="DP107">
        <v>0.63310044999999993</v>
      </c>
      <c r="DQ107">
        <v>-0.90051649530957067</v>
      </c>
      <c r="DR107">
        <v>8.7734737309673974E-2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357</v>
      </c>
      <c r="EA107">
        <v>3.2965900000000001</v>
      </c>
      <c r="EB107">
        <v>2.62548</v>
      </c>
      <c r="EC107">
        <v>0.13067799999999999</v>
      </c>
      <c r="ED107">
        <v>0.131603</v>
      </c>
      <c r="EE107">
        <v>0.14268500000000001</v>
      </c>
      <c r="EF107">
        <v>0.13980200000000001</v>
      </c>
      <c r="EG107">
        <v>26326.7</v>
      </c>
      <c r="EH107">
        <v>26771.5</v>
      </c>
      <c r="EI107">
        <v>28176.7</v>
      </c>
      <c r="EJ107">
        <v>29674.2</v>
      </c>
      <c r="EK107">
        <v>33235.599999999999</v>
      </c>
      <c r="EL107">
        <v>35425.199999999997</v>
      </c>
      <c r="EM107">
        <v>39765.1</v>
      </c>
      <c r="EN107">
        <v>42398.9</v>
      </c>
      <c r="EO107">
        <v>2.13923</v>
      </c>
      <c r="EP107">
        <v>2.1508500000000002</v>
      </c>
      <c r="EQ107">
        <v>0.156365</v>
      </c>
      <c r="ER107">
        <v>0</v>
      </c>
      <c r="ES107">
        <v>31.473299999999998</v>
      </c>
      <c r="ET107">
        <v>999.9</v>
      </c>
      <c r="EU107">
        <v>62.8</v>
      </c>
      <c r="EV107">
        <v>38.6</v>
      </c>
      <c r="EW107">
        <v>42.805700000000002</v>
      </c>
      <c r="EX107">
        <v>57.822699999999998</v>
      </c>
      <c r="EY107">
        <v>-2.3157000000000001</v>
      </c>
      <c r="EZ107">
        <v>2</v>
      </c>
      <c r="FA107">
        <v>0.46667700000000001</v>
      </c>
      <c r="FB107">
        <v>0.43979299999999999</v>
      </c>
      <c r="FC107">
        <v>20.270600000000002</v>
      </c>
      <c r="FD107">
        <v>5.2201399999999998</v>
      </c>
      <c r="FE107">
        <v>12.0046</v>
      </c>
      <c r="FF107">
        <v>4.9865500000000003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1.86585</v>
      </c>
      <c r="FM107">
        <v>1.8622399999999999</v>
      </c>
      <c r="FN107">
        <v>1.8643099999999999</v>
      </c>
      <c r="FO107">
        <v>1.8603499999999999</v>
      </c>
      <c r="FP107">
        <v>1.86111</v>
      </c>
      <c r="FQ107">
        <v>1.8602000000000001</v>
      </c>
      <c r="FR107">
        <v>1.86189</v>
      </c>
      <c r="FS107">
        <v>1.8584499999999999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-3.702</v>
      </c>
      <c r="GH107">
        <v>0.18</v>
      </c>
      <c r="GI107">
        <v>-2.6361240079568109</v>
      </c>
      <c r="GJ107">
        <v>-2.3075681364705448E-3</v>
      </c>
      <c r="GK107">
        <v>1.0095546511955911E-6</v>
      </c>
      <c r="GL107">
        <v>-2.6335145029951209E-10</v>
      </c>
      <c r="GM107">
        <v>-0.12866561632214321</v>
      </c>
      <c r="GN107">
        <v>3.0410185143115191E-3</v>
      </c>
      <c r="GO107">
        <v>4.3982203677445331E-4</v>
      </c>
      <c r="GP107">
        <v>-7.8719321042963501E-6</v>
      </c>
      <c r="GQ107">
        <v>4</v>
      </c>
      <c r="GR107">
        <v>2088</v>
      </c>
      <c r="GS107">
        <v>5</v>
      </c>
      <c r="GT107">
        <v>35</v>
      </c>
      <c r="GU107">
        <v>143.4</v>
      </c>
      <c r="GV107">
        <v>143.4</v>
      </c>
      <c r="GW107">
        <v>1.85669</v>
      </c>
      <c r="GX107">
        <v>2.5683600000000002</v>
      </c>
      <c r="GY107">
        <v>2.04834</v>
      </c>
      <c r="GZ107">
        <v>2.6025399999999999</v>
      </c>
      <c r="HA107">
        <v>2.1972700000000001</v>
      </c>
      <c r="HB107">
        <v>2.36938</v>
      </c>
      <c r="HC107">
        <v>42.191499999999998</v>
      </c>
      <c r="HD107">
        <v>15.927</v>
      </c>
      <c r="HE107">
        <v>18</v>
      </c>
      <c r="HF107">
        <v>638.12300000000005</v>
      </c>
      <c r="HG107">
        <v>718.12</v>
      </c>
      <c r="HH107">
        <v>30.998000000000001</v>
      </c>
      <c r="HI107">
        <v>33.374099999999999</v>
      </c>
      <c r="HJ107">
        <v>30.0002</v>
      </c>
      <c r="HK107">
        <v>33.265999999999998</v>
      </c>
      <c r="HL107">
        <v>33.270699999999998</v>
      </c>
      <c r="HM107">
        <v>37.209800000000001</v>
      </c>
      <c r="HN107">
        <v>22.822800000000001</v>
      </c>
      <c r="HO107">
        <v>43.982100000000003</v>
      </c>
      <c r="HP107">
        <v>31</v>
      </c>
      <c r="HQ107">
        <v>618.57600000000002</v>
      </c>
      <c r="HR107">
        <v>35.025700000000001</v>
      </c>
      <c r="HS107">
        <v>99.275700000000001</v>
      </c>
      <c r="HT107">
        <v>98.334500000000006</v>
      </c>
    </row>
    <row r="108" spans="1:228" x14ac:dyDescent="0.2">
      <c r="A108">
        <v>93</v>
      </c>
      <c r="B108">
        <v>1669828931.0999999</v>
      </c>
      <c r="C108">
        <v>367.09999990463263</v>
      </c>
      <c r="D108" t="s">
        <v>544</v>
      </c>
      <c r="E108" t="s">
        <v>545</v>
      </c>
      <c r="F108">
        <v>4</v>
      </c>
      <c r="G108">
        <v>1669828929.0999999</v>
      </c>
      <c r="H108">
        <f t="shared" si="34"/>
        <v>1.5590782870239894E-3</v>
      </c>
      <c r="I108">
        <f t="shared" si="35"/>
        <v>1.5590782870239894</v>
      </c>
      <c r="J108">
        <f t="shared" si="36"/>
        <v>15.050287157839737</v>
      </c>
      <c r="K108">
        <f t="shared" si="37"/>
        <v>591.00200000000007</v>
      </c>
      <c r="L108">
        <f t="shared" si="38"/>
        <v>295.76197497627493</v>
      </c>
      <c r="M108">
        <f t="shared" si="39"/>
        <v>29.868841423108432</v>
      </c>
      <c r="N108">
        <f t="shared" si="40"/>
        <v>59.684971403629433</v>
      </c>
      <c r="O108">
        <f t="shared" si="41"/>
        <v>8.6260218545402709E-2</v>
      </c>
      <c r="P108">
        <f t="shared" si="42"/>
        <v>3.6748782436835903</v>
      </c>
      <c r="Q108">
        <f t="shared" si="43"/>
        <v>8.515095185127923E-2</v>
      </c>
      <c r="R108">
        <f t="shared" si="44"/>
        <v>5.3317819581288353E-2</v>
      </c>
      <c r="S108">
        <f t="shared" si="45"/>
        <v>226.11061890800704</v>
      </c>
      <c r="T108">
        <f t="shared" si="46"/>
        <v>33.987344908454375</v>
      </c>
      <c r="U108">
        <f t="shared" si="47"/>
        <v>33.995514285714293</v>
      </c>
      <c r="V108">
        <f t="shared" si="48"/>
        <v>5.341673311564235</v>
      </c>
      <c r="W108">
        <f t="shared" si="49"/>
        <v>69.801125721498465</v>
      </c>
      <c r="X108">
        <f t="shared" si="50"/>
        <v>3.5742217677810739</v>
      </c>
      <c r="Y108">
        <f t="shared" si="51"/>
        <v>5.1205789746743697</v>
      </c>
      <c r="Z108">
        <f t="shared" si="52"/>
        <v>1.767451543783161</v>
      </c>
      <c r="AA108">
        <f t="shared" si="53"/>
        <v>-68.755352457757937</v>
      </c>
      <c r="AB108">
        <f t="shared" si="54"/>
        <v>-149.72214139580882</v>
      </c>
      <c r="AC108">
        <f t="shared" si="55"/>
        <v>-9.3874238139963833</v>
      </c>
      <c r="AD108">
        <f t="shared" si="56"/>
        <v>-1.754298759556093</v>
      </c>
      <c r="AE108">
        <f t="shared" si="57"/>
        <v>38.40246693623746</v>
      </c>
      <c r="AF108">
        <f t="shared" si="58"/>
        <v>1.3030053099412506</v>
      </c>
      <c r="AG108">
        <f t="shared" si="59"/>
        <v>15.050287157839737</v>
      </c>
      <c r="AH108">
        <v>628.48368270631465</v>
      </c>
      <c r="AI108">
        <v>615.27718181818216</v>
      </c>
      <c r="AJ108">
        <v>1.7269328917743989</v>
      </c>
      <c r="AK108">
        <v>63.956336690443521</v>
      </c>
      <c r="AL108">
        <f t="shared" si="60"/>
        <v>1.5590782870239894</v>
      </c>
      <c r="AM108">
        <v>34.84287850377131</v>
      </c>
      <c r="AN108">
        <v>35.407550588235281</v>
      </c>
      <c r="AO108">
        <v>9.5908051682020868E-3</v>
      </c>
      <c r="AP108">
        <v>102.6306689991156</v>
      </c>
      <c r="AQ108">
        <v>43</v>
      </c>
      <c r="AR108">
        <v>7</v>
      </c>
      <c r="AS108">
        <f t="shared" si="61"/>
        <v>1</v>
      </c>
      <c r="AT108">
        <f t="shared" si="62"/>
        <v>0</v>
      </c>
      <c r="AU108">
        <f t="shared" si="63"/>
        <v>47199.079807453934</v>
      </c>
      <c r="AV108">
        <f t="shared" si="64"/>
        <v>1199.987142857143</v>
      </c>
      <c r="AW108">
        <f t="shared" si="65"/>
        <v>1025.9128636829053</v>
      </c>
      <c r="AX108">
        <f t="shared" si="66"/>
        <v>0.85493654643684702</v>
      </c>
      <c r="AY108">
        <f t="shared" si="67"/>
        <v>0.1884275346231149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1669828929.0999999</v>
      </c>
      <c r="BF108">
        <v>591.00200000000007</v>
      </c>
      <c r="BG108">
        <v>607.2725714285715</v>
      </c>
      <c r="BH108">
        <v>35.392028571428582</v>
      </c>
      <c r="BI108">
        <v>34.869971428571432</v>
      </c>
      <c r="BJ108">
        <v>594.7085714285713</v>
      </c>
      <c r="BK108">
        <v>35.211971428571431</v>
      </c>
      <c r="BL108">
        <v>650.04399999999998</v>
      </c>
      <c r="BM108">
        <v>100.88928571428571</v>
      </c>
      <c r="BN108">
        <v>0.1001718571428571</v>
      </c>
      <c r="BO108">
        <v>33.239800000000002</v>
      </c>
      <c r="BP108">
        <v>33.995514285714293</v>
      </c>
      <c r="BQ108">
        <v>999.89999999999986</v>
      </c>
      <c r="BR108">
        <v>0</v>
      </c>
      <c r="BS108">
        <v>0</v>
      </c>
      <c r="BT108">
        <v>9004.91</v>
      </c>
      <c r="BU108">
        <v>0</v>
      </c>
      <c r="BV108">
        <v>257.14157142857141</v>
      </c>
      <c r="BW108">
        <v>-16.270685714285719</v>
      </c>
      <c r="BX108">
        <v>612.68600000000004</v>
      </c>
      <c r="BY108">
        <v>629.21328571428569</v>
      </c>
      <c r="BZ108">
        <v>0.5220635714285714</v>
      </c>
      <c r="CA108">
        <v>607.2725714285715</v>
      </c>
      <c r="CB108">
        <v>34.869971428571432</v>
      </c>
      <c r="CC108">
        <v>3.5706742857142859</v>
      </c>
      <c r="CD108">
        <v>3.5180071428571429</v>
      </c>
      <c r="CE108">
        <v>26.959599999999998</v>
      </c>
      <c r="CF108">
        <v>26.706885714285711</v>
      </c>
      <c r="CG108">
        <v>1199.987142857143</v>
      </c>
      <c r="CH108">
        <v>0.50003214285714292</v>
      </c>
      <c r="CI108">
        <v>0.49996785714285708</v>
      </c>
      <c r="CJ108">
        <v>0</v>
      </c>
      <c r="CK108">
        <v>810.12642857142873</v>
      </c>
      <c r="CL108">
        <v>4.9990899999999998</v>
      </c>
      <c r="CM108">
        <v>8643.5285714285728</v>
      </c>
      <c r="CN108">
        <v>9557.8514285714282</v>
      </c>
      <c r="CO108">
        <v>43.061999999999998</v>
      </c>
      <c r="CP108">
        <v>45.186999999999998</v>
      </c>
      <c r="CQ108">
        <v>43.936999999999998</v>
      </c>
      <c r="CR108">
        <v>44.008857142857153</v>
      </c>
      <c r="CS108">
        <v>44.482000000000014</v>
      </c>
      <c r="CT108">
        <v>597.53285714285721</v>
      </c>
      <c r="CU108">
        <v>597.45571428571441</v>
      </c>
      <c r="CV108">
        <v>0</v>
      </c>
      <c r="CW108">
        <v>1669828940.5999999</v>
      </c>
      <c r="CX108">
        <v>0</v>
      </c>
      <c r="CY108">
        <v>1669820322</v>
      </c>
      <c r="CZ108" t="s">
        <v>356</v>
      </c>
      <c r="DA108">
        <v>1669820322</v>
      </c>
      <c r="DB108">
        <v>1669820322</v>
      </c>
      <c r="DC108">
        <v>1</v>
      </c>
      <c r="DD108">
        <v>-0.14899999999999999</v>
      </c>
      <c r="DE108">
        <v>5.0999999999999997E-2</v>
      </c>
      <c r="DF108">
        <v>-3.706</v>
      </c>
      <c r="DG108">
        <v>0.122</v>
      </c>
      <c r="DH108">
        <v>414</v>
      </c>
      <c r="DI108">
        <v>30</v>
      </c>
      <c r="DJ108">
        <v>0.26</v>
      </c>
      <c r="DK108">
        <v>0.21</v>
      </c>
      <c r="DL108">
        <v>-16.187872500000001</v>
      </c>
      <c r="DM108">
        <v>-0.40312457786114841</v>
      </c>
      <c r="DN108">
        <v>4.718514060326634E-2</v>
      </c>
      <c r="DO108">
        <v>0</v>
      </c>
      <c r="DP108">
        <v>0.58868827499999998</v>
      </c>
      <c r="DQ108">
        <v>-0.74203171857410954</v>
      </c>
      <c r="DR108">
        <v>7.600597663506059E-2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357</v>
      </c>
      <c r="EA108">
        <v>3.2966099999999998</v>
      </c>
      <c r="EB108">
        <v>2.6254</v>
      </c>
      <c r="EC108">
        <v>0.13172</v>
      </c>
      <c r="ED108">
        <v>0.132636</v>
      </c>
      <c r="EE108">
        <v>0.14280300000000001</v>
      </c>
      <c r="EF108">
        <v>0.139906</v>
      </c>
      <c r="EG108">
        <v>26295.3</v>
      </c>
      <c r="EH108">
        <v>26739.200000000001</v>
      </c>
      <c r="EI108">
        <v>28176.9</v>
      </c>
      <c r="EJ108">
        <v>29673.8</v>
      </c>
      <c r="EK108">
        <v>33231.599999999999</v>
      </c>
      <c r="EL108">
        <v>35420.800000000003</v>
      </c>
      <c r="EM108">
        <v>39765.699999999997</v>
      </c>
      <c r="EN108">
        <v>42398.6</v>
      </c>
      <c r="EO108">
        <v>2.1395</v>
      </c>
      <c r="EP108">
        <v>2.1509299999999998</v>
      </c>
      <c r="EQ108">
        <v>0.15643199999999999</v>
      </c>
      <c r="ER108">
        <v>0</v>
      </c>
      <c r="ES108">
        <v>31.460999999999999</v>
      </c>
      <c r="ET108">
        <v>999.9</v>
      </c>
      <c r="EU108">
        <v>62.8</v>
      </c>
      <c r="EV108">
        <v>38.6</v>
      </c>
      <c r="EW108">
        <v>42.809100000000001</v>
      </c>
      <c r="EX108">
        <v>56.922699999999999</v>
      </c>
      <c r="EY108">
        <v>-2.41987</v>
      </c>
      <c r="EZ108">
        <v>2</v>
      </c>
      <c r="FA108">
        <v>0.466756</v>
      </c>
      <c r="FB108">
        <v>0.43287300000000001</v>
      </c>
      <c r="FC108">
        <v>20.270600000000002</v>
      </c>
      <c r="FD108">
        <v>5.2193899999999998</v>
      </c>
      <c r="FE108">
        <v>12.006399999999999</v>
      </c>
      <c r="FF108">
        <v>4.9865500000000003</v>
      </c>
      <c r="FG108">
        <v>3.2844500000000001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1.8622300000000001</v>
      </c>
      <c r="FN108">
        <v>1.8642799999999999</v>
      </c>
      <c r="FO108">
        <v>1.8603499999999999</v>
      </c>
      <c r="FP108">
        <v>1.86111</v>
      </c>
      <c r="FQ108">
        <v>1.8602000000000001</v>
      </c>
      <c r="FR108">
        <v>1.86192</v>
      </c>
      <c r="FS108">
        <v>1.8584400000000001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-3.7109999999999999</v>
      </c>
      <c r="GH108">
        <v>0.1802</v>
      </c>
      <c r="GI108">
        <v>-2.6361240079568109</v>
      </c>
      <c r="GJ108">
        <v>-2.3075681364705448E-3</v>
      </c>
      <c r="GK108">
        <v>1.0095546511955911E-6</v>
      </c>
      <c r="GL108">
        <v>-2.6335145029951209E-10</v>
      </c>
      <c r="GM108">
        <v>-0.12866561632214321</v>
      </c>
      <c r="GN108">
        <v>3.0410185143115191E-3</v>
      </c>
      <c r="GO108">
        <v>4.3982203677445331E-4</v>
      </c>
      <c r="GP108">
        <v>-7.8719321042963501E-6</v>
      </c>
      <c r="GQ108">
        <v>4</v>
      </c>
      <c r="GR108">
        <v>2088</v>
      </c>
      <c r="GS108">
        <v>5</v>
      </c>
      <c r="GT108">
        <v>35</v>
      </c>
      <c r="GU108">
        <v>143.5</v>
      </c>
      <c r="GV108">
        <v>143.5</v>
      </c>
      <c r="GW108">
        <v>1.87256</v>
      </c>
      <c r="GX108">
        <v>2.5659200000000002</v>
      </c>
      <c r="GY108">
        <v>2.04834</v>
      </c>
      <c r="GZ108">
        <v>2.6037599999999999</v>
      </c>
      <c r="HA108">
        <v>2.1972700000000001</v>
      </c>
      <c r="HB108">
        <v>2.3706100000000001</v>
      </c>
      <c r="HC108">
        <v>42.191499999999998</v>
      </c>
      <c r="HD108">
        <v>15.927</v>
      </c>
      <c r="HE108">
        <v>18</v>
      </c>
      <c r="HF108">
        <v>638.33600000000001</v>
      </c>
      <c r="HG108">
        <v>718.19</v>
      </c>
      <c r="HH108">
        <v>30.998000000000001</v>
      </c>
      <c r="HI108">
        <v>33.374099999999999</v>
      </c>
      <c r="HJ108">
        <v>30.0002</v>
      </c>
      <c r="HK108">
        <v>33.265999999999998</v>
      </c>
      <c r="HL108">
        <v>33.270699999999998</v>
      </c>
      <c r="HM108">
        <v>37.542999999999999</v>
      </c>
      <c r="HN108">
        <v>22.822800000000001</v>
      </c>
      <c r="HO108">
        <v>43.982100000000003</v>
      </c>
      <c r="HP108">
        <v>31</v>
      </c>
      <c r="HQ108">
        <v>625.255</v>
      </c>
      <c r="HR108">
        <v>35.017600000000002</v>
      </c>
      <c r="HS108">
        <v>99.277000000000001</v>
      </c>
      <c r="HT108">
        <v>98.333600000000004</v>
      </c>
    </row>
    <row r="109" spans="1:228" x14ac:dyDescent="0.2">
      <c r="A109">
        <v>94</v>
      </c>
      <c r="B109">
        <v>1669828935.0999999</v>
      </c>
      <c r="C109">
        <v>371.09999990463263</v>
      </c>
      <c r="D109" t="s">
        <v>546</v>
      </c>
      <c r="E109" t="s">
        <v>547</v>
      </c>
      <c r="F109">
        <v>4</v>
      </c>
      <c r="G109">
        <v>1669828932.7874999</v>
      </c>
      <c r="H109">
        <f t="shared" si="34"/>
        <v>1.5940685676907442E-3</v>
      </c>
      <c r="I109">
        <f t="shared" si="35"/>
        <v>1.5940685676907442</v>
      </c>
      <c r="J109">
        <f t="shared" si="36"/>
        <v>14.751583083428466</v>
      </c>
      <c r="K109">
        <f t="shared" si="37"/>
        <v>597.21024999999997</v>
      </c>
      <c r="L109">
        <f t="shared" si="38"/>
        <v>313.44148136582334</v>
      </c>
      <c r="M109">
        <f t="shared" si="39"/>
        <v>31.654405412955185</v>
      </c>
      <c r="N109">
        <f t="shared" si="40"/>
        <v>60.312168280651782</v>
      </c>
      <c r="O109">
        <f t="shared" si="41"/>
        <v>8.8261284627948133E-2</v>
      </c>
      <c r="P109">
        <f t="shared" si="42"/>
        <v>3.6842717745477676</v>
      </c>
      <c r="Q109">
        <f t="shared" si="43"/>
        <v>8.7103247048904764E-2</v>
      </c>
      <c r="R109">
        <f t="shared" si="44"/>
        <v>5.4542308543908236E-2</v>
      </c>
      <c r="S109">
        <f t="shared" si="45"/>
        <v>226.11720055503514</v>
      </c>
      <c r="T109">
        <f t="shared" si="46"/>
        <v>33.974732881999827</v>
      </c>
      <c r="U109">
        <f t="shared" si="47"/>
        <v>34.004775000000002</v>
      </c>
      <c r="V109">
        <f t="shared" si="48"/>
        <v>5.3444333400060691</v>
      </c>
      <c r="W109">
        <f t="shared" si="49"/>
        <v>69.886249746129565</v>
      </c>
      <c r="X109">
        <f t="shared" si="50"/>
        <v>3.5778706170082302</v>
      </c>
      <c r="Y109">
        <f t="shared" si="51"/>
        <v>5.1195630471019511</v>
      </c>
      <c r="Z109">
        <f t="shared" si="52"/>
        <v>1.7665627229978389</v>
      </c>
      <c r="AA109">
        <f t="shared" si="53"/>
        <v>-70.298423835161813</v>
      </c>
      <c r="AB109">
        <f t="shared" si="54"/>
        <v>-152.64691727113754</v>
      </c>
      <c r="AC109">
        <f t="shared" si="55"/>
        <v>-9.5466700139108998</v>
      </c>
      <c r="AD109">
        <f t="shared" si="56"/>
        <v>-6.3748105651751246</v>
      </c>
      <c r="AE109">
        <f t="shared" si="57"/>
        <v>38.419661653583077</v>
      </c>
      <c r="AF109">
        <f t="shared" si="58"/>
        <v>1.3499265677218433</v>
      </c>
      <c r="AG109">
        <f t="shared" si="59"/>
        <v>14.751583083428466</v>
      </c>
      <c r="AH109">
        <v>635.50507160994744</v>
      </c>
      <c r="AI109">
        <v>622.32536969696935</v>
      </c>
      <c r="AJ109">
        <v>1.7529733509681089</v>
      </c>
      <c r="AK109">
        <v>63.956336690443521</v>
      </c>
      <c r="AL109">
        <f t="shared" si="60"/>
        <v>1.5940685676907442</v>
      </c>
      <c r="AM109">
        <v>34.874410723309978</v>
      </c>
      <c r="AN109">
        <v>35.443956764705867</v>
      </c>
      <c r="AO109">
        <v>1.104939884079563E-2</v>
      </c>
      <c r="AP109">
        <v>102.6306689991156</v>
      </c>
      <c r="AQ109">
        <v>43</v>
      </c>
      <c r="AR109">
        <v>7</v>
      </c>
      <c r="AS109">
        <f t="shared" si="61"/>
        <v>1</v>
      </c>
      <c r="AT109">
        <f t="shared" si="62"/>
        <v>0</v>
      </c>
      <c r="AU109">
        <f t="shared" si="63"/>
        <v>47367.333676303671</v>
      </c>
      <c r="AV109">
        <f t="shared" si="64"/>
        <v>1200.0150000000001</v>
      </c>
      <c r="AW109">
        <f t="shared" si="65"/>
        <v>1025.9373702357695</v>
      </c>
      <c r="AX109">
        <f t="shared" si="66"/>
        <v>0.85493712181578518</v>
      </c>
      <c r="AY109">
        <f t="shared" si="67"/>
        <v>0.18842864510446547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1669828932.7874999</v>
      </c>
      <c r="BF109">
        <v>597.21024999999997</v>
      </c>
      <c r="BG109">
        <v>613.50299999999993</v>
      </c>
      <c r="BH109">
        <v>35.428025000000012</v>
      </c>
      <c r="BI109">
        <v>34.887187500000003</v>
      </c>
      <c r="BJ109">
        <v>600.92587500000013</v>
      </c>
      <c r="BK109">
        <v>35.247787500000001</v>
      </c>
      <c r="BL109">
        <v>650.04250000000002</v>
      </c>
      <c r="BM109">
        <v>100.890125</v>
      </c>
      <c r="BN109">
        <v>9.9716150000000003E-2</v>
      </c>
      <c r="BO109">
        <v>33.236262500000002</v>
      </c>
      <c r="BP109">
        <v>34.004775000000002</v>
      </c>
      <c r="BQ109">
        <v>999.9</v>
      </c>
      <c r="BR109">
        <v>0</v>
      </c>
      <c r="BS109">
        <v>0</v>
      </c>
      <c r="BT109">
        <v>9037.3425000000007</v>
      </c>
      <c r="BU109">
        <v>0</v>
      </c>
      <c r="BV109">
        <v>267.25425000000001</v>
      </c>
      <c r="BW109">
        <v>-16.2926</v>
      </c>
      <c r="BX109">
        <v>619.14550000000008</v>
      </c>
      <c r="BY109">
        <v>635.68025</v>
      </c>
      <c r="BZ109">
        <v>0.54085675</v>
      </c>
      <c r="CA109">
        <v>613.50299999999993</v>
      </c>
      <c r="CB109">
        <v>34.887187500000003</v>
      </c>
      <c r="CC109">
        <v>3.5743299999999998</v>
      </c>
      <c r="CD109">
        <v>3.519765</v>
      </c>
      <c r="CE109">
        <v>26.977025000000001</v>
      </c>
      <c r="CF109">
        <v>26.715375000000002</v>
      </c>
      <c r="CG109">
        <v>1200.0150000000001</v>
      </c>
      <c r="CH109">
        <v>0.50001287499999991</v>
      </c>
      <c r="CI109">
        <v>0.49998712499999998</v>
      </c>
      <c r="CJ109">
        <v>0</v>
      </c>
      <c r="CK109">
        <v>810.06812500000001</v>
      </c>
      <c r="CL109">
        <v>4.9990899999999998</v>
      </c>
      <c r="CM109">
        <v>8648.9375</v>
      </c>
      <c r="CN109">
        <v>9558.0074999999997</v>
      </c>
      <c r="CO109">
        <v>43.093499999999999</v>
      </c>
      <c r="CP109">
        <v>45.186999999999998</v>
      </c>
      <c r="CQ109">
        <v>43.968499999999999</v>
      </c>
      <c r="CR109">
        <v>44.015500000000003</v>
      </c>
      <c r="CS109">
        <v>44.5</v>
      </c>
      <c r="CT109">
        <v>597.52625</v>
      </c>
      <c r="CU109">
        <v>597.495</v>
      </c>
      <c r="CV109">
        <v>0</v>
      </c>
      <c r="CW109">
        <v>1669828944.8</v>
      </c>
      <c r="CX109">
        <v>0</v>
      </c>
      <c r="CY109">
        <v>1669820322</v>
      </c>
      <c r="CZ109" t="s">
        <v>356</v>
      </c>
      <c r="DA109">
        <v>1669820322</v>
      </c>
      <c r="DB109">
        <v>1669820322</v>
      </c>
      <c r="DC109">
        <v>1</v>
      </c>
      <c r="DD109">
        <v>-0.14899999999999999</v>
      </c>
      <c r="DE109">
        <v>5.0999999999999997E-2</v>
      </c>
      <c r="DF109">
        <v>-3.706</v>
      </c>
      <c r="DG109">
        <v>0.122</v>
      </c>
      <c r="DH109">
        <v>414</v>
      </c>
      <c r="DI109">
        <v>30</v>
      </c>
      <c r="DJ109">
        <v>0.26</v>
      </c>
      <c r="DK109">
        <v>0.21</v>
      </c>
      <c r="DL109">
        <v>-16.21048048780488</v>
      </c>
      <c r="DM109">
        <v>-0.55783066202090636</v>
      </c>
      <c r="DN109">
        <v>5.9513118945248702E-2</v>
      </c>
      <c r="DO109">
        <v>0</v>
      </c>
      <c r="DP109">
        <v>0.56196848780487807</v>
      </c>
      <c r="DQ109">
        <v>-0.45364281533100997</v>
      </c>
      <c r="DR109">
        <v>5.6724408552365747E-2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357</v>
      </c>
      <c r="EA109">
        <v>3.2964500000000001</v>
      </c>
      <c r="EB109">
        <v>2.6252800000000001</v>
      </c>
      <c r="EC109">
        <v>0.13276299999999999</v>
      </c>
      <c r="ED109">
        <v>0.133658</v>
      </c>
      <c r="EE109">
        <v>0.14288999999999999</v>
      </c>
      <c r="EF109">
        <v>0.13997200000000001</v>
      </c>
      <c r="EG109">
        <v>26263.7</v>
      </c>
      <c r="EH109">
        <v>26707.3</v>
      </c>
      <c r="EI109">
        <v>28176.9</v>
      </c>
      <c r="EJ109">
        <v>29673.4</v>
      </c>
      <c r="EK109">
        <v>33228.6</v>
      </c>
      <c r="EL109">
        <v>35417.5</v>
      </c>
      <c r="EM109">
        <v>39766</v>
      </c>
      <c r="EN109">
        <v>42397.9</v>
      </c>
      <c r="EO109">
        <v>2.13937</v>
      </c>
      <c r="EP109">
        <v>2.1512799999999999</v>
      </c>
      <c r="EQ109">
        <v>0.15742300000000001</v>
      </c>
      <c r="ER109">
        <v>0</v>
      </c>
      <c r="ES109">
        <v>31.453399999999998</v>
      </c>
      <c r="ET109">
        <v>999.9</v>
      </c>
      <c r="EU109">
        <v>62.8</v>
      </c>
      <c r="EV109">
        <v>38.6</v>
      </c>
      <c r="EW109">
        <v>42.807400000000001</v>
      </c>
      <c r="EX109">
        <v>57.252699999999997</v>
      </c>
      <c r="EY109">
        <v>-2.3958400000000002</v>
      </c>
      <c r="EZ109">
        <v>2</v>
      </c>
      <c r="FA109">
        <v>0.467005</v>
      </c>
      <c r="FB109">
        <v>0.42828699999999997</v>
      </c>
      <c r="FC109">
        <v>20.270800000000001</v>
      </c>
      <c r="FD109">
        <v>5.2196899999999999</v>
      </c>
      <c r="FE109">
        <v>12.006500000000001</v>
      </c>
      <c r="FF109">
        <v>4.9868499999999996</v>
      </c>
      <c r="FG109">
        <v>3.2844799999999998</v>
      </c>
      <c r="FH109">
        <v>9999</v>
      </c>
      <c r="FI109">
        <v>9999</v>
      </c>
      <c r="FJ109">
        <v>9999</v>
      </c>
      <c r="FK109">
        <v>999.9</v>
      </c>
      <c r="FL109">
        <v>1.86585</v>
      </c>
      <c r="FM109">
        <v>1.86226</v>
      </c>
      <c r="FN109">
        <v>1.8643000000000001</v>
      </c>
      <c r="FO109">
        <v>1.8603499999999999</v>
      </c>
      <c r="FP109">
        <v>1.86111</v>
      </c>
      <c r="FQ109">
        <v>1.8602000000000001</v>
      </c>
      <c r="FR109">
        <v>1.86189</v>
      </c>
      <c r="FS109">
        <v>1.8584700000000001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-3.7210000000000001</v>
      </c>
      <c r="GH109">
        <v>0.1804</v>
      </c>
      <c r="GI109">
        <v>-2.6361240079568109</v>
      </c>
      <c r="GJ109">
        <v>-2.3075681364705448E-3</v>
      </c>
      <c r="GK109">
        <v>1.0095546511955911E-6</v>
      </c>
      <c r="GL109">
        <v>-2.6335145029951209E-10</v>
      </c>
      <c r="GM109">
        <v>-0.12866561632214321</v>
      </c>
      <c r="GN109">
        <v>3.0410185143115191E-3</v>
      </c>
      <c r="GO109">
        <v>4.3982203677445331E-4</v>
      </c>
      <c r="GP109">
        <v>-7.8719321042963501E-6</v>
      </c>
      <c r="GQ109">
        <v>4</v>
      </c>
      <c r="GR109">
        <v>2088</v>
      </c>
      <c r="GS109">
        <v>5</v>
      </c>
      <c r="GT109">
        <v>35</v>
      </c>
      <c r="GU109">
        <v>143.6</v>
      </c>
      <c r="GV109">
        <v>143.6</v>
      </c>
      <c r="GW109">
        <v>1.8896500000000001</v>
      </c>
      <c r="GX109">
        <v>2.5744600000000002</v>
      </c>
      <c r="GY109">
        <v>2.04834</v>
      </c>
      <c r="GZ109">
        <v>2.6025399999999999</v>
      </c>
      <c r="HA109">
        <v>2.1972700000000001</v>
      </c>
      <c r="HB109">
        <v>2.33765</v>
      </c>
      <c r="HC109">
        <v>42.164999999999999</v>
      </c>
      <c r="HD109">
        <v>15.9095</v>
      </c>
      <c r="HE109">
        <v>18</v>
      </c>
      <c r="HF109">
        <v>638.23900000000003</v>
      </c>
      <c r="HG109">
        <v>718.51700000000005</v>
      </c>
      <c r="HH109">
        <v>30.9984</v>
      </c>
      <c r="HI109">
        <v>33.374099999999999</v>
      </c>
      <c r="HJ109">
        <v>30.000299999999999</v>
      </c>
      <c r="HK109">
        <v>33.265999999999998</v>
      </c>
      <c r="HL109">
        <v>33.270699999999998</v>
      </c>
      <c r="HM109">
        <v>37.877200000000002</v>
      </c>
      <c r="HN109">
        <v>22.532599999999999</v>
      </c>
      <c r="HO109">
        <v>43.982100000000003</v>
      </c>
      <c r="HP109">
        <v>31</v>
      </c>
      <c r="HQ109">
        <v>631.95100000000002</v>
      </c>
      <c r="HR109">
        <v>35.0199</v>
      </c>
      <c r="HS109">
        <v>99.277600000000007</v>
      </c>
      <c r="HT109">
        <v>98.331999999999994</v>
      </c>
    </row>
    <row r="110" spans="1:228" x14ac:dyDescent="0.2">
      <c r="A110">
        <v>95</v>
      </c>
      <c r="B110">
        <v>1669828939.0999999</v>
      </c>
      <c r="C110">
        <v>375.09999990463263</v>
      </c>
      <c r="D110" t="s">
        <v>548</v>
      </c>
      <c r="E110" t="s">
        <v>549</v>
      </c>
      <c r="F110">
        <v>4</v>
      </c>
      <c r="G110">
        <v>1669828937.0999999</v>
      </c>
      <c r="H110">
        <f t="shared" si="34"/>
        <v>1.5810226678636321E-3</v>
      </c>
      <c r="I110">
        <f t="shared" si="35"/>
        <v>1.5810226678636321</v>
      </c>
      <c r="J110">
        <f t="shared" si="36"/>
        <v>14.988894879804736</v>
      </c>
      <c r="K110">
        <f t="shared" si="37"/>
        <v>604.39</v>
      </c>
      <c r="L110">
        <f t="shared" si="38"/>
        <v>314.90880343781345</v>
      </c>
      <c r="M110">
        <f t="shared" si="39"/>
        <v>31.802649996806888</v>
      </c>
      <c r="N110">
        <f t="shared" si="40"/>
        <v>61.037365172821595</v>
      </c>
      <c r="O110">
        <f t="shared" si="41"/>
        <v>8.7851795028780322E-2</v>
      </c>
      <c r="P110">
        <f t="shared" si="42"/>
        <v>3.664927775307798</v>
      </c>
      <c r="Q110">
        <f t="shared" si="43"/>
        <v>8.6698432313359747E-2</v>
      </c>
      <c r="R110">
        <f t="shared" si="44"/>
        <v>5.4288883664387666E-2</v>
      </c>
      <c r="S110">
        <f t="shared" si="45"/>
        <v>226.11006308875727</v>
      </c>
      <c r="T110">
        <f t="shared" si="46"/>
        <v>33.979430999159874</v>
      </c>
      <c r="U110">
        <f t="shared" si="47"/>
        <v>33.995657142857148</v>
      </c>
      <c r="V110">
        <f t="shared" si="48"/>
        <v>5.341715878754842</v>
      </c>
      <c r="W110">
        <f t="shared" si="49"/>
        <v>69.962433228521604</v>
      </c>
      <c r="X110">
        <f t="shared" si="50"/>
        <v>3.581434015261479</v>
      </c>
      <c r="Y110">
        <f t="shared" si="51"/>
        <v>5.1190815556161002</v>
      </c>
      <c r="Z110">
        <f t="shared" si="52"/>
        <v>1.760281863493363</v>
      </c>
      <c r="AA110">
        <f t="shared" si="53"/>
        <v>-69.723099652786175</v>
      </c>
      <c r="AB110">
        <f t="shared" si="54"/>
        <v>-150.37522222854588</v>
      </c>
      <c r="AC110">
        <f t="shared" si="55"/>
        <v>-9.4537354787510139</v>
      </c>
      <c r="AD110">
        <f t="shared" si="56"/>
        <v>-3.4419942713257967</v>
      </c>
      <c r="AE110">
        <f t="shared" si="57"/>
        <v>38.104080879545577</v>
      </c>
      <c r="AF110">
        <f t="shared" si="58"/>
        <v>1.2293009009919731</v>
      </c>
      <c r="AG110">
        <f t="shared" si="59"/>
        <v>14.988894879804736</v>
      </c>
      <c r="AH110">
        <v>642.35402016478508</v>
      </c>
      <c r="AI110">
        <v>629.1931575757576</v>
      </c>
      <c r="AJ110">
        <v>1.7209370441795779</v>
      </c>
      <c r="AK110">
        <v>63.956336690443521</v>
      </c>
      <c r="AL110">
        <f t="shared" si="60"/>
        <v>1.5810226678636321</v>
      </c>
      <c r="AM110">
        <v>34.886876589796543</v>
      </c>
      <c r="AN110">
        <v>35.477862941176447</v>
      </c>
      <c r="AO110">
        <v>6.8047943740923876E-3</v>
      </c>
      <c r="AP110">
        <v>102.6306689991156</v>
      </c>
      <c r="AQ110">
        <v>43</v>
      </c>
      <c r="AR110">
        <v>7</v>
      </c>
      <c r="AS110">
        <f t="shared" si="61"/>
        <v>1</v>
      </c>
      <c r="AT110">
        <f t="shared" si="62"/>
        <v>0</v>
      </c>
      <c r="AU110">
        <f t="shared" si="63"/>
        <v>47022.31682325546</v>
      </c>
      <c r="AV110">
        <f t="shared" si="64"/>
        <v>1199.994285714286</v>
      </c>
      <c r="AW110">
        <f t="shared" si="65"/>
        <v>1025.9179850200817</v>
      </c>
      <c r="AX110">
        <f t="shared" si="66"/>
        <v>0.85493572530590267</v>
      </c>
      <c r="AY110">
        <f t="shared" si="67"/>
        <v>0.18842594984039215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1669828937.0999999</v>
      </c>
      <c r="BF110">
        <v>604.39</v>
      </c>
      <c r="BG110">
        <v>620.52942857142864</v>
      </c>
      <c r="BH110">
        <v>35.463242857142852</v>
      </c>
      <c r="BI110">
        <v>34.970628571428577</v>
      </c>
      <c r="BJ110">
        <v>608.11542857142854</v>
      </c>
      <c r="BK110">
        <v>35.282842857142853</v>
      </c>
      <c r="BL110">
        <v>649.88085714285705</v>
      </c>
      <c r="BM110">
        <v>100.89014285714291</v>
      </c>
      <c r="BN110">
        <v>9.9888699999999983E-2</v>
      </c>
      <c r="BO110">
        <v>33.234585714285707</v>
      </c>
      <c r="BP110">
        <v>33.995657142857148</v>
      </c>
      <c r="BQ110">
        <v>999.89999999999986</v>
      </c>
      <c r="BR110">
        <v>0</v>
      </c>
      <c r="BS110">
        <v>0</v>
      </c>
      <c r="BT110">
        <v>8970.4471428571433</v>
      </c>
      <c r="BU110">
        <v>0</v>
      </c>
      <c r="BV110">
        <v>293.6412857142858</v>
      </c>
      <c r="BW110">
        <v>-16.139514285714291</v>
      </c>
      <c r="BX110">
        <v>626.61171428571436</v>
      </c>
      <c r="BY110">
        <v>643.01614285714277</v>
      </c>
      <c r="BZ110">
        <v>0.49261271428571429</v>
      </c>
      <c r="CA110">
        <v>620.52942857142864</v>
      </c>
      <c r="CB110">
        <v>34.970628571428577</v>
      </c>
      <c r="CC110">
        <v>3.5778885714285709</v>
      </c>
      <c r="CD110">
        <v>3.5281914285714291</v>
      </c>
      <c r="CE110">
        <v>26.993971428571431</v>
      </c>
      <c r="CF110">
        <v>26.756</v>
      </c>
      <c r="CG110">
        <v>1199.994285714286</v>
      </c>
      <c r="CH110">
        <v>0.50005799999999989</v>
      </c>
      <c r="CI110">
        <v>0.499942</v>
      </c>
      <c r="CJ110">
        <v>0</v>
      </c>
      <c r="CK110">
        <v>810.5214285714286</v>
      </c>
      <c r="CL110">
        <v>4.9990899999999998</v>
      </c>
      <c r="CM110">
        <v>8664.84</v>
      </c>
      <c r="CN110">
        <v>9557.9942857142851</v>
      </c>
      <c r="CO110">
        <v>43.061999999999998</v>
      </c>
      <c r="CP110">
        <v>45.186999999999998</v>
      </c>
      <c r="CQ110">
        <v>43.936999999999998</v>
      </c>
      <c r="CR110">
        <v>44.017714285714291</v>
      </c>
      <c r="CS110">
        <v>44.5</v>
      </c>
      <c r="CT110">
        <v>597.56857142857154</v>
      </c>
      <c r="CU110">
        <v>597.42571428571432</v>
      </c>
      <c r="CV110">
        <v>0</v>
      </c>
      <c r="CW110">
        <v>1669828948.4000001</v>
      </c>
      <c r="CX110">
        <v>0</v>
      </c>
      <c r="CY110">
        <v>1669820322</v>
      </c>
      <c r="CZ110" t="s">
        <v>356</v>
      </c>
      <c r="DA110">
        <v>1669820322</v>
      </c>
      <c r="DB110">
        <v>1669820322</v>
      </c>
      <c r="DC110">
        <v>1</v>
      </c>
      <c r="DD110">
        <v>-0.14899999999999999</v>
      </c>
      <c r="DE110">
        <v>5.0999999999999997E-2</v>
      </c>
      <c r="DF110">
        <v>-3.706</v>
      </c>
      <c r="DG110">
        <v>0.122</v>
      </c>
      <c r="DH110">
        <v>414</v>
      </c>
      <c r="DI110">
        <v>30</v>
      </c>
      <c r="DJ110">
        <v>0.26</v>
      </c>
      <c r="DK110">
        <v>0.21</v>
      </c>
      <c r="DL110">
        <v>-16.233160000000002</v>
      </c>
      <c r="DM110">
        <v>-0.3742086303939634</v>
      </c>
      <c r="DN110">
        <v>5.0230209037988187E-2</v>
      </c>
      <c r="DO110">
        <v>0</v>
      </c>
      <c r="DP110">
        <v>0.53428284999999998</v>
      </c>
      <c r="DQ110">
        <v>-0.1548881425891179</v>
      </c>
      <c r="DR110">
        <v>2.7113844331401991E-2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357</v>
      </c>
      <c r="EA110">
        <v>3.2961499999999999</v>
      </c>
      <c r="EB110">
        <v>2.62486</v>
      </c>
      <c r="EC110">
        <v>0.13377800000000001</v>
      </c>
      <c r="ED110">
        <v>0.13460900000000001</v>
      </c>
      <c r="EE110">
        <v>0.14300499999999999</v>
      </c>
      <c r="EF110">
        <v>0.140207</v>
      </c>
      <c r="EG110">
        <v>26232.3</v>
      </c>
      <c r="EH110">
        <v>26677.599999999999</v>
      </c>
      <c r="EI110">
        <v>28176.3</v>
      </c>
      <c r="EJ110">
        <v>29673</v>
      </c>
      <c r="EK110">
        <v>33223.5</v>
      </c>
      <c r="EL110">
        <v>35407.300000000003</v>
      </c>
      <c r="EM110">
        <v>39765.300000000003</v>
      </c>
      <c r="EN110">
        <v>42397.1</v>
      </c>
      <c r="EO110">
        <v>2.1389499999999999</v>
      </c>
      <c r="EP110">
        <v>2.1514000000000002</v>
      </c>
      <c r="EQ110">
        <v>0.15671599999999999</v>
      </c>
      <c r="ER110">
        <v>0</v>
      </c>
      <c r="ES110">
        <v>31.447700000000001</v>
      </c>
      <c r="ET110">
        <v>999.9</v>
      </c>
      <c r="EU110">
        <v>62.7</v>
      </c>
      <c r="EV110">
        <v>38.6</v>
      </c>
      <c r="EW110">
        <v>42.737099999999998</v>
      </c>
      <c r="EX110">
        <v>57.402700000000003</v>
      </c>
      <c r="EY110">
        <v>-2.3397399999999999</v>
      </c>
      <c r="EZ110">
        <v>2</v>
      </c>
      <c r="FA110">
        <v>0.46686699999999998</v>
      </c>
      <c r="FB110">
        <v>0.425174</v>
      </c>
      <c r="FC110">
        <v>20.27</v>
      </c>
      <c r="FD110">
        <v>5.2159399999999998</v>
      </c>
      <c r="FE110">
        <v>12.006399999999999</v>
      </c>
      <c r="FF110">
        <v>4.9843000000000002</v>
      </c>
      <c r="FG110">
        <v>3.2837800000000001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1.8622700000000001</v>
      </c>
      <c r="FN110">
        <v>1.86429</v>
      </c>
      <c r="FO110">
        <v>1.8603499999999999</v>
      </c>
      <c r="FP110">
        <v>1.86111</v>
      </c>
      <c r="FQ110">
        <v>1.8602000000000001</v>
      </c>
      <c r="FR110">
        <v>1.86189</v>
      </c>
      <c r="FS110">
        <v>1.8584400000000001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-3.73</v>
      </c>
      <c r="GH110">
        <v>0.18049999999999999</v>
      </c>
      <c r="GI110">
        <v>-2.6361240079568109</v>
      </c>
      <c r="GJ110">
        <v>-2.3075681364705448E-3</v>
      </c>
      <c r="GK110">
        <v>1.0095546511955911E-6</v>
      </c>
      <c r="GL110">
        <v>-2.6335145029951209E-10</v>
      </c>
      <c r="GM110">
        <v>-0.12866561632214321</v>
      </c>
      <c r="GN110">
        <v>3.0410185143115191E-3</v>
      </c>
      <c r="GO110">
        <v>4.3982203677445331E-4</v>
      </c>
      <c r="GP110">
        <v>-7.8719321042963501E-6</v>
      </c>
      <c r="GQ110">
        <v>4</v>
      </c>
      <c r="GR110">
        <v>2088</v>
      </c>
      <c r="GS110">
        <v>5</v>
      </c>
      <c r="GT110">
        <v>35</v>
      </c>
      <c r="GU110">
        <v>143.6</v>
      </c>
      <c r="GV110">
        <v>143.6</v>
      </c>
      <c r="GW110">
        <v>1.9067400000000001</v>
      </c>
      <c r="GX110">
        <v>2.5781200000000002</v>
      </c>
      <c r="GY110">
        <v>2.04834</v>
      </c>
      <c r="GZ110">
        <v>2.6025399999999999</v>
      </c>
      <c r="HA110">
        <v>2.1972700000000001</v>
      </c>
      <c r="HB110">
        <v>2.34253</v>
      </c>
      <c r="HC110">
        <v>42.164999999999999</v>
      </c>
      <c r="HD110">
        <v>15.9095</v>
      </c>
      <c r="HE110">
        <v>18</v>
      </c>
      <c r="HF110">
        <v>637.91600000000005</v>
      </c>
      <c r="HG110">
        <v>718.63400000000001</v>
      </c>
      <c r="HH110">
        <v>30.998799999999999</v>
      </c>
      <c r="HI110">
        <v>33.374099999999999</v>
      </c>
      <c r="HJ110">
        <v>30.0002</v>
      </c>
      <c r="HK110">
        <v>33.2667</v>
      </c>
      <c r="HL110">
        <v>33.270699999999998</v>
      </c>
      <c r="HM110">
        <v>38.229199999999999</v>
      </c>
      <c r="HN110">
        <v>22.532599999999999</v>
      </c>
      <c r="HO110">
        <v>43.982100000000003</v>
      </c>
      <c r="HP110">
        <v>31</v>
      </c>
      <c r="HQ110">
        <v>638.63199999999995</v>
      </c>
      <c r="HR110">
        <v>34.998100000000001</v>
      </c>
      <c r="HS110">
        <v>99.275499999999994</v>
      </c>
      <c r="HT110">
        <v>98.330500000000001</v>
      </c>
    </row>
    <row r="111" spans="1:228" x14ac:dyDescent="0.2">
      <c r="A111">
        <v>96</v>
      </c>
      <c r="B111">
        <v>1669828943.0999999</v>
      </c>
      <c r="C111">
        <v>379.09999990463263</v>
      </c>
      <c r="D111" t="s">
        <v>550</v>
      </c>
      <c r="E111" t="s">
        <v>551</v>
      </c>
      <c r="F111">
        <v>4</v>
      </c>
      <c r="G111">
        <v>1669828940.7874999</v>
      </c>
      <c r="H111">
        <f t="shared" si="34"/>
        <v>1.5393081307883028E-3</v>
      </c>
      <c r="I111">
        <f t="shared" si="35"/>
        <v>1.5393081307883028</v>
      </c>
      <c r="J111">
        <f t="shared" si="36"/>
        <v>14.86859641493122</v>
      </c>
      <c r="K111">
        <f t="shared" si="37"/>
        <v>610.38862499999993</v>
      </c>
      <c r="L111">
        <f t="shared" si="38"/>
        <v>317.0721587494524</v>
      </c>
      <c r="M111">
        <f t="shared" si="39"/>
        <v>32.021270786922237</v>
      </c>
      <c r="N111">
        <f t="shared" si="40"/>
        <v>61.643442689734066</v>
      </c>
      <c r="O111">
        <f t="shared" si="41"/>
        <v>8.5945955594621759E-2</v>
      </c>
      <c r="P111">
        <f t="shared" si="42"/>
        <v>3.6700766913882092</v>
      </c>
      <c r="Q111">
        <f t="shared" si="43"/>
        <v>8.4843280254049733E-2</v>
      </c>
      <c r="R111">
        <f t="shared" si="44"/>
        <v>5.3124942410588398E-2</v>
      </c>
      <c r="S111">
        <f t="shared" si="45"/>
        <v>226.11102404158106</v>
      </c>
      <c r="T111">
        <f t="shared" si="46"/>
        <v>33.984280354189991</v>
      </c>
      <c r="U111">
        <f t="shared" si="47"/>
        <v>33.980350000000001</v>
      </c>
      <c r="V111">
        <f t="shared" si="48"/>
        <v>5.3371564814850307</v>
      </c>
      <c r="W111">
        <f t="shared" si="49"/>
        <v>70.059892852048591</v>
      </c>
      <c r="X111">
        <f t="shared" si="50"/>
        <v>3.5858350324311496</v>
      </c>
      <c r="Y111">
        <f t="shared" si="51"/>
        <v>5.1182422445373437</v>
      </c>
      <c r="Z111">
        <f t="shared" si="52"/>
        <v>1.7513214490538811</v>
      </c>
      <c r="AA111">
        <f t="shared" si="53"/>
        <v>-67.883488567764147</v>
      </c>
      <c r="AB111">
        <f t="shared" si="54"/>
        <v>-148.13618814794708</v>
      </c>
      <c r="AC111">
        <f t="shared" si="55"/>
        <v>-9.299077247700815</v>
      </c>
      <c r="AD111">
        <f t="shared" si="56"/>
        <v>0.79227007816902528</v>
      </c>
      <c r="AE111">
        <f t="shared" si="57"/>
        <v>37.933129745258817</v>
      </c>
      <c r="AF111">
        <f t="shared" si="58"/>
        <v>1.280056217858524</v>
      </c>
      <c r="AG111">
        <f t="shared" si="59"/>
        <v>14.86859641493122</v>
      </c>
      <c r="AH111">
        <v>648.88391072879017</v>
      </c>
      <c r="AI111">
        <v>635.91342424242418</v>
      </c>
      <c r="AJ111">
        <v>1.685598163760657</v>
      </c>
      <c r="AK111">
        <v>63.956336690443521</v>
      </c>
      <c r="AL111">
        <f t="shared" si="60"/>
        <v>1.5393081307883028</v>
      </c>
      <c r="AM111">
        <v>34.982400173219538</v>
      </c>
      <c r="AN111">
        <v>35.5269888235294</v>
      </c>
      <c r="AO111">
        <v>1.153779167372475E-2</v>
      </c>
      <c r="AP111">
        <v>102.6306689991156</v>
      </c>
      <c r="AQ111">
        <v>44</v>
      </c>
      <c r="AR111">
        <v>7</v>
      </c>
      <c r="AS111">
        <f t="shared" si="61"/>
        <v>1</v>
      </c>
      <c r="AT111">
        <f t="shared" si="62"/>
        <v>0</v>
      </c>
      <c r="AU111">
        <f t="shared" si="63"/>
        <v>47114.645453304875</v>
      </c>
      <c r="AV111">
        <f t="shared" si="64"/>
        <v>1199.99875</v>
      </c>
      <c r="AW111">
        <f t="shared" si="65"/>
        <v>1025.9218637521146</v>
      </c>
      <c r="AX111">
        <f t="shared" si="66"/>
        <v>0.85493577701819667</v>
      </c>
      <c r="AY111">
        <f t="shared" si="67"/>
        <v>0.18842604964511928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1669828940.7874999</v>
      </c>
      <c r="BF111">
        <v>610.38862499999993</v>
      </c>
      <c r="BG111">
        <v>626.4716249999999</v>
      </c>
      <c r="BH111">
        <v>35.506662499999997</v>
      </c>
      <c r="BI111">
        <v>34.993774999999999</v>
      </c>
      <c r="BJ111">
        <v>614.12212499999998</v>
      </c>
      <c r="BK111">
        <v>35.326062499999999</v>
      </c>
      <c r="BL111">
        <v>649.93499999999995</v>
      </c>
      <c r="BM111">
        <v>100.8905</v>
      </c>
      <c r="BN111">
        <v>9.9984037500000011E-2</v>
      </c>
      <c r="BO111">
        <v>33.231662499999999</v>
      </c>
      <c r="BP111">
        <v>33.980350000000001</v>
      </c>
      <c r="BQ111">
        <v>999.9</v>
      </c>
      <c r="BR111">
        <v>0</v>
      </c>
      <c r="BS111">
        <v>0</v>
      </c>
      <c r="BT111">
        <v>8988.2024999999994</v>
      </c>
      <c r="BU111">
        <v>0</v>
      </c>
      <c r="BV111">
        <v>454.07462500000003</v>
      </c>
      <c r="BW111">
        <v>-16.082862500000001</v>
      </c>
      <c r="BX111">
        <v>632.85950000000003</v>
      </c>
      <c r="BY111">
        <v>649.18912499999999</v>
      </c>
      <c r="BZ111">
        <v>0.51290124999999998</v>
      </c>
      <c r="CA111">
        <v>626.4716249999999</v>
      </c>
      <c r="CB111">
        <v>34.993774999999999</v>
      </c>
      <c r="CC111">
        <v>3.5822837500000002</v>
      </c>
      <c r="CD111">
        <v>3.5305374999999999</v>
      </c>
      <c r="CE111">
        <v>27.014875</v>
      </c>
      <c r="CF111">
        <v>26.767312499999999</v>
      </c>
      <c r="CG111">
        <v>1199.99875</v>
      </c>
      <c r="CH111">
        <v>0.5000564999999999</v>
      </c>
      <c r="CI111">
        <v>0.49994349999999999</v>
      </c>
      <c r="CJ111">
        <v>0</v>
      </c>
      <c r="CK111">
        <v>810.90049999999997</v>
      </c>
      <c r="CL111">
        <v>4.9990899999999998</v>
      </c>
      <c r="CM111">
        <v>8698.125</v>
      </c>
      <c r="CN111">
        <v>9558.0337500000005</v>
      </c>
      <c r="CO111">
        <v>43.077749999999988</v>
      </c>
      <c r="CP111">
        <v>45.186999999999998</v>
      </c>
      <c r="CQ111">
        <v>43.936999999999998</v>
      </c>
      <c r="CR111">
        <v>44</v>
      </c>
      <c r="CS111">
        <v>44.5</v>
      </c>
      <c r="CT111">
        <v>597.57000000000005</v>
      </c>
      <c r="CU111">
        <v>597.43125000000009</v>
      </c>
      <c r="CV111">
        <v>0</v>
      </c>
      <c r="CW111">
        <v>1669828952.5999999</v>
      </c>
      <c r="CX111">
        <v>0</v>
      </c>
      <c r="CY111">
        <v>1669820322</v>
      </c>
      <c r="CZ111" t="s">
        <v>356</v>
      </c>
      <c r="DA111">
        <v>1669820322</v>
      </c>
      <c r="DB111">
        <v>1669820322</v>
      </c>
      <c r="DC111">
        <v>1</v>
      </c>
      <c r="DD111">
        <v>-0.14899999999999999</v>
      </c>
      <c r="DE111">
        <v>5.0999999999999997E-2</v>
      </c>
      <c r="DF111">
        <v>-3.706</v>
      </c>
      <c r="DG111">
        <v>0.122</v>
      </c>
      <c r="DH111">
        <v>414</v>
      </c>
      <c r="DI111">
        <v>30</v>
      </c>
      <c r="DJ111">
        <v>0.26</v>
      </c>
      <c r="DK111">
        <v>0.21</v>
      </c>
      <c r="DL111">
        <v>-16.199478048780492</v>
      </c>
      <c r="DM111">
        <v>0.46074355400692618</v>
      </c>
      <c r="DN111">
        <v>0.12809526087879819</v>
      </c>
      <c r="DO111">
        <v>0</v>
      </c>
      <c r="DP111">
        <v>0.51789068292682927</v>
      </c>
      <c r="DQ111">
        <v>-3.5097742160277459E-2</v>
      </c>
      <c r="DR111">
        <v>1.8636766662465141E-2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365</v>
      </c>
      <c r="EA111">
        <v>3.2967900000000001</v>
      </c>
      <c r="EB111">
        <v>2.62581</v>
      </c>
      <c r="EC111">
        <v>0.13477800000000001</v>
      </c>
      <c r="ED111">
        <v>0.13568</v>
      </c>
      <c r="EE111">
        <v>0.143121</v>
      </c>
      <c r="EF111">
        <v>0.14016799999999999</v>
      </c>
      <c r="EG111">
        <v>26202.2</v>
      </c>
      <c r="EH111">
        <v>26643.9</v>
      </c>
      <c r="EI111">
        <v>28176.6</v>
      </c>
      <c r="EJ111">
        <v>29672.3</v>
      </c>
      <c r="EK111">
        <v>33219.1</v>
      </c>
      <c r="EL111">
        <v>35408.400000000001</v>
      </c>
      <c r="EM111">
        <v>39765.199999999997</v>
      </c>
      <c r="EN111">
        <v>42396.4</v>
      </c>
      <c r="EO111">
        <v>2.1389499999999999</v>
      </c>
      <c r="EP111">
        <v>2.1512500000000001</v>
      </c>
      <c r="EQ111">
        <v>0.15600800000000001</v>
      </c>
      <c r="ER111">
        <v>0</v>
      </c>
      <c r="ES111">
        <v>31.441700000000001</v>
      </c>
      <c r="ET111">
        <v>999.9</v>
      </c>
      <c r="EU111">
        <v>62.7</v>
      </c>
      <c r="EV111">
        <v>38.6</v>
      </c>
      <c r="EW111">
        <v>42.737499999999997</v>
      </c>
      <c r="EX111">
        <v>57.792700000000004</v>
      </c>
      <c r="EY111">
        <v>-2.4479099999999998</v>
      </c>
      <c r="EZ111">
        <v>2</v>
      </c>
      <c r="FA111">
        <v>0.46699200000000002</v>
      </c>
      <c r="FB111">
        <v>0.422682</v>
      </c>
      <c r="FC111">
        <v>20.270600000000002</v>
      </c>
      <c r="FD111">
        <v>5.2187900000000003</v>
      </c>
      <c r="FE111">
        <v>12.0059</v>
      </c>
      <c r="FF111">
        <v>4.9844499999999998</v>
      </c>
      <c r="FG111">
        <v>3.2843800000000001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1.8622799999999999</v>
      </c>
      <c r="FN111">
        <v>1.86429</v>
      </c>
      <c r="FO111">
        <v>1.8603499999999999</v>
      </c>
      <c r="FP111">
        <v>1.86111</v>
      </c>
      <c r="FQ111">
        <v>1.8602000000000001</v>
      </c>
      <c r="FR111">
        <v>1.86189</v>
      </c>
      <c r="FS111">
        <v>1.8584400000000001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-3.7389999999999999</v>
      </c>
      <c r="GH111">
        <v>0.1807</v>
      </c>
      <c r="GI111">
        <v>-2.6361240079568109</v>
      </c>
      <c r="GJ111">
        <v>-2.3075681364705448E-3</v>
      </c>
      <c r="GK111">
        <v>1.0095546511955911E-6</v>
      </c>
      <c r="GL111">
        <v>-2.6335145029951209E-10</v>
      </c>
      <c r="GM111">
        <v>-0.12866561632214321</v>
      </c>
      <c r="GN111">
        <v>3.0410185143115191E-3</v>
      </c>
      <c r="GO111">
        <v>4.3982203677445331E-4</v>
      </c>
      <c r="GP111">
        <v>-7.8719321042963501E-6</v>
      </c>
      <c r="GQ111">
        <v>4</v>
      </c>
      <c r="GR111">
        <v>2088</v>
      </c>
      <c r="GS111">
        <v>5</v>
      </c>
      <c r="GT111">
        <v>35</v>
      </c>
      <c r="GU111">
        <v>143.69999999999999</v>
      </c>
      <c r="GV111">
        <v>143.69999999999999</v>
      </c>
      <c r="GW111">
        <v>1.9238299999999999</v>
      </c>
      <c r="GX111">
        <v>2.5769000000000002</v>
      </c>
      <c r="GY111">
        <v>2.04834</v>
      </c>
      <c r="GZ111">
        <v>2.6025399999999999</v>
      </c>
      <c r="HA111">
        <v>2.1972700000000001</v>
      </c>
      <c r="HB111">
        <v>2.34863</v>
      </c>
      <c r="HC111">
        <v>42.191499999999998</v>
      </c>
      <c r="HD111">
        <v>15.918200000000001</v>
      </c>
      <c r="HE111">
        <v>18</v>
      </c>
      <c r="HF111">
        <v>637.94000000000005</v>
      </c>
      <c r="HG111">
        <v>718.49400000000003</v>
      </c>
      <c r="HH111">
        <v>30.999199999999998</v>
      </c>
      <c r="HI111">
        <v>33.374099999999999</v>
      </c>
      <c r="HJ111">
        <v>30.0002</v>
      </c>
      <c r="HK111">
        <v>33.268999999999998</v>
      </c>
      <c r="HL111">
        <v>33.270699999999998</v>
      </c>
      <c r="HM111">
        <v>38.553199999999997</v>
      </c>
      <c r="HN111">
        <v>22.532599999999999</v>
      </c>
      <c r="HO111">
        <v>43.982100000000003</v>
      </c>
      <c r="HP111">
        <v>31</v>
      </c>
      <c r="HQ111">
        <v>645.30999999999995</v>
      </c>
      <c r="HR111">
        <v>34.998100000000001</v>
      </c>
      <c r="HS111">
        <v>99.275899999999993</v>
      </c>
      <c r="HT111">
        <v>98.328599999999994</v>
      </c>
    </row>
    <row r="112" spans="1:228" x14ac:dyDescent="0.2">
      <c r="A112">
        <v>97</v>
      </c>
      <c r="B112">
        <v>1669828947.0999999</v>
      </c>
      <c r="C112">
        <v>383.09999990463263</v>
      </c>
      <c r="D112" t="s">
        <v>552</v>
      </c>
      <c r="E112" t="s">
        <v>553</v>
      </c>
      <c r="F112">
        <v>4</v>
      </c>
      <c r="G112">
        <v>1669828945.0999999</v>
      </c>
      <c r="H112">
        <f t="shared" si="34"/>
        <v>1.5758631720919766E-3</v>
      </c>
      <c r="I112">
        <f t="shared" si="35"/>
        <v>1.5758631720919765</v>
      </c>
      <c r="J112">
        <f t="shared" si="36"/>
        <v>15.245902204108011</v>
      </c>
      <c r="K112">
        <f t="shared" si="37"/>
        <v>617.57942857142859</v>
      </c>
      <c r="L112">
        <f t="shared" si="38"/>
        <v>324.88857455621797</v>
      </c>
      <c r="M112">
        <f t="shared" si="39"/>
        <v>32.811585892458453</v>
      </c>
      <c r="N112">
        <f t="shared" si="40"/>
        <v>62.371416088319364</v>
      </c>
      <c r="O112">
        <f t="shared" si="41"/>
        <v>8.8401269020220025E-2</v>
      </c>
      <c r="P112">
        <f t="shared" si="42"/>
        <v>3.6727207753524063</v>
      </c>
      <c r="Q112">
        <f t="shared" si="43"/>
        <v>8.7235979592598517E-2</v>
      </c>
      <c r="R112">
        <f t="shared" si="44"/>
        <v>5.4625904066613176E-2</v>
      </c>
      <c r="S112">
        <f t="shared" si="45"/>
        <v>226.11136797614458</v>
      </c>
      <c r="T112">
        <f t="shared" si="46"/>
        <v>33.976660843747077</v>
      </c>
      <c r="U112">
        <f t="shared" si="47"/>
        <v>33.966928571428568</v>
      </c>
      <c r="V112">
        <f t="shared" si="48"/>
        <v>5.3331615494427593</v>
      </c>
      <c r="W112">
        <f t="shared" si="49"/>
        <v>70.12678964651468</v>
      </c>
      <c r="X112">
        <f t="shared" si="50"/>
        <v>3.5893700666764663</v>
      </c>
      <c r="Y112">
        <f t="shared" si="51"/>
        <v>5.1184006636682797</v>
      </c>
      <c r="Z112">
        <f t="shared" si="52"/>
        <v>1.743791482766293</v>
      </c>
      <c r="AA112">
        <f t="shared" si="53"/>
        <v>-69.49556588925617</v>
      </c>
      <c r="AB112">
        <f t="shared" si="54"/>
        <v>-145.4761635018593</v>
      </c>
      <c r="AC112">
        <f t="shared" si="55"/>
        <v>-9.1249478124575116</v>
      </c>
      <c r="AD112">
        <f t="shared" si="56"/>
        <v>2.0146907725715835</v>
      </c>
      <c r="AE112">
        <f t="shared" si="57"/>
        <v>39.506106474369027</v>
      </c>
      <c r="AF112">
        <f t="shared" si="58"/>
        <v>1.4154909539515632</v>
      </c>
      <c r="AG112">
        <f t="shared" si="59"/>
        <v>15.245902204108011</v>
      </c>
      <c r="AH112">
        <v>656.62329065369886</v>
      </c>
      <c r="AI112">
        <v>643.04612727272718</v>
      </c>
      <c r="AJ112">
        <v>1.801097979666169</v>
      </c>
      <c r="AK112">
        <v>63.956336690443521</v>
      </c>
      <c r="AL112">
        <f t="shared" si="60"/>
        <v>1.5758631720919765</v>
      </c>
      <c r="AM112">
        <v>34.991449596244458</v>
      </c>
      <c r="AN112">
        <v>35.547165882352907</v>
      </c>
      <c r="AO112">
        <v>1.20592984630953E-2</v>
      </c>
      <c r="AP112">
        <v>102.6306689991156</v>
      </c>
      <c r="AQ112">
        <v>43</v>
      </c>
      <c r="AR112">
        <v>7</v>
      </c>
      <c r="AS112">
        <f t="shared" si="61"/>
        <v>1</v>
      </c>
      <c r="AT112">
        <f t="shared" si="62"/>
        <v>0</v>
      </c>
      <c r="AU112">
        <f t="shared" si="63"/>
        <v>47161.765060623155</v>
      </c>
      <c r="AV112">
        <f t="shared" si="64"/>
        <v>1199.9985714285719</v>
      </c>
      <c r="AW112">
        <f t="shared" si="65"/>
        <v>1025.9219067233914</v>
      </c>
      <c r="AX112">
        <f t="shared" si="66"/>
        <v>0.85493594005037343</v>
      </c>
      <c r="AY112">
        <f t="shared" si="67"/>
        <v>0.18842636429722076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1669828945.0999999</v>
      </c>
      <c r="BF112">
        <v>617.57942857142859</v>
      </c>
      <c r="BG112">
        <v>634.34714285714279</v>
      </c>
      <c r="BH112">
        <v>35.540657142857143</v>
      </c>
      <c r="BI112">
        <v>34.973771428571418</v>
      </c>
      <c r="BJ112">
        <v>621.32271428571426</v>
      </c>
      <c r="BK112">
        <v>35.359900000000003</v>
      </c>
      <c r="BL112">
        <v>650.21842857142849</v>
      </c>
      <c r="BM112">
        <v>100.89271428571431</v>
      </c>
      <c r="BN112">
        <v>0.10063685714285719</v>
      </c>
      <c r="BO112">
        <v>33.232214285714292</v>
      </c>
      <c r="BP112">
        <v>33.966928571428568</v>
      </c>
      <c r="BQ112">
        <v>999.89999999999986</v>
      </c>
      <c r="BR112">
        <v>0</v>
      </c>
      <c r="BS112">
        <v>0</v>
      </c>
      <c r="BT112">
        <v>8997.1442857142847</v>
      </c>
      <c r="BU112">
        <v>0</v>
      </c>
      <c r="BV112">
        <v>651.06000000000006</v>
      </c>
      <c r="BW112">
        <v>-16.767671428571429</v>
      </c>
      <c r="BX112">
        <v>640.3374285714284</v>
      </c>
      <c r="BY112">
        <v>657.33642857142854</v>
      </c>
      <c r="BZ112">
        <v>0.56689499999999993</v>
      </c>
      <c r="CA112">
        <v>634.34714285714279</v>
      </c>
      <c r="CB112">
        <v>34.973771428571418</v>
      </c>
      <c r="CC112">
        <v>3.585791428571429</v>
      </c>
      <c r="CD112">
        <v>3.5285942857142851</v>
      </c>
      <c r="CE112">
        <v>27.031514285714291</v>
      </c>
      <c r="CF112">
        <v>26.757957142857141</v>
      </c>
      <c r="CG112">
        <v>1199.9985714285719</v>
      </c>
      <c r="CH112">
        <v>0.50005200000000005</v>
      </c>
      <c r="CI112">
        <v>0.49994799999999989</v>
      </c>
      <c r="CJ112">
        <v>0</v>
      </c>
      <c r="CK112">
        <v>811.31771428571426</v>
      </c>
      <c r="CL112">
        <v>4.9990899999999998</v>
      </c>
      <c r="CM112">
        <v>8698.437142857143</v>
      </c>
      <c r="CN112">
        <v>9558.0328571428581</v>
      </c>
      <c r="CO112">
        <v>43.08</v>
      </c>
      <c r="CP112">
        <v>45.186999999999998</v>
      </c>
      <c r="CQ112">
        <v>43.936999999999998</v>
      </c>
      <c r="CR112">
        <v>44.017714285714291</v>
      </c>
      <c r="CS112">
        <v>44.482000000000014</v>
      </c>
      <c r="CT112">
        <v>597.5642857142858</v>
      </c>
      <c r="CU112">
        <v>597.43857142857144</v>
      </c>
      <c r="CV112">
        <v>0</v>
      </c>
      <c r="CW112">
        <v>1669828956.2</v>
      </c>
      <c r="CX112">
        <v>0</v>
      </c>
      <c r="CY112">
        <v>1669820322</v>
      </c>
      <c r="CZ112" t="s">
        <v>356</v>
      </c>
      <c r="DA112">
        <v>1669820322</v>
      </c>
      <c r="DB112">
        <v>1669820322</v>
      </c>
      <c r="DC112">
        <v>1</v>
      </c>
      <c r="DD112">
        <v>-0.14899999999999999</v>
      </c>
      <c r="DE112">
        <v>5.0999999999999997E-2</v>
      </c>
      <c r="DF112">
        <v>-3.706</v>
      </c>
      <c r="DG112">
        <v>0.122</v>
      </c>
      <c r="DH112">
        <v>414</v>
      </c>
      <c r="DI112">
        <v>30</v>
      </c>
      <c r="DJ112">
        <v>0.26</v>
      </c>
      <c r="DK112">
        <v>0.21</v>
      </c>
      <c r="DL112">
        <v>-16.30402926829268</v>
      </c>
      <c r="DM112">
        <v>-1.0726432055749151</v>
      </c>
      <c r="DN112">
        <v>0.25268160071221829</v>
      </c>
      <c r="DO112">
        <v>0</v>
      </c>
      <c r="DP112">
        <v>0.52746687804878045</v>
      </c>
      <c r="DQ112">
        <v>8.7287958188153644E-2</v>
      </c>
      <c r="DR112">
        <v>2.6261384135122141E-2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365</v>
      </c>
      <c r="EA112">
        <v>3.29664</v>
      </c>
      <c r="EB112">
        <v>2.6255000000000002</v>
      </c>
      <c r="EC112">
        <v>0.13583100000000001</v>
      </c>
      <c r="ED112">
        <v>0.13672799999999999</v>
      </c>
      <c r="EE112">
        <v>0.14317199999999999</v>
      </c>
      <c r="EF112">
        <v>0.140125</v>
      </c>
      <c r="EG112">
        <v>26170.2</v>
      </c>
      <c r="EH112">
        <v>26611.5</v>
      </c>
      <c r="EI112">
        <v>28176.5</v>
      </c>
      <c r="EJ112">
        <v>29672.3</v>
      </c>
      <c r="EK112">
        <v>33216.9</v>
      </c>
      <c r="EL112">
        <v>35410.199999999997</v>
      </c>
      <c r="EM112">
        <v>39764.800000000003</v>
      </c>
      <c r="EN112">
        <v>42396.4</v>
      </c>
      <c r="EO112">
        <v>2.1398299999999999</v>
      </c>
      <c r="EP112">
        <v>2.1514199999999999</v>
      </c>
      <c r="EQ112">
        <v>0.15642500000000001</v>
      </c>
      <c r="ER112">
        <v>0</v>
      </c>
      <c r="ES112">
        <v>31.438300000000002</v>
      </c>
      <c r="ET112">
        <v>999.9</v>
      </c>
      <c r="EU112">
        <v>62.7</v>
      </c>
      <c r="EV112">
        <v>38.6</v>
      </c>
      <c r="EW112">
        <v>42.741399999999999</v>
      </c>
      <c r="EX112">
        <v>57.462699999999998</v>
      </c>
      <c r="EY112">
        <v>-2.4919899999999999</v>
      </c>
      <c r="EZ112">
        <v>2</v>
      </c>
      <c r="FA112">
        <v>0.46718199999999999</v>
      </c>
      <c r="FB112">
        <v>0.42127199999999998</v>
      </c>
      <c r="FC112">
        <v>20.271000000000001</v>
      </c>
      <c r="FD112">
        <v>5.2208800000000002</v>
      </c>
      <c r="FE112">
        <v>12.007099999999999</v>
      </c>
      <c r="FF112">
        <v>4.9872500000000004</v>
      </c>
      <c r="FG112">
        <v>3.2846500000000001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1.8622799999999999</v>
      </c>
      <c r="FN112">
        <v>1.8643099999999999</v>
      </c>
      <c r="FO112">
        <v>1.8603499999999999</v>
      </c>
      <c r="FP112">
        <v>1.86111</v>
      </c>
      <c r="FQ112">
        <v>1.8602000000000001</v>
      </c>
      <c r="FR112">
        <v>1.86189</v>
      </c>
      <c r="FS112">
        <v>1.8584499999999999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-3.7480000000000002</v>
      </c>
      <c r="GH112">
        <v>0.18079999999999999</v>
      </c>
      <c r="GI112">
        <v>-2.6361240079568109</v>
      </c>
      <c r="GJ112">
        <v>-2.3075681364705448E-3</v>
      </c>
      <c r="GK112">
        <v>1.0095546511955911E-6</v>
      </c>
      <c r="GL112">
        <v>-2.6335145029951209E-10</v>
      </c>
      <c r="GM112">
        <v>-0.12866561632214321</v>
      </c>
      <c r="GN112">
        <v>3.0410185143115191E-3</v>
      </c>
      <c r="GO112">
        <v>4.3982203677445331E-4</v>
      </c>
      <c r="GP112">
        <v>-7.8719321042963501E-6</v>
      </c>
      <c r="GQ112">
        <v>4</v>
      </c>
      <c r="GR112">
        <v>2088</v>
      </c>
      <c r="GS112">
        <v>5</v>
      </c>
      <c r="GT112">
        <v>35</v>
      </c>
      <c r="GU112">
        <v>143.80000000000001</v>
      </c>
      <c r="GV112">
        <v>143.80000000000001</v>
      </c>
      <c r="GW112">
        <v>1.9397</v>
      </c>
      <c r="GX112">
        <v>2.5830099999999998</v>
      </c>
      <c r="GY112">
        <v>2.04834</v>
      </c>
      <c r="GZ112">
        <v>2.6025399999999999</v>
      </c>
      <c r="HA112">
        <v>2.1972700000000001</v>
      </c>
      <c r="HB112">
        <v>2.3315399999999999</v>
      </c>
      <c r="HC112">
        <v>42.164999999999999</v>
      </c>
      <c r="HD112">
        <v>15.9095</v>
      </c>
      <c r="HE112">
        <v>18</v>
      </c>
      <c r="HF112">
        <v>638.61800000000005</v>
      </c>
      <c r="HG112">
        <v>718.65200000000004</v>
      </c>
      <c r="HH112">
        <v>30.999400000000001</v>
      </c>
      <c r="HI112">
        <v>33.371200000000002</v>
      </c>
      <c r="HJ112">
        <v>30</v>
      </c>
      <c r="HK112">
        <v>33.268999999999998</v>
      </c>
      <c r="HL112">
        <v>33.270200000000003</v>
      </c>
      <c r="HM112">
        <v>38.877000000000002</v>
      </c>
      <c r="HN112">
        <v>22.532599999999999</v>
      </c>
      <c r="HO112">
        <v>43.982100000000003</v>
      </c>
      <c r="HP112">
        <v>31</v>
      </c>
      <c r="HQ112">
        <v>651.99</v>
      </c>
      <c r="HR112">
        <v>34.992800000000003</v>
      </c>
      <c r="HS112">
        <v>99.275099999999995</v>
      </c>
      <c r="HT112">
        <v>98.328500000000005</v>
      </c>
    </row>
    <row r="113" spans="1:228" x14ac:dyDescent="0.2">
      <c r="A113">
        <v>98</v>
      </c>
      <c r="B113">
        <v>1669828951.0999999</v>
      </c>
      <c r="C113">
        <v>387.09999990463263</v>
      </c>
      <c r="D113" t="s">
        <v>554</v>
      </c>
      <c r="E113" t="s">
        <v>555</v>
      </c>
      <c r="F113">
        <v>4</v>
      </c>
      <c r="G113">
        <v>1669828948.7874999</v>
      </c>
      <c r="H113">
        <f t="shared" si="34"/>
        <v>1.5429749977202767E-3</v>
      </c>
      <c r="I113">
        <f t="shared" si="35"/>
        <v>1.5429749977202767</v>
      </c>
      <c r="J113">
        <f t="shared" si="36"/>
        <v>14.887783099565182</v>
      </c>
      <c r="K113">
        <f t="shared" si="37"/>
        <v>623.98387500000001</v>
      </c>
      <c r="L113">
        <f t="shared" si="38"/>
        <v>331.78037085986762</v>
      </c>
      <c r="M113">
        <f t="shared" si="39"/>
        <v>33.506731003590623</v>
      </c>
      <c r="N113">
        <f t="shared" si="40"/>
        <v>63.016566640206037</v>
      </c>
      <c r="O113">
        <f t="shared" si="41"/>
        <v>8.651212490635983E-2</v>
      </c>
      <c r="P113">
        <f t="shared" si="42"/>
        <v>3.6854425463436744</v>
      </c>
      <c r="Q113">
        <f t="shared" si="43"/>
        <v>8.5399568959737521E-2</v>
      </c>
      <c r="R113">
        <f t="shared" si="44"/>
        <v>5.3473497222710192E-2</v>
      </c>
      <c r="S113">
        <f t="shared" si="45"/>
        <v>226.11232849832598</v>
      </c>
      <c r="T113">
        <f t="shared" si="46"/>
        <v>33.981441063232552</v>
      </c>
      <c r="U113">
        <f t="shared" si="47"/>
        <v>33.971400000000003</v>
      </c>
      <c r="V113">
        <f t="shared" si="48"/>
        <v>5.3344921958052014</v>
      </c>
      <c r="W113">
        <f t="shared" si="49"/>
        <v>70.146573549408714</v>
      </c>
      <c r="X113">
        <f t="shared" si="50"/>
        <v>3.5904477804676409</v>
      </c>
      <c r="Y113">
        <f t="shared" si="51"/>
        <v>5.1184934613216129</v>
      </c>
      <c r="Z113">
        <f t="shared" si="52"/>
        <v>1.7440444153375605</v>
      </c>
      <c r="AA113">
        <f t="shared" si="53"/>
        <v>-68.0451973994642</v>
      </c>
      <c r="AB113">
        <f t="shared" si="54"/>
        <v>-146.8042787376643</v>
      </c>
      <c r="AC113">
        <f t="shared" si="55"/>
        <v>-9.1766828890589931</v>
      </c>
      <c r="AD113">
        <f t="shared" si="56"/>
        <v>2.0861694721384936</v>
      </c>
      <c r="AE113">
        <f t="shared" si="57"/>
        <v>38.855325223403725</v>
      </c>
      <c r="AF113">
        <f t="shared" si="58"/>
        <v>1.4663774899106634</v>
      </c>
      <c r="AG113">
        <f t="shared" si="59"/>
        <v>14.887783099565182</v>
      </c>
      <c r="AH113">
        <v>663.53594787850682</v>
      </c>
      <c r="AI113">
        <v>650.20733333333305</v>
      </c>
      <c r="AJ113">
        <v>1.7759312204456399</v>
      </c>
      <c r="AK113">
        <v>63.956336690443521</v>
      </c>
      <c r="AL113">
        <f t="shared" si="60"/>
        <v>1.5429749977202767</v>
      </c>
      <c r="AM113">
        <v>34.97205195154109</v>
      </c>
      <c r="AN113">
        <v>35.555483235294112</v>
      </c>
      <c r="AO113">
        <v>5.5451547993072654E-3</v>
      </c>
      <c r="AP113">
        <v>102.6306689991156</v>
      </c>
      <c r="AQ113">
        <v>43</v>
      </c>
      <c r="AR113">
        <v>7</v>
      </c>
      <c r="AS113">
        <f t="shared" si="61"/>
        <v>1</v>
      </c>
      <c r="AT113">
        <f t="shared" si="62"/>
        <v>0</v>
      </c>
      <c r="AU113">
        <f t="shared" si="63"/>
        <v>47388.822398935241</v>
      </c>
      <c r="AV113">
        <f t="shared" si="64"/>
        <v>1200.00125</v>
      </c>
      <c r="AW113">
        <f t="shared" si="65"/>
        <v>1025.9244329006872</v>
      </c>
      <c r="AX113">
        <f t="shared" si="66"/>
        <v>0.85493613685876335</v>
      </c>
      <c r="AY113">
        <f t="shared" si="67"/>
        <v>0.18842674413741317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1669828948.7874999</v>
      </c>
      <c r="BF113">
        <v>623.98387500000001</v>
      </c>
      <c r="BG113">
        <v>640.50299999999993</v>
      </c>
      <c r="BH113">
        <v>35.552262499999998</v>
      </c>
      <c r="BI113">
        <v>34.964837500000002</v>
      </c>
      <c r="BJ113">
        <v>627.73575000000005</v>
      </c>
      <c r="BK113">
        <v>35.3714625</v>
      </c>
      <c r="BL113">
        <v>650.03362500000003</v>
      </c>
      <c r="BM113">
        <v>100.89087499999999</v>
      </c>
      <c r="BN113">
        <v>9.9822300000000003E-2</v>
      </c>
      <c r="BO113">
        <v>33.232537500000007</v>
      </c>
      <c r="BP113">
        <v>33.971400000000003</v>
      </c>
      <c r="BQ113">
        <v>999.9</v>
      </c>
      <c r="BR113">
        <v>0</v>
      </c>
      <c r="BS113">
        <v>0</v>
      </c>
      <c r="BT113">
        <v>9041.3299999999981</v>
      </c>
      <c r="BU113">
        <v>0</v>
      </c>
      <c r="BV113">
        <v>610.21100000000001</v>
      </c>
      <c r="BW113">
        <v>-16.51905</v>
      </c>
      <c r="BX113">
        <v>646.98575000000005</v>
      </c>
      <c r="BY113">
        <v>663.70949999999993</v>
      </c>
      <c r="BZ113">
        <v>0.58742012499999996</v>
      </c>
      <c r="CA113">
        <v>640.50299999999993</v>
      </c>
      <c r="CB113">
        <v>34.964837500000002</v>
      </c>
      <c r="CC113">
        <v>3.5868962500000001</v>
      </c>
      <c r="CD113">
        <v>3.5276312500000002</v>
      </c>
      <c r="CE113">
        <v>27.036774999999999</v>
      </c>
      <c r="CF113">
        <v>26.753299999999999</v>
      </c>
      <c r="CG113">
        <v>1200.00125</v>
      </c>
      <c r="CH113">
        <v>0.50004599999999999</v>
      </c>
      <c r="CI113">
        <v>0.49995400000000001</v>
      </c>
      <c r="CJ113">
        <v>0</v>
      </c>
      <c r="CK113">
        <v>811.48825000000011</v>
      </c>
      <c r="CL113">
        <v>4.9990899999999998</v>
      </c>
      <c r="CM113">
        <v>8723.9812499999989</v>
      </c>
      <c r="CN113">
        <v>9558.0337500000005</v>
      </c>
      <c r="CO113">
        <v>43.069875000000003</v>
      </c>
      <c r="CP113">
        <v>45.186999999999998</v>
      </c>
      <c r="CQ113">
        <v>43.976374999999997</v>
      </c>
      <c r="CR113">
        <v>44.015500000000003</v>
      </c>
      <c r="CS113">
        <v>44.476374999999997</v>
      </c>
      <c r="CT113">
        <v>597.55999999999995</v>
      </c>
      <c r="CU113">
        <v>597.45000000000005</v>
      </c>
      <c r="CV113">
        <v>0</v>
      </c>
      <c r="CW113">
        <v>1669828960.4000001</v>
      </c>
      <c r="CX113">
        <v>0</v>
      </c>
      <c r="CY113">
        <v>1669820322</v>
      </c>
      <c r="CZ113" t="s">
        <v>356</v>
      </c>
      <c r="DA113">
        <v>1669820322</v>
      </c>
      <c r="DB113">
        <v>1669820322</v>
      </c>
      <c r="DC113">
        <v>1</v>
      </c>
      <c r="DD113">
        <v>-0.14899999999999999</v>
      </c>
      <c r="DE113">
        <v>5.0999999999999997E-2</v>
      </c>
      <c r="DF113">
        <v>-3.706</v>
      </c>
      <c r="DG113">
        <v>0.122</v>
      </c>
      <c r="DH113">
        <v>414</v>
      </c>
      <c r="DI113">
        <v>30</v>
      </c>
      <c r="DJ113">
        <v>0.26</v>
      </c>
      <c r="DK113">
        <v>0.21</v>
      </c>
      <c r="DL113">
        <v>-16.353804878048781</v>
      </c>
      <c r="DM113">
        <v>-1.397098954703847</v>
      </c>
      <c r="DN113">
        <v>0.26589329507614229</v>
      </c>
      <c r="DO113">
        <v>0</v>
      </c>
      <c r="DP113">
        <v>0.5403917804878049</v>
      </c>
      <c r="DQ113">
        <v>0.22945818815331021</v>
      </c>
      <c r="DR113">
        <v>3.499172726308683E-2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357</v>
      </c>
      <c r="EA113">
        <v>3.2965300000000002</v>
      </c>
      <c r="EB113">
        <v>2.62554</v>
      </c>
      <c r="EC113">
        <v>0.13686699999999999</v>
      </c>
      <c r="ED113">
        <v>0.137708</v>
      </c>
      <c r="EE113">
        <v>0.14319599999999999</v>
      </c>
      <c r="EF113">
        <v>0.1401</v>
      </c>
      <c r="EG113">
        <v>26138.799999999999</v>
      </c>
      <c r="EH113">
        <v>26580.9</v>
      </c>
      <c r="EI113">
        <v>28176.5</v>
      </c>
      <c r="EJ113">
        <v>29671.9</v>
      </c>
      <c r="EK113">
        <v>33216.300000000003</v>
      </c>
      <c r="EL113">
        <v>35410.800000000003</v>
      </c>
      <c r="EM113">
        <v>39765.199999999997</v>
      </c>
      <c r="EN113">
        <v>42395.8</v>
      </c>
      <c r="EO113">
        <v>2.1394500000000001</v>
      </c>
      <c r="EP113">
        <v>2.1517300000000001</v>
      </c>
      <c r="EQ113">
        <v>0.15640999999999999</v>
      </c>
      <c r="ER113">
        <v>0</v>
      </c>
      <c r="ES113">
        <v>31.436199999999999</v>
      </c>
      <c r="ET113">
        <v>999.9</v>
      </c>
      <c r="EU113">
        <v>62.6</v>
      </c>
      <c r="EV113">
        <v>38.6</v>
      </c>
      <c r="EW113">
        <v>42.666800000000002</v>
      </c>
      <c r="EX113">
        <v>56.712699999999998</v>
      </c>
      <c r="EY113">
        <v>-2.4038499999999998</v>
      </c>
      <c r="EZ113">
        <v>2</v>
      </c>
      <c r="FA113">
        <v>0.46704499999999999</v>
      </c>
      <c r="FB113">
        <v>0.41969200000000001</v>
      </c>
      <c r="FC113">
        <v>20.270900000000001</v>
      </c>
      <c r="FD113">
        <v>5.2207299999999996</v>
      </c>
      <c r="FE113">
        <v>12.0061</v>
      </c>
      <c r="FF113">
        <v>4.9870999999999999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1.8622300000000001</v>
      </c>
      <c r="FN113">
        <v>1.8643099999999999</v>
      </c>
      <c r="FO113">
        <v>1.8603499999999999</v>
      </c>
      <c r="FP113">
        <v>1.86111</v>
      </c>
      <c r="FQ113">
        <v>1.8602000000000001</v>
      </c>
      <c r="FR113">
        <v>1.8619000000000001</v>
      </c>
      <c r="FS113">
        <v>1.8584499999999999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-3.7570000000000001</v>
      </c>
      <c r="GH113">
        <v>0.18079999999999999</v>
      </c>
      <c r="GI113">
        <v>-2.6361240079568109</v>
      </c>
      <c r="GJ113">
        <v>-2.3075681364705448E-3</v>
      </c>
      <c r="GK113">
        <v>1.0095546511955911E-6</v>
      </c>
      <c r="GL113">
        <v>-2.6335145029951209E-10</v>
      </c>
      <c r="GM113">
        <v>-0.12866561632214321</v>
      </c>
      <c r="GN113">
        <v>3.0410185143115191E-3</v>
      </c>
      <c r="GO113">
        <v>4.3982203677445331E-4</v>
      </c>
      <c r="GP113">
        <v>-7.8719321042963501E-6</v>
      </c>
      <c r="GQ113">
        <v>4</v>
      </c>
      <c r="GR113">
        <v>2088</v>
      </c>
      <c r="GS113">
        <v>5</v>
      </c>
      <c r="GT113">
        <v>35</v>
      </c>
      <c r="GU113">
        <v>143.80000000000001</v>
      </c>
      <c r="GV113">
        <v>143.80000000000001</v>
      </c>
      <c r="GW113">
        <v>1.95679</v>
      </c>
      <c r="GX113">
        <v>2.5781200000000002</v>
      </c>
      <c r="GY113">
        <v>2.04834</v>
      </c>
      <c r="GZ113">
        <v>2.6025399999999999</v>
      </c>
      <c r="HA113">
        <v>2.1972700000000001</v>
      </c>
      <c r="HB113">
        <v>2.34375</v>
      </c>
      <c r="HC113">
        <v>42.191499999999998</v>
      </c>
      <c r="HD113">
        <v>15.9095</v>
      </c>
      <c r="HE113">
        <v>18</v>
      </c>
      <c r="HF113">
        <v>638.327</v>
      </c>
      <c r="HG113">
        <v>718.91099999999994</v>
      </c>
      <c r="HH113">
        <v>30.999500000000001</v>
      </c>
      <c r="HI113">
        <v>33.371099999999998</v>
      </c>
      <c r="HJ113">
        <v>30.0001</v>
      </c>
      <c r="HK113">
        <v>33.268999999999998</v>
      </c>
      <c r="HL113">
        <v>33.2684</v>
      </c>
      <c r="HM113">
        <v>39.204300000000003</v>
      </c>
      <c r="HN113">
        <v>22.532599999999999</v>
      </c>
      <c r="HO113">
        <v>43.982100000000003</v>
      </c>
      <c r="HP113">
        <v>31</v>
      </c>
      <c r="HQ113">
        <v>658.67100000000005</v>
      </c>
      <c r="HR113">
        <v>34.989800000000002</v>
      </c>
      <c r="HS113">
        <v>99.275700000000001</v>
      </c>
      <c r="HT113">
        <v>98.327200000000005</v>
      </c>
    </row>
    <row r="114" spans="1:228" x14ac:dyDescent="0.2">
      <c r="A114">
        <v>99</v>
      </c>
      <c r="B114">
        <v>1669828955.0999999</v>
      </c>
      <c r="C114">
        <v>391.09999990463263</v>
      </c>
      <c r="D114" t="s">
        <v>556</v>
      </c>
      <c r="E114" t="s">
        <v>557</v>
      </c>
      <c r="F114">
        <v>4</v>
      </c>
      <c r="G114">
        <v>1669828953.0999999</v>
      </c>
      <c r="H114">
        <f t="shared" si="34"/>
        <v>1.4940565620834194E-3</v>
      </c>
      <c r="I114">
        <f t="shared" si="35"/>
        <v>1.4940565620834194</v>
      </c>
      <c r="J114">
        <f t="shared" si="36"/>
        <v>15.522636582629517</v>
      </c>
      <c r="K114">
        <f t="shared" si="37"/>
        <v>631.20828571428581</v>
      </c>
      <c r="L114">
        <f t="shared" si="38"/>
        <v>317.98280090741076</v>
      </c>
      <c r="M114">
        <f t="shared" si="39"/>
        <v>32.113741333463416</v>
      </c>
      <c r="N114">
        <f t="shared" si="40"/>
        <v>63.747031465609794</v>
      </c>
      <c r="O114">
        <f t="shared" si="41"/>
        <v>8.3810647299574492E-2</v>
      </c>
      <c r="P114">
        <f t="shared" si="42"/>
        <v>3.6829258624599639</v>
      </c>
      <c r="Q114">
        <f t="shared" si="43"/>
        <v>8.2765332471091427E-2</v>
      </c>
      <c r="R114">
        <f t="shared" si="44"/>
        <v>5.1821163844495574E-2</v>
      </c>
      <c r="S114">
        <f t="shared" si="45"/>
        <v>226.11234129925305</v>
      </c>
      <c r="T114">
        <f t="shared" si="46"/>
        <v>33.997096531508703</v>
      </c>
      <c r="U114">
        <f t="shared" si="47"/>
        <v>33.967942857142859</v>
      </c>
      <c r="V114">
        <f t="shared" si="48"/>
        <v>5.3334633640383196</v>
      </c>
      <c r="W114">
        <f t="shared" si="49"/>
        <v>70.136587728700988</v>
      </c>
      <c r="X114">
        <f t="shared" si="50"/>
        <v>3.5909331984976562</v>
      </c>
      <c r="Y114">
        <f t="shared" si="51"/>
        <v>5.1199143197384123</v>
      </c>
      <c r="Z114">
        <f t="shared" si="52"/>
        <v>1.7425301655406633</v>
      </c>
      <c r="AA114">
        <f t="shared" si="53"/>
        <v>-65.887894387878802</v>
      </c>
      <c r="AB114">
        <f t="shared" si="54"/>
        <v>-145.03511383749839</v>
      </c>
      <c r="AC114">
        <f t="shared" si="55"/>
        <v>-9.0723541151749814</v>
      </c>
      <c r="AD114">
        <f t="shared" si="56"/>
        <v>6.1169789587008836</v>
      </c>
      <c r="AE114">
        <f t="shared" si="57"/>
        <v>38.534397500096603</v>
      </c>
      <c r="AF114">
        <f t="shared" si="58"/>
        <v>1.5020085868110928</v>
      </c>
      <c r="AG114">
        <f t="shared" si="59"/>
        <v>15.522636582629517</v>
      </c>
      <c r="AH114">
        <v>670.33482622326028</v>
      </c>
      <c r="AI114">
        <v>657.02775151515141</v>
      </c>
      <c r="AJ114">
        <v>1.7003673623236459</v>
      </c>
      <c r="AK114">
        <v>63.956336690443521</v>
      </c>
      <c r="AL114">
        <f t="shared" si="60"/>
        <v>1.4940565620834194</v>
      </c>
      <c r="AM114">
        <v>34.963338389073783</v>
      </c>
      <c r="AN114">
        <v>35.556465882352931</v>
      </c>
      <c r="AO114">
        <v>8.5919474377891332E-4</v>
      </c>
      <c r="AP114">
        <v>102.6306689991156</v>
      </c>
      <c r="AQ114">
        <v>43</v>
      </c>
      <c r="AR114">
        <v>7</v>
      </c>
      <c r="AS114">
        <f t="shared" si="61"/>
        <v>1</v>
      </c>
      <c r="AT114">
        <f t="shared" si="62"/>
        <v>0</v>
      </c>
      <c r="AU114">
        <f t="shared" si="63"/>
        <v>47343.127046456575</v>
      </c>
      <c r="AV114">
        <f t="shared" si="64"/>
        <v>1200.002857142857</v>
      </c>
      <c r="AW114">
        <f t="shared" si="65"/>
        <v>1025.9256566317372</v>
      </c>
      <c r="AX114">
        <f t="shared" si="66"/>
        <v>0.85493601163118194</v>
      </c>
      <c r="AY114">
        <f t="shared" si="67"/>
        <v>0.18842650244818127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1669828953.0999999</v>
      </c>
      <c r="BF114">
        <v>631.20828571428581</v>
      </c>
      <c r="BG114">
        <v>647.60757142857142</v>
      </c>
      <c r="BH114">
        <v>35.55658571428571</v>
      </c>
      <c r="BI114">
        <v>34.954900000000002</v>
      </c>
      <c r="BJ114">
        <v>634.97</v>
      </c>
      <c r="BK114">
        <v>35.375771428571433</v>
      </c>
      <c r="BL114">
        <v>650.04471428571435</v>
      </c>
      <c r="BM114">
        <v>100.8921428571429</v>
      </c>
      <c r="BN114">
        <v>9.9927285714285732E-2</v>
      </c>
      <c r="BO114">
        <v>33.237485714285711</v>
      </c>
      <c r="BP114">
        <v>33.967942857142859</v>
      </c>
      <c r="BQ114">
        <v>999.89999999999986</v>
      </c>
      <c r="BR114">
        <v>0</v>
      </c>
      <c r="BS114">
        <v>0</v>
      </c>
      <c r="BT114">
        <v>9032.5014285714278</v>
      </c>
      <c r="BU114">
        <v>0</v>
      </c>
      <c r="BV114">
        <v>828.40114285714287</v>
      </c>
      <c r="BW114">
        <v>-16.39928571428571</v>
      </c>
      <c r="BX114">
        <v>654.47928571428565</v>
      </c>
      <c r="BY114">
        <v>671.06442857142861</v>
      </c>
      <c r="BZ114">
        <v>0.60168300000000008</v>
      </c>
      <c r="CA114">
        <v>647.60757142857142</v>
      </c>
      <c r="CB114">
        <v>34.954900000000002</v>
      </c>
      <c r="CC114">
        <v>3.5873842857142861</v>
      </c>
      <c r="CD114">
        <v>3.526678571428572</v>
      </c>
      <c r="CE114">
        <v>27.039071428571429</v>
      </c>
      <c r="CF114">
        <v>26.748728571428568</v>
      </c>
      <c r="CG114">
        <v>1200.002857142857</v>
      </c>
      <c r="CH114">
        <v>0.50004999999999999</v>
      </c>
      <c r="CI114">
        <v>0.49995000000000001</v>
      </c>
      <c r="CJ114">
        <v>0</v>
      </c>
      <c r="CK114">
        <v>811.84071428571428</v>
      </c>
      <c r="CL114">
        <v>4.9990899999999998</v>
      </c>
      <c r="CM114">
        <v>8754.6714285714297</v>
      </c>
      <c r="CN114">
        <v>9558.0371428571416</v>
      </c>
      <c r="CO114">
        <v>43.116</v>
      </c>
      <c r="CP114">
        <v>45.186999999999998</v>
      </c>
      <c r="CQ114">
        <v>43.963999999999999</v>
      </c>
      <c r="CR114">
        <v>44</v>
      </c>
      <c r="CS114">
        <v>44.472999999999999</v>
      </c>
      <c r="CT114">
        <v>597.56285714285718</v>
      </c>
      <c r="CU114">
        <v>597.44285714285706</v>
      </c>
      <c r="CV114">
        <v>0</v>
      </c>
      <c r="CW114">
        <v>1669828964.5999999</v>
      </c>
      <c r="CX114">
        <v>0</v>
      </c>
      <c r="CY114">
        <v>1669820322</v>
      </c>
      <c r="CZ114" t="s">
        <v>356</v>
      </c>
      <c r="DA114">
        <v>1669820322</v>
      </c>
      <c r="DB114">
        <v>1669820322</v>
      </c>
      <c r="DC114">
        <v>1</v>
      </c>
      <c r="DD114">
        <v>-0.14899999999999999</v>
      </c>
      <c r="DE114">
        <v>5.0999999999999997E-2</v>
      </c>
      <c r="DF114">
        <v>-3.706</v>
      </c>
      <c r="DG114">
        <v>0.122</v>
      </c>
      <c r="DH114">
        <v>414</v>
      </c>
      <c r="DI114">
        <v>30</v>
      </c>
      <c r="DJ114">
        <v>0.26</v>
      </c>
      <c r="DK114">
        <v>0.21</v>
      </c>
      <c r="DL114">
        <v>-16.373948780487801</v>
      </c>
      <c r="DM114">
        <v>-1.2879804878048859</v>
      </c>
      <c r="DN114">
        <v>0.264821698066464</v>
      </c>
      <c r="DO114">
        <v>0</v>
      </c>
      <c r="DP114">
        <v>0.55261278048780482</v>
      </c>
      <c r="DQ114">
        <v>0.38629225087108099</v>
      </c>
      <c r="DR114">
        <v>4.2078262951901611E-2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357</v>
      </c>
      <c r="EA114">
        <v>3.2964899999999999</v>
      </c>
      <c r="EB114">
        <v>2.6253199999999999</v>
      </c>
      <c r="EC114">
        <v>0.13786300000000001</v>
      </c>
      <c r="ED114">
        <v>0.13869699999999999</v>
      </c>
      <c r="EE114">
        <v>0.14320099999999999</v>
      </c>
      <c r="EF114">
        <v>0.14008599999999999</v>
      </c>
      <c r="EG114">
        <v>26108.7</v>
      </c>
      <c r="EH114">
        <v>26551.1</v>
      </c>
      <c r="EI114">
        <v>28176.7</v>
      </c>
      <c r="EJ114">
        <v>29672.7</v>
      </c>
      <c r="EK114">
        <v>33216.6</v>
      </c>
      <c r="EL114">
        <v>35412.400000000001</v>
      </c>
      <c r="EM114">
        <v>39765.599999999999</v>
      </c>
      <c r="EN114">
        <v>42396.9</v>
      </c>
      <c r="EO114">
        <v>2.1396500000000001</v>
      </c>
      <c r="EP114">
        <v>2.1516299999999999</v>
      </c>
      <c r="EQ114">
        <v>0.15623899999999999</v>
      </c>
      <c r="ER114">
        <v>0</v>
      </c>
      <c r="ES114">
        <v>31.4359</v>
      </c>
      <c r="ET114">
        <v>999.9</v>
      </c>
      <c r="EU114">
        <v>62.6</v>
      </c>
      <c r="EV114">
        <v>38.6</v>
      </c>
      <c r="EW114">
        <v>42.668700000000001</v>
      </c>
      <c r="EX114">
        <v>57.012700000000002</v>
      </c>
      <c r="EY114">
        <v>-2.5040100000000001</v>
      </c>
      <c r="EZ114">
        <v>2</v>
      </c>
      <c r="FA114">
        <v>0.46716999999999997</v>
      </c>
      <c r="FB114">
        <v>0.41990699999999997</v>
      </c>
      <c r="FC114">
        <v>20.270800000000001</v>
      </c>
      <c r="FD114">
        <v>5.2202799999999998</v>
      </c>
      <c r="FE114">
        <v>12.0047</v>
      </c>
      <c r="FF114">
        <v>4.9870000000000001</v>
      </c>
      <c r="FG114">
        <v>3.2845499999999999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1.86226</v>
      </c>
      <c r="FN114">
        <v>1.8642799999999999</v>
      </c>
      <c r="FO114">
        <v>1.8603499999999999</v>
      </c>
      <c r="FP114">
        <v>1.86111</v>
      </c>
      <c r="FQ114">
        <v>1.8602000000000001</v>
      </c>
      <c r="FR114">
        <v>1.86189</v>
      </c>
      <c r="FS114">
        <v>1.8585100000000001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-3.766</v>
      </c>
      <c r="GH114">
        <v>0.18079999999999999</v>
      </c>
      <c r="GI114">
        <v>-2.6361240079568109</v>
      </c>
      <c r="GJ114">
        <v>-2.3075681364705448E-3</v>
      </c>
      <c r="GK114">
        <v>1.0095546511955911E-6</v>
      </c>
      <c r="GL114">
        <v>-2.6335145029951209E-10</v>
      </c>
      <c r="GM114">
        <v>-0.12866561632214321</v>
      </c>
      <c r="GN114">
        <v>3.0410185143115191E-3</v>
      </c>
      <c r="GO114">
        <v>4.3982203677445331E-4</v>
      </c>
      <c r="GP114">
        <v>-7.8719321042963501E-6</v>
      </c>
      <c r="GQ114">
        <v>4</v>
      </c>
      <c r="GR114">
        <v>2088</v>
      </c>
      <c r="GS114">
        <v>5</v>
      </c>
      <c r="GT114">
        <v>35</v>
      </c>
      <c r="GU114">
        <v>143.9</v>
      </c>
      <c r="GV114">
        <v>143.9</v>
      </c>
      <c r="GW114">
        <v>1.9726600000000001</v>
      </c>
      <c r="GX114">
        <v>2.5744600000000002</v>
      </c>
      <c r="GY114">
        <v>2.04834</v>
      </c>
      <c r="GZ114">
        <v>2.6013199999999999</v>
      </c>
      <c r="HA114">
        <v>2.1972700000000001</v>
      </c>
      <c r="HB114">
        <v>2.3339799999999999</v>
      </c>
      <c r="HC114">
        <v>42.191499999999998</v>
      </c>
      <c r="HD114">
        <v>15.918200000000001</v>
      </c>
      <c r="HE114">
        <v>18</v>
      </c>
      <c r="HF114">
        <v>638.45299999999997</v>
      </c>
      <c r="HG114">
        <v>718.80899999999997</v>
      </c>
      <c r="HH114">
        <v>30.9998</v>
      </c>
      <c r="HI114">
        <v>33.371099999999998</v>
      </c>
      <c r="HJ114">
        <v>30</v>
      </c>
      <c r="HK114">
        <v>33.265999999999998</v>
      </c>
      <c r="HL114">
        <v>33.267699999999998</v>
      </c>
      <c r="HM114">
        <v>39.5351</v>
      </c>
      <c r="HN114">
        <v>22.532599999999999</v>
      </c>
      <c r="HO114">
        <v>43.982100000000003</v>
      </c>
      <c r="HP114">
        <v>31</v>
      </c>
      <c r="HQ114">
        <v>665.44799999999998</v>
      </c>
      <c r="HR114">
        <v>34.981699999999996</v>
      </c>
      <c r="HS114">
        <v>99.276600000000002</v>
      </c>
      <c r="HT114">
        <v>98.329700000000003</v>
      </c>
    </row>
    <row r="115" spans="1:228" x14ac:dyDescent="0.2">
      <c r="A115">
        <v>100</v>
      </c>
      <c r="B115">
        <v>1669828959.0999999</v>
      </c>
      <c r="C115">
        <v>395.09999990463263</v>
      </c>
      <c r="D115" t="s">
        <v>558</v>
      </c>
      <c r="E115" t="s">
        <v>559</v>
      </c>
      <c r="F115">
        <v>4</v>
      </c>
      <c r="G115">
        <v>1669828956.7874999</v>
      </c>
      <c r="H115">
        <f t="shared" si="34"/>
        <v>1.5176589575294382E-3</v>
      </c>
      <c r="I115">
        <f t="shared" si="35"/>
        <v>1.5176589575294381</v>
      </c>
      <c r="J115">
        <f t="shared" si="36"/>
        <v>15.91591293790513</v>
      </c>
      <c r="K115">
        <f t="shared" si="37"/>
        <v>637.2471250000001</v>
      </c>
      <c r="L115">
        <f t="shared" si="38"/>
        <v>320.61857040555265</v>
      </c>
      <c r="M115">
        <f t="shared" si="39"/>
        <v>32.38007894706972</v>
      </c>
      <c r="N115">
        <f t="shared" si="40"/>
        <v>64.357196123084748</v>
      </c>
      <c r="O115">
        <f t="shared" si="41"/>
        <v>8.5026327596048126E-2</v>
      </c>
      <c r="P115">
        <f t="shared" si="42"/>
        <v>3.668496768352739</v>
      </c>
      <c r="Q115">
        <f t="shared" si="43"/>
        <v>8.3946505123987061E-2</v>
      </c>
      <c r="R115">
        <f t="shared" si="44"/>
        <v>5.2562440824685461E-2</v>
      </c>
      <c r="S115">
        <f t="shared" si="45"/>
        <v>226.11134957405088</v>
      </c>
      <c r="T115">
        <f t="shared" si="46"/>
        <v>34.000387585712815</v>
      </c>
      <c r="U115">
        <f t="shared" si="47"/>
        <v>33.977762499999997</v>
      </c>
      <c r="V115">
        <f t="shared" si="48"/>
        <v>5.336386101236358</v>
      </c>
      <c r="W115">
        <f t="shared" si="49"/>
        <v>70.121477501404669</v>
      </c>
      <c r="X115">
        <f t="shared" si="50"/>
        <v>3.5912550499516112</v>
      </c>
      <c r="Y115">
        <f t="shared" si="51"/>
        <v>5.1214765830906392</v>
      </c>
      <c r="Z115">
        <f t="shared" si="52"/>
        <v>1.7451310512847469</v>
      </c>
      <c r="AA115">
        <f t="shared" si="53"/>
        <v>-66.928760027048227</v>
      </c>
      <c r="AB115">
        <f t="shared" si="54"/>
        <v>-145.33321976530416</v>
      </c>
      <c r="AC115">
        <f t="shared" si="55"/>
        <v>-9.1274401085680648</v>
      </c>
      <c r="AD115">
        <f t="shared" si="56"/>
        <v>4.7219296731304041</v>
      </c>
      <c r="AE115">
        <f t="shared" si="57"/>
        <v>38.850152120274423</v>
      </c>
      <c r="AF115">
        <f t="shared" si="58"/>
        <v>1.5163572318012779</v>
      </c>
      <c r="AG115">
        <f t="shared" si="59"/>
        <v>15.91591293790513</v>
      </c>
      <c r="AH115">
        <v>677.27873896601386</v>
      </c>
      <c r="AI115">
        <v>663.81803030303024</v>
      </c>
      <c r="AJ115">
        <v>1.6962829330020719</v>
      </c>
      <c r="AK115">
        <v>63.956336690443521</v>
      </c>
      <c r="AL115">
        <f t="shared" si="60"/>
        <v>1.5176589575294381</v>
      </c>
      <c r="AM115">
        <v>34.954359661847107</v>
      </c>
      <c r="AN115">
        <v>35.562582941176473</v>
      </c>
      <c r="AO115">
        <v>-4.0567151152998829E-5</v>
      </c>
      <c r="AP115">
        <v>102.6306689991156</v>
      </c>
      <c r="AQ115">
        <v>43</v>
      </c>
      <c r="AR115">
        <v>7</v>
      </c>
      <c r="AS115">
        <f t="shared" si="61"/>
        <v>1</v>
      </c>
      <c r="AT115">
        <f t="shared" si="62"/>
        <v>0</v>
      </c>
      <c r="AU115">
        <f t="shared" si="63"/>
        <v>47084.732304849502</v>
      </c>
      <c r="AV115">
        <f t="shared" si="64"/>
        <v>1199.99875</v>
      </c>
      <c r="AW115">
        <f t="shared" si="65"/>
        <v>1025.9220324217881</v>
      </c>
      <c r="AX115">
        <f t="shared" si="66"/>
        <v>0.85493591757640419</v>
      </c>
      <c r="AY115">
        <f t="shared" si="67"/>
        <v>0.18842632092246003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1669828956.7874999</v>
      </c>
      <c r="BF115">
        <v>637.2471250000001</v>
      </c>
      <c r="BG115">
        <v>653.78562499999998</v>
      </c>
      <c r="BH115">
        <v>35.5596125</v>
      </c>
      <c r="BI115">
        <v>34.9521625</v>
      </c>
      <c r="BJ115">
        <v>641.01700000000005</v>
      </c>
      <c r="BK115">
        <v>35.378762500000001</v>
      </c>
      <c r="BL115">
        <v>650.025125</v>
      </c>
      <c r="BM115">
        <v>100.892375</v>
      </c>
      <c r="BN115">
        <v>0.100149875</v>
      </c>
      <c r="BO115">
        <v>33.242925</v>
      </c>
      <c r="BP115">
        <v>33.977762499999997</v>
      </c>
      <c r="BQ115">
        <v>999.9</v>
      </c>
      <c r="BR115">
        <v>0</v>
      </c>
      <c r="BS115">
        <v>0</v>
      </c>
      <c r="BT115">
        <v>8982.5762500000019</v>
      </c>
      <c r="BU115">
        <v>0</v>
      </c>
      <c r="BV115">
        <v>937.32075000000009</v>
      </c>
      <c r="BW115">
        <v>-16.538362500000002</v>
      </c>
      <c r="BX115">
        <v>660.74262499999998</v>
      </c>
      <c r="BY115">
        <v>677.46437500000002</v>
      </c>
      <c r="BZ115">
        <v>0.60743849999999999</v>
      </c>
      <c r="CA115">
        <v>653.78562499999998</v>
      </c>
      <c r="CB115">
        <v>34.9521625</v>
      </c>
      <c r="CC115">
        <v>3.5876899999999998</v>
      </c>
      <c r="CD115">
        <v>3.5264025000000001</v>
      </c>
      <c r="CE115">
        <v>27.04055</v>
      </c>
      <c r="CF115">
        <v>26.747412499999999</v>
      </c>
      <c r="CG115">
        <v>1199.99875</v>
      </c>
      <c r="CH115">
        <v>0.50005299999999997</v>
      </c>
      <c r="CI115">
        <v>0.49994699999999997</v>
      </c>
      <c r="CJ115">
        <v>0</v>
      </c>
      <c r="CK115">
        <v>812.24900000000002</v>
      </c>
      <c r="CL115">
        <v>4.9990899999999998</v>
      </c>
      <c r="CM115">
        <v>8791.5837499999998</v>
      </c>
      <c r="CN115">
        <v>9558.0349999999999</v>
      </c>
      <c r="CO115">
        <v>43.125</v>
      </c>
      <c r="CP115">
        <v>45.186999999999998</v>
      </c>
      <c r="CQ115">
        <v>43.976374999999997</v>
      </c>
      <c r="CR115">
        <v>44</v>
      </c>
      <c r="CS115">
        <v>44.5</v>
      </c>
      <c r="CT115">
        <v>597.56375000000003</v>
      </c>
      <c r="CU115">
        <v>597.43624999999997</v>
      </c>
      <c r="CV115">
        <v>0</v>
      </c>
      <c r="CW115">
        <v>1669828968.8</v>
      </c>
      <c r="CX115">
        <v>0</v>
      </c>
      <c r="CY115">
        <v>1669820322</v>
      </c>
      <c r="CZ115" t="s">
        <v>356</v>
      </c>
      <c r="DA115">
        <v>1669820322</v>
      </c>
      <c r="DB115">
        <v>1669820322</v>
      </c>
      <c r="DC115">
        <v>1</v>
      </c>
      <c r="DD115">
        <v>-0.14899999999999999</v>
      </c>
      <c r="DE115">
        <v>5.0999999999999997E-2</v>
      </c>
      <c r="DF115">
        <v>-3.706</v>
      </c>
      <c r="DG115">
        <v>0.122</v>
      </c>
      <c r="DH115">
        <v>414</v>
      </c>
      <c r="DI115">
        <v>30</v>
      </c>
      <c r="DJ115">
        <v>0.26</v>
      </c>
      <c r="DK115">
        <v>0.21</v>
      </c>
      <c r="DL115">
        <v>-16.44170243902439</v>
      </c>
      <c r="DM115">
        <v>-1.041729616724751</v>
      </c>
      <c r="DN115">
        <v>0.24992584899135811</v>
      </c>
      <c r="DO115">
        <v>0</v>
      </c>
      <c r="DP115">
        <v>0.57257804878048779</v>
      </c>
      <c r="DQ115">
        <v>0.35398747735191738</v>
      </c>
      <c r="DR115">
        <v>3.7673763346399942E-2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357</v>
      </c>
      <c r="EA115">
        <v>3.29664</v>
      </c>
      <c r="EB115">
        <v>2.6252</v>
      </c>
      <c r="EC115">
        <v>0.13884199999999999</v>
      </c>
      <c r="ED115">
        <v>0.139681</v>
      </c>
      <c r="EE115">
        <v>0.14321500000000001</v>
      </c>
      <c r="EF115">
        <v>0.14007800000000001</v>
      </c>
      <c r="EG115">
        <v>26079</v>
      </c>
      <c r="EH115">
        <v>26520.799999999999</v>
      </c>
      <c r="EI115">
        <v>28176.7</v>
      </c>
      <c r="EJ115">
        <v>29672.799999999999</v>
      </c>
      <c r="EK115">
        <v>33216.5</v>
      </c>
      <c r="EL115">
        <v>35412.9</v>
      </c>
      <c r="EM115">
        <v>39766.1</v>
      </c>
      <c r="EN115">
        <v>42397.1</v>
      </c>
      <c r="EO115">
        <v>2.13998</v>
      </c>
      <c r="EP115">
        <v>2.15177</v>
      </c>
      <c r="EQ115">
        <v>0.157058</v>
      </c>
      <c r="ER115">
        <v>0</v>
      </c>
      <c r="ES115">
        <v>31.438600000000001</v>
      </c>
      <c r="ET115">
        <v>999.9</v>
      </c>
      <c r="EU115">
        <v>62.6</v>
      </c>
      <c r="EV115">
        <v>38.6</v>
      </c>
      <c r="EW115">
        <v>42.670900000000003</v>
      </c>
      <c r="EX115">
        <v>56.922699999999999</v>
      </c>
      <c r="EY115">
        <v>-2.3677899999999998</v>
      </c>
      <c r="EZ115">
        <v>2</v>
      </c>
      <c r="FA115">
        <v>0.46696100000000001</v>
      </c>
      <c r="FB115">
        <v>0.41901100000000002</v>
      </c>
      <c r="FC115">
        <v>20.270900000000001</v>
      </c>
      <c r="FD115">
        <v>5.2196899999999999</v>
      </c>
      <c r="FE115">
        <v>12.0053</v>
      </c>
      <c r="FF115">
        <v>4.9869000000000003</v>
      </c>
      <c r="FG115">
        <v>3.2845800000000001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1.8622399999999999</v>
      </c>
      <c r="FN115">
        <v>1.8643099999999999</v>
      </c>
      <c r="FO115">
        <v>1.8603499999999999</v>
      </c>
      <c r="FP115">
        <v>1.8611</v>
      </c>
      <c r="FQ115">
        <v>1.8602000000000001</v>
      </c>
      <c r="FR115">
        <v>1.8619000000000001</v>
      </c>
      <c r="FS115">
        <v>1.8584700000000001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-3.7749999999999999</v>
      </c>
      <c r="GH115">
        <v>0.18079999999999999</v>
      </c>
      <c r="GI115">
        <v>-2.6361240079568109</v>
      </c>
      <c r="GJ115">
        <v>-2.3075681364705448E-3</v>
      </c>
      <c r="GK115">
        <v>1.0095546511955911E-6</v>
      </c>
      <c r="GL115">
        <v>-2.6335145029951209E-10</v>
      </c>
      <c r="GM115">
        <v>-0.12866561632214321</v>
      </c>
      <c r="GN115">
        <v>3.0410185143115191E-3</v>
      </c>
      <c r="GO115">
        <v>4.3982203677445331E-4</v>
      </c>
      <c r="GP115">
        <v>-7.8719321042963501E-6</v>
      </c>
      <c r="GQ115">
        <v>4</v>
      </c>
      <c r="GR115">
        <v>2088</v>
      </c>
      <c r="GS115">
        <v>5</v>
      </c>
      <c r="GT115">
        <v>35</v>
      </c>
      <c r="GU115">
        <v>144</v>
      </c>
      <c r="GV115">
        <v>144</v>
      </c>
      <c r="GW115">
        <v>1.9897499999999999</v>
      </c>
      <c r="GX115">
        <v>2.5732400000000002</v>
      </c>
      <c r="GY115">
        <v>2.04834</v>
      </c>
      <c r="GZ115">
        <v>2.6025399999999999</v>
      </c>
      <c r="HA115">
        <v>2.1972700000000001</v>
      </c>
      <c r="HB115">
        <v>2.34009</v>
      </c>
      <c r="HC115">
        <v>42.191499999999998</v>
      </c>
      <c r="HD115">
        <v>15.918200000000001</v>
      </c>
      <c r="HE115">
        <v>18</v>
      </c>
      <c r="HF115">
        <v>638.70399999999995</v>
      </c>
      <c r="HG115">
        <v>718.94899999999996</v>
      </c>
      <c r="HH115">
        <v>30.9998</v>
      </c>
      <c r="HI115">
        <v>33.371099999999998</v>
      </c>
      <c r="HJ115">
        <v>30.0002</v>
      </c>
      <c r="HK115">
        <v>33.265999999999998</v>
      </c>
      <c r="HL115">
        <v>33.267699999999998</v>
      </c>
      <c r="HM115">
        <v>39.865600000000001</v>
      </c>
      <c r="HN115">
        <v>22.532599999999999</v>
      </c>
      <c r="HO115">
        <v>43.982100000000003</v>
      </c>
      <c r="HP115">
        <v>31</v>
      </c>
      <c r="HQ115">
        <v>672.13099999999997</v>
      </c>
      <c r="HR115">
        <v>34.969299999999997</v>
      </c>
      <c r="HS115">
        <v>99.277199999999993</v>
      </c>
      <c r="HT115">
        <v>98.330200000000005</v>
      </c>
    </row>
    <row r="116" spans="1:228" x14ac:dyDescent="0.2">
      <c r="A116">
        <v>101</v>
      </c>
      <c r="B116">
        <v>1669828963.0999999</v>
      </c>
      <c r="C116">
        <v>399.09999990463263</v>
      </c>
      <c r="D116" t="s">
        <v>560</v>
      </c>
      <c r="E116" t="s">
        <v>561</v>
      </c>
      <c r="F116">
        <v>4</v>
      </c>
      <c r="G116">
        <v>1669828961.0999999</v>
      </c>
      <c r="H116">
        <f t="shared" si="34"/>
        <v>1.5436524040590102E-3</v>
      </c>
      <c r="I116">
        <f t="shared" si="35"/>
        <v>1.5436524040590103</v>
      </c>
      <c r="J116">
        <f t="shared" si="36"/>
        <v>15.543616979595155</v>
      </c>
      <c r="K116">
        <f t="shared" si="37"/>
        <v>644.36500000000001</v>
      </c>
      <c r="L116">
        <f t="shared" si="38"/>
        <v>339.17821413498092</v>
      </c>
      <c r="M116">
        <f t="shared" si="39"/>
        <v>34.253228678166167</v>
      </c>
      <c r="N116">
        <f t="shared" si="40"/>
        <v>65.073701014366549</v>
      </c>
      <c r="O116">
        <f t="shared" si="41"/>
        <v>8.6428803007978658E-2</v>
      </c>
      <c r="P116">
        <f t="shared" si="42"/>
        <v>3.6626190294038317</v>
      </c>
      <c r="Q116">
        <f t="shared" si="43"/>
        <v>8.5311551117702222E-2</v>
      </c>
      <c r="R116">
        <f t="shared" si="44"/>
        <v>5.3418896748378172E-2</v>
      </c>
      <c r="S116">
        <f t="shared" si="45"/>
        <v>226.11722482362671</v>
      </c>
      <c r="T116">
        <f t="shared" si="46"/>
        <v>34.00542463765025</v>
      </c>
      <c r="U116">
        <f t="shared" si="47"/>
        <v>33.984385714285708</v>
      </c>
      <c r="V116">
        <f t="shared" si="48"/>
        <v>5.3383582337991706</v>
      </c>
      <c r="W116">
        <f t="shared" si="49"/>
        <v>70.095971857743223</v>
      </c>
      <c r="X116">
        <f t="shared" si="50"/>
        <v>3.5918282887012309</v>
      </c>
      <c r="Y116">
        <f t="shared" si="51"/>
        <v>5.124157913083355</v>
      </c>
      <c r="Z116">
        <f t="shared" si="52"/>
        <v>1.7465299450979397</v>
      </c>
      <c r="AA116">
        <f t="shared" si="53"/>
        <v>-68.075071019002351</v>
      </c>
      <c r="AB116">
        <f t="shared" si="54"/>
        <v>-144.56546132764618</v>
      </c>
      <c r="AC116">
        <f t="shared" si="55"/>
        <v>-9.0945021744945311</v>
      </c>
      <c r="AD116">
        <f t="shared" si="56"/>
        <v>4.3821903024836502</v>
      </c>
      <c r="AE116">
        <f t="shared" si="57"/>
        <v>38.971866780860779</v>
      </c>
      <c r="AF116">
        <f t="shared" si="58"/>
        <v>1.5291628411699787</v>
      </c>
      <c r="AG116">
        <f t="shared" si="59"/>
        <v>15.543616979595155</v>
      </c>
      <c r="AH116">
        <v>684.17673490806919</v>
      </c>
      <c r="AI116">
        <v>670.73103030303071</v>
      </c>
      <c r="AJ116">
        <v>1.7336852491681121</v>
      </c>
      <c r="AK116">
        <v>63.956336690443521</v>
      </c>
      <c r="AL116">
        <f t="shared" si="60"/>
        <v>1.5436524040590103</v>
      </c>
      <c r="AM116">
        <v>34.951580691832717</v>
      </c>
      <c r="AN116">
        <v>35.56791558823528</v>
      </c>
      <c r="AO116">
        <v>3.2625898532627441E-4</v>
      </c>
      <c r="AP116">
        <v>102.6306689991156</v>
      </c>
      <c r="AQ116">
        <v>43</v>
      </c>
      <c r="AR116">
        <v>7</v>
      </c>
      <c r="AS116">
        <f t="shared" si="61"/>
        <v>1</v>
      </c>
      <c r="AT116">
        <f t="shared" si="62"/>
        <v>0</v>
      </c>
      <c r="AU116">
        <f t="shared" si="63"/>
        <v>46978.407122562377</v>
      </c>
      <c r="AV116">
        <f t="shared" si="64"/>
        <v>1200.011428571429</v>
      </c>
      <c r="AW116">
        <f t="shared" si="65"/>
        <v>1025.9346781469571</v>
      </c>
      <c r="AX116">
        <f t="shared" si="66"/>
        <v>0.85493742286129382</v>
      </c>
      <c r="AY116">
        <f t="shared" si="67"/>
        <v>0.18842922612229723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1669828961.0999999</v>
      </c>
      <c r="BF116">
        <v>644.36500000000001</v>
      </c>
      <c r="BG116">
        <v>660.96185714285718</v>
      </c>
      <c r="BH116">
        <v>35.566571428571429</v>
      </c>
      <c r="BI116">
        <v>34.954000000000001</v>
      </c>
      <c r="BJ116">
        <v>648.14414285714281</v>
      </c>
      <c r="BK116">
        <v>35.385685714285707</v>
      </c>
      <c r="BL116">
        <v>650.02942857142864</v>
      </c>
      <c r="BM116">
        <v>100.8888571428572</v>
      </c>
      <c r="BN116">
        <v>0.1000249571428571</v>
      </c>
      <c r="BO116">
        <v>33.252257142857147</v>
      </c>
      <c r="BP116">
        <v>33.984385714285708</v>
      </c>
      <c r="BQ116">
        <v>999.89999999999986</v>
      </c>
      <c r="BR116">
        <v>0</v>
      </c>
      <c r="BS116">
        <v>0</v>
      </c>
      <c r="BT116">
        <v>8962.59</v>
      </c>
      <c r="BU116">
        <v>0</v>
      </c>
      <c r="BV116">
        <v>1347.1342857142861</v>
      </c>
      <c r="BW116">
        <v>-16.596971428571429</v>
      </c>
      <c r="BX116">
        <v>668.12785714285724</v>
      </c>
      <c r="BY116">
        <v>684.90185714285712</v>
      </c>
      <c r="BZ116">
        <v>0.61257228571428557</v>
      </c>
      <c r="CA116">
        <v>660.96185714285718</v>
      </c>
      <c r="CB116">
        <v>34.954000000000001</v>
      </c>
      <c r="CC116">
        <v>3.5882700000000001</v>
      </c>
      <c r="CD116">
        <v>3.5264657142857141</v>
      </c>
      <c r="CE116">
        <v>27.043285714285709</v>
      </c>
      <c r="CF116">
        <v>26.74774285714286</v>
      </c>
      <c r="CG116">
        <v>1200.011428571429</v>
      </c>
      <c r="CH116">
        <v>0.50000371428571433</v>
      </c>
      <c r="CI116">
        <v>0.49999628571428573</v>
      </c>
      <c r="CJ116">
        <v>0</v>
      </c>
      <c r="CK116">
        <v>812.88442857142866</v>
      </c>
      <c r="CL116">
        <v>4.9990899999999998</v>
      </c>
      <c r="CM116">
        <v>8857.1257142857157</v>
      </c>
      <c r="CN116">
        <v>9557.9557142857138</v>
      </c>
      <c r="CO116">
        <v>43.098000000000013</v>
      </c>
      <c r="CP116">
        <v>45.186999999999998</v>
      </c>
      <c r="CQ116">
        <v>44</v>
      </c>
      <c r="CR116">
        <v>44</v>
      </c>
      <c r="CS116">
        <v>44.482000000000014</v>
      </c>
      <c r="CT116">
        <v>597.51142857142861</v>
      </c>
      <c r="CU116">
        <v>597.50428571428563</v>
      </c>
      <c r="CV116">
        <v>0</v>
      </c>
      <c r="CW116">
        <v>1669828972.4000001</v>
      </c>
      <c r="CX116">
        <v>0</v>
      </c>
      <c r="CY116">
        <v>1669820322</v>
      </c>
      <c r="CZ116" t="s">
        <v>356</v>
      </c>
      <c r="DA116">
        <v>1669820322</v>
      </c>
      <c r="DB116">
        <v>1669820322</v>
      </c>
      <c r="DC116">
        <v>1</v>
      </c>
      <c r="DD116">
        <v>-0.14899999999999999</v>
      </c>
      <c r="DE116">
        <v>5.0999999999999997E-2</v>
      </c>
      <c r="DF116">
        <v>-3.706</v>
      </c>
      <c r="DG116">
        <v>0.122</v>
      </c>
      <c r="DH116">
        <v>414</v>
      </c>
      <c r="DI116">
        <v>30</v>
      </c>
      <c r="DJ116">
        <v>0.26</v>
      </c>
      <c r="DK116">
        <v>0.21</v>
      </c>
      <c r="DL116">
        <v>-16.553495121951219</v>
      </c>
      <c r="DM116">
        <v>0.27676933797910919</v>
      </c>
      <c r="DN116">
        <v>0.12876967896250671</v>
      </c>
      <c r="DO116">
        <v>0</v>
      </c>
      <c r="DP116">
        <v>0.59324126829268298</v>
      </c>
      <c r="DQ116">
        <v>0.18765012543554169</v>
      </c>
      <c r="DR116">
        <v>2.0118664358305831E-2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357</v>
      </c>
      <c r="EA116">
        <v>3.2964699999999998</v>
      </c>
      <c r="EB116">
        <v>2.6249899999999999</v>
      </c>
      <c r="EC116">
        <v>0.13983699999999999</v>
      </c>
      <c r="ED116">
        <v>0.140657</v>
      </c>
      <c r="EE116">
        <v>0.14321900000000001</v>
      </c>
      <c r="EF116">
        <v>0.1401</v>
      </c>
      <c r="EG116">
        <v>26048.6</v>
      </c>
      <c r="EH116">
        <v>26490.400000000001</v>
      </c>
      <c r="EI116">
        <v>28176.400000000001</v>
      </c>
      <c r="EJ116">
        <v>29672.5</v>
      </c>
      <c r="EK116">
        <v>33215.599999999999</v>
      </c>
      <c r="EL116">
        <v>35411.9</v>
      </c>
      <c r="EM116">
        <v>39765.199999999997</v>
      </c>
      <c r="EN116">
        <v>42396.800000000003</v>
      </c>
      <c r="EO116">
        <v>2.1395200000000001</v>
      </c>
      <c r="EP116">
        <v>2.15205</v>
      </c>
      <c r="EQ116">
        <v>0.157245</v>
      </c>
      <c r="ER116">
        <v>0</v>
      </c>
      <c r="ES116">
        <v>31.443300000000001</v>
      </c>
      <c r="ET116">
        <v>999.9</v>
      </c>
      <c r="EU116">
        <v>62.6</v>
      </c>
      <c r="EV116">
        <v>38.6</v>
      </c>
      <c r="EW116">
        <v>42.665999999999997</v>
      </c>
      <c r="EX116">
        <v>56.802700000000002</v>
      </c>
      <c r="EY116">
        <v>-2.53606</v>
      </c>
      <c r="EZ116">
        <v>2</v>
      </c>
      <c r="FA116">
        <v>0.467221</v>
      </c>
      <c r="FB116">
        <v>0.41849700000000001</v>
      </c>
      <c r="FC116">
        <v>20.270800000000001</v>
      </c>
      <c r="FD116">
        <v>5.2198399999999996</v>
      </c>
      <c r="FE116">
        <v>12.0062</v>
      </c>
      <c r="FF116">
        <v>4.9870000000000001</v>
      </c>
      <c r="FG116">
        <v>3.2845499999999999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1.86225</v>
      </c>
      <c r="FN116">
        <v>1.8642799999999999</v>
      </c>
      <c r="FO116">
        <v>1.8603499999999999</v>
      </c>
      <c r="FP116">
        <v>1.86111</v>
      </c>
      <c r="FQ116">
        <v>1.8602000000000001</v>
      </c>
      <c r="FR116">
        <v>1.86188</v>
      </c>
      <c r="FS116">
        <v>1.8584700000000001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-3.7839999999999998</v>
      </c>
      <c r="GH116">
        <v>0.18090000000000001</v>
      </c>
      <c r="GI116">
        <v>-2.6361240079568109</v>
      </c>
      <c r="GJ116">
        <v>-2.3075681364705448E-3</v>
      </c>
      <c r="GK116">
        <v>1.0095546511955911E-6</v>
      </c>
      <c r="GL116">
        <v>-2.6335145029951209E-10</v>
      </c>
      <c r="GM116">
        <v>-0.12866561632214321</v>
      </c>
      <c r="GN116">
        <v>3.0410185143115191E-3</v>
      </c>
      <c r="GO116">
        <v>4.3982203677445331E-4</v>
      </c>
      <c r="GP116">
        <v>-7.8719321042963501E-6</v>
      </c>
      <c r="GQ116">
        <v>4</v>
      </c>
      <c r="GR116">
        <v>2088</v>
      </c>
      <c r="GS116">
        <v>5</v>
      </c>
      <c r="GT116">
        <v>35</v>
      </c>
      <c r="GU116">
        <v>144</v>
      </c>
      <c r="GV116">
        <v>144</v>
      </c>
      <c r="GW116">
        <v>2.00562</v>
      </c>
      <c r="GX116">
        <v>2.5756800000000002</v>
      </c>
      <c r="GY116">
        <v>2.04834</v>
      </c>
      <c r="GZ116">
        <v>2.6025399999999999</v>
      </c>
      <c r="HA116">
        <v>2.1972700000000001</v>
      </c>
      <c r="HB116">
        <v>2.36084</v>
      </c>
      <c r="HC116">
        <v>42.191499999999998</v>
      </c>
      <c r="HD116">
        <v>15.9095</v>
      </c>
      <c r="HE116">
        <v>18</v>
      </c>
      <c r="HF116">
        <v>638.35500000000002</v>
      </c>
      <c r="HG116">
        <v>719.20600000000002</v>
      </c>
      <c r="HH116">
        <v>30.9999</v>
      </c>
      <c r="HI116">
        <v>33.368899999999996</v>
      </c>
      <c r="HJ116">
        <v>30.0001</v>
      </c>
      <c r="HK116">
        <v>33.265999999999998</v>
      </c>
      <c r="HL116">
        <v>33.267699999999998</v>
      </c>
      <c r="HM116">
        <v>40.1952</v>
      </c>
      <c r="HN116">
        <v>22.532599999999999</v>
      </c>
      <c r="HO116">
        <v>43.982100000000003</v>
      </c>
      <c r="HP116">
        <v>31</v>
      </c>
      <c r="HQ116">
        <v>678.81799999999998</v>
      </c>
      <c r="HR116">
        <v>34.969200000000001</v>
      </c>
      <c r="HS116">
        <v>99.275599999999997</v>
      </c>
      <c r="HT116">
        <v>98.329300000000003</v>
      </c>
    </row>
    <row r="117" spans="1:228" x14ac:dyDescent="0.2">
      <c r="A117">
        <v>102</v>
      </c>
      <c r="B117">
        <v>1669828967.0999999</v>
      </c>
      <c r="C117">
        <v>403.09999990463263</v>
      </c>
      <c r="D117" t="s">
        <v>562</v>
      </c>
      <c r="E117" t="s">
        <v>563</v>
      </c>
      <c r="F117">
        <v>4</v>
      </c>
      <c r="G117">
        <v>1669828964.7874999</v>
      </c>
      <c r="H117">
        <f t="shared" si="34"/>
        <v>1.5321072661935613E-3</v>
      </c>
      <c r="I117">
        <f t="shared" si="35"/>
        <v>1.5321072661935613</v>
      </c>
      <c r="J117">
        <f t="shared" si="36"/>
        <v>16.031259863711636</v>
      </c>
      <c r="K117">
        <f t="shared" si="37"/>
        <v>650.49062500000002</v>
      </c>
      <c r="L117">
        <f t="shared" si="38"/>
        <v>333.1186022676178</v>
      </c>
      <c r="M117">
        <f t="shared" si="39"/>
        <v>33.641182155563861</v>
      </c>
      <c r="N117">
        <f t="shared" si="40"/>
        <v>65.69213924754402</v>
      </c>
      <c r="O117">
        <f t="shared" si="41"/>
        <v>8.5558527783627644E-2</v>
      </c>
      <c r="P117">
        <f t="shared" si="42"/>
        <v>3.6612710517623652</v>
      </c>
      <c r="Q117">
        <f t="shared" si="43"/>
        <v>8.4463111131972496E-2</v>
      </c>
      <c r="R117">
        <f t="shared" si="44"/>
        <v>5.2886694741713036E-2</v>
      </c>
      <c r="S117">
        <f t="shared" si="45"/>
        <v>226.11492059861229</v>
      </c>
      <c r="T117">
        <f t="shared" si="46"/>
        <v>34.014566823746378</v>
      </c>
      <c r="U117">
        <f t="shared" si="47"/>
        <v>33.999112500000003</v>
      </c>
      <c r="V117">
        <f t="shared" si="48"/>
        <v>5.3427455625364253</v>
      </c>
      <c r="W117">
        <f t="shared" si="49"/>
        <v>70.0721607227661</v>
      </c>
      <c r="X117">
        <f t="shared" si="50"/>
        <v>3.5919108619517477</v>
      </c>
      <c r="Y117">
        <f t="shared" si="51"/>
        <v>5.1260169872066665</v>
      </c>
      <c r="Z117">
        <f t="shared" si="52"/>
        <v>1.7508347005846776</v>
      </c>
      <c r="AA117">
        <f t="shared" si="53"/>
        <v>-67.565930439136054</v>
      </c>
      <c r="AB117">
        <f t="shared" si="54"/>
        <v>-146.14245650494945</v>
      </c>
      <c r="AC117">
        <f t="shared" si="55"/>
        <v>-9.1980485347179517</v>
      </c>
      <c r="AD117">
        <f t="shared" si="56"/>
        <v>3.2084851198088415</v>
      </c>
      <c r="AE117">
        <f t="shared" si="57"/>
        <v>39.207763291430716</v>
      </c>
      <c r="AF117">
        <f t="shared" si="58"/>
        <v>1.5056403663686109</v>
      </c>
      <c r="AG117">
        <f t="shared" si="59"/>
        <v>16.031259863711636</v>
      </c>
      <c r="AH117">
        <v>691.18242146300599</v>
      </c>
      <c r="AI117">
        <v>677.59184242424215</v>
      </c>
      <c r="AJ117">
        <v>1.7168679947092751</v>
      </c>
      <c r="AK117">
        <v>63.956336690443521</v>
      </c>
      <c r="AL117">
        <f t="shared" si="60"/>
        <v>1.5321072661935613</v>
      </c>
      <c r="AM117">
        <v>34.95479666596782</v>
      </c>
      <c r="AN117">
        <v>35.568499411764677</v>
      </c>
      <c r="AO117">
        <v>1.1917675076522601E-5</v>
      </c>
      <c r="AP117">
        <v>102.6306689991156</v>
      </c>
      <c r="AQ117">
        <v>43</v>
      </c>
      <c r="AR117">
        <v>7</v>
      </c>
      <c r="AS117">
        <f t="shared" si="61"/>
        <v>1</v>
      </c>
      <c r="AT117">
        <f t="shared" si="62"/>
        <v>0</v>
      </c>
      <c r="AU117">
        <f t="shared" si="63"/>
        <v>46953.367247808979</v>
      </c>
      <c r="AV117">
        <f t="shared" si="64"/>
        <v>1200.0150000000001</v>
      </c>
      <c r="AW117">
        <f t="shared" si="65"/>
        <v>1025.9361889111981</v>
      </c>
      <c r="AX117">
        <f t="shared" si="66"/>
        <v>0.85493613739094765</v>
      </c>
      <c r="AY117">
        <f t="shared" si="67"/>
        <v>0.18842674516452901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1669828964.7874999</v>
      </c>
      <c r="BF117">
        <v>650.49062500000002</v>
      </c>
      <c r="BG117">
        <v>667.18375000000003</v>
      </c>
      <c r="BH117">
        <v>35.567487499999999</v>
      </c>
      <c r="BI117">
        <v>34.964312500000013</v>
      </c>
      <c r="BJ117">
        <v>654.27800000000002</v>
      </c>
      <c r="BK117">
        <v>35.386612499999998</v>
      </c>
      <c r="BL117">
        <v>650.00025000000005</v>
      </c>
      <c r="BM117">
        <v>100.88849999999999</v>
      </c>
      <c r="BN117">
        <v>0.10010263749999999</v>
      </c>
      <c r="BO117">
        <v>33.258724999999998</v>
      </c>
      <c r="BP117">
        <v>33.999112500000003</v>
      </c>
      <c r="BQ117">
        <v>999.9</v>
      </c>
      <c r="BR117">
        <v>0</v>
      </c>
      <c r="BS117">
        <v>0</v>
      </c>
      <c r="BT117">
        <v>8957.96875</v>
      </c>
      <c r="BU117">
        <v>0</v>
      </c>
      <c r="BV117">
        <v>1092.663</v>
      </c>
      <c r="BW117">
        <v>-16.693437500000002</v>
      </c>
      <c r="BX117">
        <v>674.47987499999999</v>
      </c>
      <c r="BY117">
        <v>691.35687500000006</v>
      </c>
      <c r="BZ117">
        <v>0.60316700000000001</v>
      </c>
      <c r="CA117">
        <v>667.18375000000003</v>
      </c>
      <c r="CB117">
        <v>34.964312500000013</v>
      </c>
      <c r="CC117">
        <v>3.5883500000000002</v>
      </c>
      <c r="CD117">
        <v>3.52749625</v>
      </c>
      <c r="CE117">
        <v>27.04365</v>
      </c>
      <c r="CF117">
        <v>26.752675</v>
      </c>
      <c r="CG117">
        <v>1200.0150000000001</v>
      </c>
      <c r="CH117">
        <v>0.50004599999999999</v>
      </c>
      <c r="CI117">
        <v>0.49995400000000001</v>
      </c>
      <c r="CJ117">
        <v>0</v>
      </c>
      <c r="CK117">
        <v>813.30524999999989</v>
      </c>
      <c r="CL117">
        <v>4.9990899999999998</v>
      </c>
      <c r="CM117">
        <v>8721.6137500000004</v>
      </c>
      <c r="CN117">
        <v>9558.1224999999995</v>
      </c>
      <c r="CO117">
        <v>43.117125000000001</v>
      </c>
      <c r="CP117">
        <v>45.186999999999998</v>
      </c>
      <c r="CQ117">
        <v>43.968499999999999</v>
      </c>
      <c r="CR117">
        <v>44</v>
      </c>
      <c r="CS117">
        <v>44.484250000000003</v>
      </c>
      <c r="CT117">
        <v>597.56500000000005</v>
      </c>
      <c r="CU117">
        <v>597.45500000000004</v>
      </c>
      <c r="CV117">
        <v>0</v>
      </c>
      <c r="CW117">
        <v>1669828976.5999999</v>
      </c>
      <c r="CX117">
        <v>0</v>
      </c>
      <c r="CY117">
        <v>1669820322</v>
      </c>
      <c r="CZ117" t="s">
        <v>356</v>
      </c>
      <c r="DA117">
        <v>1669820322</v>
      </c>
      <c r="DB117">
        <v>1669820322</v>
      </c>
      <c r="DC117">
        <v>1</v>
      </c>
      <c r="DD117">
        <v>-0.14899999999999999</v>
      </c>
      <c r="DE117">
        <v>5.0999999999999997E-2</v>
      </c>
      <c r="DF117">
        <v>-3.706</v>
      </c>
      <c r="DG117">
        <v>0.122</v>
      </c>
      <c r="DH117">
        <v>414</v>
      </c>
      <c r="DI117">
        <v>30</v>
      </c>
      <c r="DJ117">
        <v>0.26</v>
      </c>
      <c r="DK117">
        <v>0.21</v>
      </c>
      <c r="DL117">
        <v>-16.55197317073171</v>
      </c>
      <c r="DM117">
        <v>-0.70104668989548513</v>
      </c>
      <c r="DN117">
        <v>0.1138601196256442</v>
      </c>
      <c r="DO117">
        <v>0</v>
      </c>
      <c r="DP117">
        <v>0.60178129268292679</v>
      </c>
      <c r="DQ117">
        <v>6.8807623693378756E-2</v>
      </c>
      <c r="DR117">
        <v>9.5532230552628113E-3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365</v>
      </c>
      <c r="EA117">
        <v>3.2965300000000002</v>
      </c>
      <c r="EB117">
        <v>2.62514</v>
      </c>
      <c r="EC117">
        <v>0.140819</v>
      </c>
      <c r="ED117">
        <v>0.141647</v>
      </c>
      <c r="EE117">
        <v>0.143231</v>
      </c>
      <c r="EF117">
        <v>0.140096</v>
      </c>
      <c r="EG117">
        <v>26018.5</v>
      </c>
      <c r="EH117">
        <v>26460.2</v>
      </c>
      <c r="EI117">
        <v>28176</v>
      </c>
      <c r="EJ117">
        <v>29672.9</v>
      </c>
      <c r="EK117">
        <v>33215.1</v>
      </c>
      <c r="EL117">
        <v>35412.400000000001</v>
      </c>
      <c r="EM117">
        <v>39765</v>
      </c>
      <c r="EN117">
        <v>42397.1</v>
      </c>
      <c r="EO117">
        <v>2.1398700000000002</v>
      </c>
      <c r="EP117">
        <v>2.1516999999999999</v>
      </c>
      <c r="EQ117">
        <v>0.157803</v>
      </c>
      <c r="ER117">
        <v>0</v>
      </c>
      <c r="ES117">
        <v>31.448799999999999</v>
      </c>
      <c r="ET117">
        <v>999.9</v>
      </c>
      <c r="EU117">
        <v>62.6</v>
      </c>
      <c r="EV117">
        <v>38.6</v>
      </c>
      <c r="EW117">
        <v>42.667400000000001</v>
      </c>
      <c r="EX117">
        <v>56.862699999999997</v>
      </c>
      <c r="EY117">
        <v>-2.6081699999999999</v>
      </c>
      <c r="EZ117">
        <v>2</v>
      </c>
      <c r="FA117">
        <v>0.46689000000000003</v>
      </c>
      <c r="FB117">
        <v>0.41942499999999999</v>
      </c>
      <c r="FC117">
        <v>20.270900000000001</v>
      </c>
      <c r="FD117">
        <v>5.2202799999999998</v>
      </c>
      <c r="FE117">
        <v>12.0055</v>
      </c>
      <c r="FF117">
        <v>4.9869000000000003</v>
      </c>
      <c r="FG117">
        <v>3.2846500000000001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1.8622700000000001</v>
      </c>
      <c r="FN117">
        <v>1.86432</v>
      </c>
      <c r="FO117">
        <v>1.8603499999999999</v>
      </c>
      <c r="FP117">
        <v>1.86111</v>
      </c>
      <c r="FQ117">
        <v>1.8602000000000001</v>
      </c>
      <c r="FR117">
        <v>1.86188</v>
      </c>
      <c r="FS117">
        <v>1.8584499999999999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-3.7930000000000001</v>
      </c>
      <c r="GH117">
        <v>0.18079999999999999</v>
      </c>
      <c r="GI117">
        <v>-2.6361240079568109</v>
      </c>
      <c r="GJ117">
        <v>-2.3075681364705448E-3</v>
      </c>
      <c r="GK117">
        <v>1.0095546511955911E-6</v>
      </c>
      <c r="GL117">
        <v>-2.6335145029951209E-10</v>
      </c>
      <c r="GM117">
        <v>-0.12866561632214321</v>
      </c>
      <c r="GN117">
        <v>3.0410185143115191E-3</v>
      </c>
      <c r="GO117">
        <v>4.3982203677445331E-4</v>
      </c>
      <c r="GP117">
        <v>-7.8719321042963501E-6</v>
      </c>
      <c r="GQ117">
        <v>4</v>
      </c>
      <c r="GR117">
        <v>2088</v>
      </c>
      <c r="GS117">
        <v>5</v>
      </c>
      <c r="GT117">
        <v>35</v>
      </c>
      <c r="GU117">
        <v>144.1</v>
      </c>
      <c r="GV117">
        <v>144.1</v>
      </c>
      <c r="GW117">
        <v>2.02271</v>
      </c>
      <c r="GX117">
        <v>2.5769000000000002</v>
      </c>
      <c r="GY117">
        <v>2.04834</v>
      </c>
      <c r="GZ117">
        <v>2.6025399999999999</v>
      </c>
      <c r="HA117">
        <v>2.1972700000000001</v>
      </c>
      <c r="HB117">
        <v>2.33887</v>
      </c>
      <c r="HC117">
        <v>42.191499999999998</v>
      </c>
      <c r="HD117">
        <v>15.918200000000001</v>
      </c>
      <c r="HE117">
        <v>18</v>
      </c>
      <c r="HF117">
        <v>638.62699999999995</v>
      </c>
      <c r="HG117">
        <v>718.87199999999996</v>
      </c>
      <c r="HH117">
        <v>31.0001</v>
      </c>
      <c r="HI117">
        <v>33.368099999999998</v>
      </c>
      <c r="HJ117">
        <v>30</v>
      </c>
      <c r="HK117">
        <v>33.265999999999998</v>
      </c>
      <c r="HL117">
        <v>33.267099999999999</v>
      </c>
      <c r="HM117">
        <v>40.521799999999999</v>
      </c>
      <c r="HN117">
        <v>22.532599999999999</v>
      </c>
      <c r="HO117">
        <v>43.610999999999997</v>
      </c>
      <c r="HP117">
        <v>31</v>
      </c>
      <c r="HQ117">
        <v>685.49699999999996</v>
      </c>
      <c r="HR117">
        <v>34.954900000000002</v>
      </c>
      <c r="HS117">
        <v>99.274600000000007</v>
      </c>
      <c r="HT117">
        <v>98.330399999999997</v>
      </c>
    </row>
    <row r="118" spans="1:228" x14ac:dyDescent="0.2">
      <c r="A118">
        <v>103</v>
      </c>
      <c r="B118">
        <v>1669828971.0999999</v>
      </c>
      <c r="C118">
        <v>407.09999990463263</v>
      </c>
      <c r="D118" t="s">
        <v>564</v>
      </c>
      <c r="E118" t="s">
        <v>565</v>
      </c>
      <c r="F118">
        <v>4</v>
      </c>
      <c r="G118">
        <v>1669828969.0999999</v>
      </c>
      <c r="H118">
        <f t="shared" si="34"/>
        <v>1.4900983025352009E-3</v>
      </c>
      <c r="I118">
        <f t="shared" si="35"/>
        <v>1.4900983025352008</v>
      </c>
      <c r="J118">
        <f t="shared" si="36"/>
        <v>16.379008953196909</v>
      </c>
      <c r="K118">
        <f t="shared" si="37"/>
        <v>657.67</v>
      </c>
      <c r="L118">
        <f t="shared" si="38"/>
        <v>324.28614120388602</v>
      </c>
      <c r="M118">
        <f t="shared" si="39"/>
        <v>32.749317057242578</v>
      </c>
      <c r="N118">
        <f t="shared" si="40"/>
        <v>66.417403065939666</v>
      </c>
      <c r="O118">
        <f t="shared" si="41"/>
        <v>8.3000948074579153E-2</v>
      </c>
      <c r="P118">
        <f t="shared" si="42"/>
        <v>3.6710780669034886</v>
      </c>
      <c r="Q118">
        <f t="shared" si="43"/>
        <v>8.1972335201172808E-2</v>
      </c>
      <c r="R118">
        <f t="shared" si="44"/>
        <v>5.132406411207549E-2</v>
      </c>
      <c r="S118">
        <f t="shared" si="45"/>
        <v>226.11300390848851</v>
      </c>
      <c r="T118">
        <f t="shared" si="46"/>
        <v>34.022041704038692</v>
      </c>
      <c r="U118">
        <f t="shared" si="47"/>
        <v>34.011457142857147</v>
      </c>
      <c r="V118">
        <f t="shared" si="48"/>
        <v>5.3464256308949354</v>
      </c>
      <c r="W118">
        <f t="shared" si="49"/>
        <v>70.069350938102943</v>
      </c>
      <c r="X118">
        <f t="shared" si="50"/>
        <v>3.591882658121154</v>
      </c>
      <c r="Y118">
        <f t="shared" si="51"/>
        <v>5.1261822894493632</v>
      </c>
      <c r="Z118">
        <f t="shared" si="52"/>
        <v>1.7545429727737814</v>
      </c>
      <c r="AA118">
        <f t="shared" si="53"/>
        <v>-65.713335141802361</v>
      </c>
      <c r="AB118">
        <f t="shared" si="54"/>
        <v>-148.86330183249262</v>
      </c>
      <c r="AC118">
        <f t="shared" si="55"/>
        <v>-9.3448572414054549</v>
      </c>
      <c r="AD118">
        <f t="shared" si="56"/>
        <v>2.1915096927880597</v>
      </c>
      <c r="AE118">
        <f t="shared" si="57"/>
        <v>39.47647149100176</v>
      </c>
      <c r="AF118">
        <f t="shared" si="58"/>
        <v>1.584525645818037</v>
      </c>
      <c r="AG118">
        <f t="shared" si="59"/>
        <v>16.379008953196909</v>
      </c>
      <c r="AH118">
        <v>698.17030156506257</v>
      </c>
      <c r="AI118">
        <v>684.47516363636362</v>
      </c>
      <c r="AJ118">
        <v>1.705294941926776</v>
      </c>
      <c r="AK118">
        <v>63.956336690443521</v>
      </c>
      <c r="AL118">
        <f t="shared" si="60"/>
        <v>1.4900983025352008</v>
      </c>
      <c r="AM118">
        <v>34.967070074242919</v>
      </c>
      <c r="AN118">
        <v>35.562092941176452</v>
      </c>
      <c r="AO118">
        <v>3.0974098769853339E-4</v>
      </c>
      <c r="AP118">
        <v>102.6306689991156</v>
      </c>
      <c r="AQ118">
        <v>43</v>
      </c>
      <c r="AR118">
        <v>7</v>
      </c>
      <c r="AS118">
        <f t="shared" si="61"/>
        <v>1</v>
      </c>
      <c r="AT118">
        <f t="shared" si="62"/>
        <v>0</v>
      </c>
      <c r="AU118">
        <f t="shared" si="63"/>
        <v>47128.253561279038</v>
      </c>
      <c r="AV118">
        <f t="shared" si="64"/>
        <v>1200.005714285714</v>
      </c>
      <c r="AW118">
        <f t="shared" si="65"/>
        <v>1025.9281636831543</v>
      </c>
      <c r="AX118">
        <f t="shared" si="66"/>
        <v>0.85493606527850841</v>
      </c>
      <c r="AY118">
        <f t="shared" si="67"/>
        <v>0.18842660598752148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1669828969.0999999</v>
      </c>
      <c r="BF118">
        <v>657.67</v>
      </c>
      <c r="BG118">
        <v>674.50099999999998</v>
      </c>
      <c r="BH118">
        <v>35.567085714285717</v>
      </c>
      <c r="BI118">
        <v>34.932300000000012</v>
      </c>
      <c r="BJ118">
        <v>661.46699999999998</v>
      </c>
      <c r="BK118">
        <v>35.386214285714281</v>
      </c>
      <c r="BL118">
        <v>649.99185714285716</v>
      </c>
      <c r="BM118">
        <v>100.8891428571428</v>
      </c>
      <c r="BN118">
        <v>9.980762857142858E-2</v>
      </c>
      <c r="BO118">
        <v>33.259300000000003</v>
      </c>
      <c r="BP118">
        <v>34.011457142857147</v>
      </c>
      <c r="BQ118">
        <v>999.89999999999986</v>
      </c>
      <c r="BR118">
        <v>0</v>
      </c>
      <c r="BS118">
        <v>0</v>
      </c>
      <c r="BT118">
        <v>8991.7842857142859</v>
      </c>
      <c r="BU118">
        <v>0</v>
      </c>
      <c r="BV118">
        <v>357.55214285714288</v>
      </c>
      <c r="BW118">
        <v>-16.83108571428571</v>
      </c>
      <c r="BX118">
        <v>681.9241428571429</v>
      </c>
      <c r="BY118">
        <v>698.91585714285713</v>
      </c>
      <c r="BZ118">
        <v>0.63481500000000002</v>
      </c>
      <c r="CA118">
        <v>674.50099999999998</v>
      </c>
      <c r="CB118">
        <v>34.932300000000012</v>
      </c>
      <c r="CC118">
        <v>3.5883314285714292</v>
      </c>
      <c r="CD118">
        <v>3.5242871428571432</v>
      </c>
      <c r="CE118">
        <v>27.043585714285712</v>
      </c>
      <c r="CF118">
        <v>26.737185714285712</v>
      </c>
      <c r="CG118">
        <v>1200.005714285714</v>
      </c>
      <c r="CH118">
        <v>0.50004800000000016</v>
      </c>
      <c r="CI118">
        <v>0.49995200000000001</v>
      </c>
      <c r="CJ118">
        <v>0</v>
      </c>
      <c r="CK118">
        <v>813.89342857142856</v>
      </c>
      <c r="CL118">
        <v>4.9990899999999998</v>
      </c>
      <c r="CM118">
        <v>8699.3942857142847</v>
      </c>
      <c r="CN118">
        <v>9558.0700000000015</v>
      </c>
      <c r="CO118">
        <v>43.107000000000014</v>
      </c>
      <c r="CP118">
        <v>45.186999999999998</v>
      </c>
      <c r="CQ118">
        <v>43.964000000000013</v>
      </c>
      <c r="CR118">
        <v>44</v>
      </c>
      <c r="CS118">
        <v>44.5</v>
      </c>
      <c r="CT118">
        <v>597.56142857142856</v>
      </c>
      <c r="CU118">
        <v>597.4457142857143</v>
      </c>
      <c r="CV118">
        <v>0</v>
      </c>
      <c r="CW118">
        <v>1669828980.8</v>
      </c>
      <c r="CX118">
        <v>0</v>
      </c>
      <c r="CY118">
        <v>1669820322</v>
      </c>
      <c r="CZ118" t="s">
        <v>356</v>
      </c>
      <c r="DA118">
        <v>1669820322</v>
      </c>
      <c r="DB118">
        <v>1669820322</v>
      </c>
      <c r="DC118">
        <v>1</v>
      </c>
      <c r="DD118">
        <v>-0.14899999999999999</v>
      </c>
      <c r="DE118">
        <v>5.0999999999999997E-2</v>
      </c>
      <c r="DF118">
        <v>-3.706</v>
      </c>
      <c r="DG118">
        <v>0.122</v>
      </c>
      <c r="DH118">
        <v>414</v>
      </c>
      <c r="DI118">
        <v>30</v>
      </c>
      <c r="DJ118">
        <v>0.26</v>
      </c>
      <c r="DK118">
        <v>0.21</v>
      </c>
      <c r="DL118">
        <v>-16.60469512195122</v>
      </c>
      <c r="DM118">
        <v>-1.515549825783955</v>
      </c>
      <c r="DN118">
        <v>0.15365470467541029</v>
      </c>
      <c r="DO118">
        <v>0</v>
      </c>
      <c r="DP118">
        <v>0.61086112195121955</v>
      </c>
      <c r="DQ118">
        <v>8.7898473867596791E-2</v>
      </c>
      <c r="DR118">
        <v>1.271513291643815E-2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365</v>
      </c>
      <c r="EA118">
        <v>3.2964199999999999</v>
      </c>
      <c r="EB118">
        <v>2.6250800000000001</v>
      </c>
      <c r="EC118">
        <v>0.14180499999999999</v>
      </c>
      <c r="ED118">
        <v>0.14264199999999999</v>
      </c>
      <c r="EE118">
        <v>0.14319899999999999</v>
      </c>
      <c r="EF118">
        <v>0.13996800000000001</v>
      </c>
      <c r="EG118">
        <v>25988.799999999999</v>
      </c>
      <c r="EH118">
        <v>26429.7</v>
      </c>
      <c r="EI118">
        <v>28176.2</v>
      </c>
      <c r="EJ118">
        <v>29673.200000000001</v>
      </c>
      <c r="EK118">
        <v>33216.400000000001</v>
      </c>
      <c r="EL118">
        <v>35418</v>
      </c>
      <c r="EM118">
        <v>39765</v>
      </c>
      <c r="EN118">
        <v>42397.5</v>
      </c>
      <c r="EO118">
        <v>2.14018</v>
      </c>
      <c r="EP118">
        <v>2.1517300000000001</v>
      </c>
      <c r="EQ118">
        <v>0.157803</v>
      </c>
      <c r="ER118">
        <v>0</v>
      </c>
      <c r="ES118">
        <v>31.451899999999998</v>
      </c>
      <c r="ET118">
        <v>999.9</v>
      </c>
      <c r="EU118">
        <v>62.5</v>
      </c>
      <c r="EV118">
        <v>38.6</v>
      </c>
      <c r="EW118">
        <v>42.601300000000002</v>
      </c>
      <c r="EX118">
        <v>57.102699999999999</v>
      </c>
      <c r="EY118">
        <v>-2.58013</v>
      </c>
      <c r="EZ118">
        <v>2</v>
      </c>
      <c r="FA118">
        <v>0.46714899999999998</v>
      </c>
      <c r="FB118">
        <v>0.41930800000000001</v>
      </c>
      <c r="FC118">
        <v>20.270900000000001</v>
      </c>
      <c r="FD118">
        <v>5.2199900000000001</v>
      </c>
      <c r="FE118">
        <v>12.0047</v>
      </c>
      <c r="FF118">
        <v>4.9872500000000004</v>
      </c>
      <c r="FG118">
        <v>3.2846500000000001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1.86226</v>
      </c>
      <c r="FN118">
        <v>1.8643000000000001</v>
      </c>
      <c r="FO118">
        <v>1.8603499999999999</v>
      </c>
      <c r="FP118">
        <v>1.86111</v>
      </c>
      <c r="FQ118">
        <v>1.8602000000000001</v>
      </c>
      <c r="FR118">
        <v>1.86189</v>
      </c>
      <c r="FS118">
        <v>1.8584700000000001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-3.802</v>
      </c>
      <c r="GH118">
        <v>0.18079999999999999</v>
      </c>
      <c r="GI118">
        <v>-2.6361240079568109</v>
      </c>
      <c r="GJ118">
        <v>-2.3075681364705448E-3</v>
      </c>
      <c r="GK118">
        <v>1.0095546511955911E-6</v>
      </c>
      <c r="GL118">
        <v>-2.6335145029951209E-10</v>
      </c>
      <c r="GM118">
        <v>-0.12866561632214321</v>
      </c>
      <c r="GN118">
        <v>3.0410185143115191E-3</v>
      </c>
      <c r="GO118">
        <v>4.3982203677445331E-4</v>
      </c>
      <c r="GP118">
        <v>-7.8719321042963501E-6</v>
      </c>
      <c r="GQ118">
        <v>4</v>
      </c>
      <c r="GR118">
        <v>2088</v>
      </c>
      <c r="GS118">
        <v>5</v>
      </c>
      <c r="GT118">
        <v>35</v>
      </c>
      <c r="GU118">
        <v>144.19999999999999</v>
      </c>
      <c r="GV118">
        <v>144.19999999999999</v>
      </c>
      <c r="GW118">
        <v>2.03857</v>
      </c>
      <c r="GX118">
        <v>2.5744600000000002</v>
      </c>
      <c r="GY118">
        <v>2.04834</v>
      </c>
      <c r="GZ118">
        <v>2.6025399999999999</v>
      </c>
      <c r="HA118">
        <v>2.1972700000000001</v>
      </c>
      <c r="HB118">
        <v>2.36938</v>
      </c>
      <c r="HC118">
        <v>42.191499999999998</v>
      </c>
      <c r="HD118">
        <v>15.918200000000001</v>
      </c>
      <c r="HE118">
        <v>18</v>
      </c>
      <c r="HF118">
        <v>638.86</v>
      </c>
      <c r="HG118">
        <v>718.86699999999996</v>
      </c>
      <c r="HH118">
        <v>31</v>
      </c>
      <c r="HI118">
        <v>33.368099999999998</v>
      </c>
      <c r="HJ118">
        <v>30.0002</v>
      </c>
      <c r="HK118">
        <v>33.265999999999998</v>
      </c>
      <c r="HL118">
        <v>33.264699999999998</v>
      </c>
      <c r="HM118">
        <v>40.843899999999998</v>
      </c>
      <c r="HN118">
        <v>22.532599999999999</v>
      </c>
      <c r="HO118">
        <v>43.610999999999997</v>
      </c>
      <c r="HP118">
        <v>31</v>
      </c>
      <c r="HQ118">
        <v>692.17600000000004</v>
      </c>
      <c r="HR118">
        <v>34.968400000000003</v>
      </c>
      <c r="HS118">
        <v>99.275000000000006</v>
      </c>
      <c r="HT118">
        <v>98.331299999999999</v>
      </c>
    </row>
    <row r="119" spans="1:228" x14ac:dyDescent="0.2">
      <c r="A119">
        <v>104</v>
      </c>
      <c r="B119">
        <v>1669828975.0999999</v>
      </c>
      <c r="C119">
        <v>411.09999990463263</v>
      </c>
      <c r="D119" t="s">
        <v>566</v>
      </c>
      <c r="E119" t="s">
        <v>567</v>
      </c>
      <c r="F119">
        <v>4</v>
      </c>
      <c r="G119">
        <v>1669828972.7874999</v>
      </c>
      <c r="H119">
        <f t="shared" si="34"/>
        <v>1.525102014857544E-3</v>
      </c>
      <c r="I119">
        <f t="shared" si="35"/>
        <v>1.525102014857544</v>
      </c>
      <c r="J119">
        <f t="shared" si="36"/>
        <v>16.71562728574149</v>
      </c>
      <c r="K119">
        <f t="shared" si="37"/>
        <v>663.75900000000001</v>
      </c>
      <c r="L119">
        <f t="shared" si="38"/>
        <v>331.32193676324147</v>
      </c>
      <c r="M119">
        <f t="shared" si="39"/>
        <v>33.460723604541521</v>
      </c>
      <c r="N119">
        <f t="shared" si="40"/>
        <v>67.034065585876874</v>
      </c>
      <c r="O119">
        <f t="shared" si="41"/>
        <v>8.502953638265888E-2</v>
      </c>
      <c r="P119">
        <f t="shared" si="42"/>
        <v>3.6698767597303643</v>
      </c>
      <c r="Q119">
        <f t="shared" si="43"/>
        <v>8.3950033483013484E-2</v>
      </c>
      <c r="R119">
        <f t="shared" si="44"/>
        <v>5.2564618055533557E-2</v>
      </c>
      <c r="S119">
        <f t="shared" si="45"/>
        <v>226.11192966600527</v>
      </c>
      <c r="T119">
        <f t="shared" si="46"/>
        <v>34.0148413293986</v>
      </c>
      <c r="U119">
        <f t="shared" si="47"/>
        <v>34.002225000000003</v>
      </c>
      <c r="V119">
        <f t="shared" si="48"/>
        <v>5.3436732239029689</v>
      </c>
      <c r="W119">
        <f t="shared" si="49"/>
        <v>70.035513990892923</v>
      </c>
      <c r="X119">
        <f t="shared" si="50"/>
        <v>3.5901304971006636</v>
      </c>
      <c r="Y119">
        <f t="shared" si="51"/>
        <v>5.1261571344611054</v>
      </c>
      <c r="Z119">
        <f t="shared" si="52"/>
        <v>1.7535427268023054</v>
      </c>
      <c r="AA119">
        <f t="shared" si="53"/>
        <v>-67.256998855217688</v>
      </c>
      <c r="AB119">
        <f t="shared" si="54"/>
        <v>-147.00531726179307</v>
      </c>
      <c r="AC119">
        <f t="shared" si="55"/>
        <v>-9.2308223269047627</v>
      </c>
      <c r="AD119">
        <f t="shared" si="56"/>
        <v>2.6187912220897545</v>
      </c>
      <c r="AE119">
        <f t="shared" si="57"/>
        <v>39.729652062553804</v>
      </c>
      <c r="AF119">
        <f t="shared" si="58"/>
        <v>1.6213396315768107</v>
      </c>
      <c r="AG119">
        <f t="shared" si="59"/>
        <v>16.71562728574149</v>
      </c>
      <c r="AH119">
        <v>705.14601776054838</v>
      </c>
      <c r="AI119">
        <v>691.31269090909052</v>
      </c>
      <c r="AJ119">
        <v>1.703509816947858</v>
      </c>
      <c r="AK119">
        <v>63.956336690443521</v>
      </c>
      <c r="AL119">
        <f t="shared" si="60"/>
        <v>1.525102014857544</v>
      </c>
      <c r="AM119">
        <v>34.926357506298757</v>
      </c>
      <c r="AN119">
        <v>35.539197058823532</v>
      </c>
      <c r="AO119">
        <v>-2.9214799481010092E-4</v>
      </c>
      <c r="AP119">
        <v>102.6306689991156</v>
      </c>
      <c r="AQ119">
        <v>43</v>
      </c>
      <c r="AR119">
        <v>7</v>
      </c>
      <c r="AS119">
        <f t="shared" si="61"/>
        <v>1</v>
      </c>
      <c r="AT119">
        <f t="shared" si="62"/>
        <v>0</v>
      </c>
      <c r="AU119">
        <f t="shared" si="63"/>
        <v>47106.846464645248</v>
      </c>
      <c r="AV119">
        <f t="shared" si="64"/>
        <v>1200.00125</v>
      </c>
      <c r="AW119">
        <f t="shared" si="65"/>
        <v>1025.924226251816</v>
      </c>
      <c r="AX119">
        <f t="shared" si="66"/>
        <v>0.8549359646515502</v>
      </c>
      <c r="AY119">
        <f t="shared" si="67"/>
        <v>0.18842641177749211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1669828972.7874999</v>
      </c>
      <c r="BF119">
        <v>663.75900000000001</v>
      </c>
      <c r="BG119">
        <v>680.70974999999999</v>
      </c>
      <c r="BH119">
        <v>35.548812499999997</v>
      </c>
      <c r="BI119">
        <v>34.899249999999988</v>
      </c>
      <c r="BJ119">
        <v>667.56400000000008</v>
      </c>
      <c r="BK119">
        <v>35.368025000000003</v>
      </c>
      <c r="BL119">
        <v>649.97562500000004</v>
      </c>
      <c r="BM119">
        <v>100.89149999999999</v>
      </c>
      <c r="BN119">
        <v>0.100073125</v>
      </c>
      <c r="BO119">
        <v>33.259212499999997</v>
      </c>
      <c r="BP119">
        <v>34.002225000000003</v>
      </c>
      <c r="BQ119">
        <v>999.9</v>
      </c>
      <c r="BR119">
        <v>0</v>
      </c>
      <c r="BS119">
        <v>0</v>
      </c>
      <c r="BT119">
        <v>8987.4225000000006</v>
      </c>
      <c r="BU119">
        <v>0</v>
      </c>
      <c r="BV119">
        <v>308.849625</v>
      </c>
      <c r="BW119">
        <v>-16.950624999999999</v>
      </c>
      <c r="BX119">
        <v>688.22462500000006</v>
      </c>
      <c r="BY119">
        <v>705.32487500000002</v>
      </c>
      <c r="BZ119">
        <v>0.64956987499999996</v>
      </c>
      <c r="CA119">
        <v>680.70974999999999</v>
      </c>
      <c r="CB119">
        <v>34.899249999999988</v>
      </c>
      <c r="CC119">
        <v>3.5865762499999998</v>
      </c>
      <c r="CD119">
        <v>3.5210400000000002</v>
      </c>
      <c r="CE119">
        <v>27.035250000000001</v>
      </c>
      <c r="CF119">
        <v>26.721550000000001</v>
      </c>
      <c r="CG119">
        <v>1200.00125</v>
      </c>
      <c r="CH119">
        <v>0.50005125000000006</v>
      </c>
      <c r="CI119">
        <v>0.49994875000000011</v>
      </c>
      <c r="CJ119">
        <v>0</v>
      </c>
      <c r="CK119">
        <v>814.18237500000009</v>
      </c>
      <c r="CL119">
        <v>4.9990899999999998</v>
      </c>
      <c r="CM119">
        <v>8700.4287499999991</v>
      </c>
      <c r="CN119">
        <v>9558.0412499999984</v>
      </c>
      <c r="CO119">
        <v>43.125</v>
      </c>
      <c r="CP119">
        <v>45.186999999999998</v>
      </c>
      <c r="CQ119">
        <v>43.936999999999998</v>
      </c>
      <c r="CR119">
        <v>44.015500000000003</v>
      </c>
      <c r="CS119">
        <v>44.476374999999997</v>
      </c>
      <c r="CT119">
        <v>597.56375000000003</v>
      </c>
      <c r="CU119">
        <v>597.44000000000005</v>
      </c>
      <c r="CV119">
        <v>0</v>
      </c>
      <c r="CW119">
        <v>1669828984.4000001</v>
      </c>
      <c r="CX119">
        <v>0</v>
      </c>
      <c r="CY119">
        <v>1669820322</v>
      </c>
      <c r="CZ119" t="s">
        <v>356</v>
      </c>
      <c r="DA119">
        <v>1669820322</v>
      </c>
      <c r="DB119">
        <v>1669820322</v>
      </c>
      <c r="DC119">
        <v>1</v>
      </c>
      <c r="DD119">
        <v>-0.14899999999999999</v>
      </c>
      <c r="DE119">
        <v>5.0999999999999997E-2</v>
      </c>
      <c r="DF119">
        <v>-3.706</v>
      </c>
      <c r="DG119">
        <v>0.122</v>
      </c>
      <c r="DH119">
        <v>414</v>
      </c>
      <c r="DI119">
        <v>30</v>
      </c>
      <c r="DJ119">
        <v>0.26</v>
      </c>
      <c r="DK119">
        <v>0.21</v>
      </c>
      <c r="DL119">
        <v>-16.715199999999999</v>
      </c>
      <c r="DM119">
        <v>-1.580255749128936</v>
      </c>
      <c r="DN119">
        <v>0.1603350714034556</v>
      </c>
      <c r="DO119">
        <v>0</v>
      </c>
      <c r="DP119">
        <v>0.62046492682926824</v>
      </c>
      <c r="DQ119">
        <v>0.1507780766550538</v>
      </c>
      <c r="DR119">
        <v>1.8398270869694418E-2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357</v>
      </c>
      <c r="EA119">
        <v>3.2965399999999998</v>
      </c>
      <c r="EB119">
        <v>2.6254200000000001</v>
      </c>
      <c r="EC119">
        <v>0.14277400000000001</v>
      </c>
      <c r="ED119">
        <v>0.14360100000000001</v>
      </c>
      <c r="EE119">
        <v>0.143151</v>
      </c>
      <c r="EF119">
        <v>0.139906</v>
      </c>
      <c r="EG119">
        <v>25959.3</v>
      </c>
      <c r="EH119">
        <v>26399.9</v>
      </c>
      <c r="EI119">
        <v>28176.2</v>
      </c>
      <c r="EJ119">
        <v>29673</v>
      </c>
      <c r="EK119">
        <v>33218.400000000001</v>
      </c>
      <c r="EL119">
        <v>35420.400000000001</v>
      </c>
      <c r="EM119">
        <v>39765.1</v>
      </c>
      <c r="EN119">
        <v>42397.3</v>
      </c>
      <c r="EO119">
        <v>2.14005</v>
      </c>
      <c r="EP119">
        <v>2.1516999999999999</v>
      </c>
      <c r="EQ119">
        <v>0.15750500000000001</v>
      </c>
      <c r="ER119">
        <v>0</v>
      </c>
      <c r="ES119">
        <v>31.451899999999998</v>
      </c>
      <c r="ET119">
        <v>999.9</v>
      </c>
      <c r="EU119">
        <v>62.5</v>
      </c>
      <c r="EV119">
        <v>38.6</v>
      </c>
      <c r="EW119">
        <v>42.602499999999999</v>
      </c>
      <c r="EX119">
        <v>57.1327</v>
      </c>
      <c r="EY119">
        <v>-2.3878200000000001</v>
      </c>
      <c r="EZ119">
        <v>2</v>
      </c>
      <c r="FA119">
        <v>0.46679399999999999</v>
      </c>
      <c r="FB119">
        <v>0.41885299999999998</v>
      </c>
      <c r="FC119">
        <v>20.270800000000001</v>
      </c>
      <c r="FD119">
        <v>5.2193899999999998</v>
      </c>
      <c r="FE119">
        <v>12.0052</v>
      </c>
      <c r="FF119">
        <v>4.9871499999999997</v>
      </c>
      <c r="FG119">
        <v>3.2846299999999999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1.8622399999999999</v>
      </c>
      <c r="FN119">
        <v>1.8643099999999999</v>
      </c>
      <c r="FO119">
        <v>1.8603499999999999</v>
      </c>
      <c r="FP119">
        <v>1.86111</v>
      </c>
      <c r="FQ119">
        <v>1.8602000000000001</v>
      </c>
      <c r="FR119">
        <v>1.86192</v>
      </c>
      <c r="FS119">
        <v>1.85846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-3.81</v>
      </c>
      <c r="GH119">
        <v>0.18079999999999999</v>
      </c>
      <c r="GI119">
        <v>-2.6361240079568109</v>
      </c>
      <c r="GJ119">
        <v>-2.3075681364705448E-3</v>
      </c>
      <c r="GK119">
        <v>1.0095546511955911E-6</v>
      </c>
      <c r="GL119">
        <v>-2.6335145029951209E-10</v>
      </c>
      <c r="GM119">
        <v>-0.12866561632214321</v>
      </c>
      <c r="GN119">
        <v>3.0410185143115191E-3</v>
      </c>
      <c r="GO119">
        <v>4.3982203677445331E-4</v>
      </c>
      <c r="GP119">
        <v>-7.8719321042963501E-6</v>
      </c>
      <c r="GQ119">
        <v>4</v>
      </c>
      <c r="GR119">
        <v>2088</v>
      </c>
      <c r="GS119">
        <v>5</v>
      </c>
      <c r="GT119">
        <v>35</v>
      </c>
      <c r="GU119">
        <v>144.19999999999999</v>
      </c>
      <c r="GV119">
        <v>144.19999999999999</v>
      </c>
      <c r="GW119">
        <v>2.05444</v>
      </c>
      <c r="GX119">
        <v>2.5744600000000002</v>
      </c>
      <c r="GY119">
        <v>2.04834</v>
      </c>
      <c r="GZ119">
        <v>2.6025399999999999</v>
      </c>
      <c r="HA119">
        <v>2.1972700000000001</v>
      </c>
      <c r="HB119">
        <v>2.32666</v>
      </c>
      <c r="HC119">
        <v>42.191499999999998</v>
      </c>
      <c r="HD119">
        <v>15.9095</v>
      </c>
      <c r="HE119">
        <v>18</v>
      </c>
      <c r="HF119">
        <v>638.74099999999999</v>
      </c>
      <c r="HG119">
        <v>718.84299999999996</v>
      </c>
      <c r="HH119">
        <v>31</v>
      </c>
      <c r="HI119">
        <v>33.368099999999998</v>
      </c>
      <c r="HJ119">
        <v>29.9999</v>
      </c>
      <c r="HK119">
        <v>33.263800000000003</v>
      </c>
      <c r="HL119">
        <v>33.264699999999998</v>
      </c>
      <c r="HM119">
        <v>41.168799999999997</v>
      </c>
      <c r="HN119">
        <v>22.532599999999999</v>
      </c>
      <c r="HO119">
        <v>43.610999999999997</v>
      </c>
      <c r="HP119">
        <v>31</v>
      </c>
      <c r="HQ119">
        <v>698.85699999999997</v>
      </c>
      <c r="HR119">
        <v>34.968299999999999</v>
      </c>
      <c r="HS119">
        <v>99.275099999999995</v>
      </c>
      <c r="HT119">
        <v>98.330699999999993</v>
      </c>
    </row>
    <row r="120" spans="1:228" x14ac:dyDescent="0.2">
      <c r="A120">
        <v>105</v>
      </c>
      <c r="B120">
        <v>1669828979.0999999</v>
      </c>
      <c r="C120">
        <v>415.09999990463263</v>
      </c>
      <c r="D120" t="s">
        <v>568</v>
      </c>
      <c r="E120" t="s">
        <v>569</v>
      </c>
      <c r="F120">
        <v>4</v>
      </c>
      <c r="G120">
        <v>1669828977.0999999</v>
      </c>
      <c r="H120">
        <f t="shared" si="34"/>
        <v>1.5244374062342856E-3</v>
      </c>
      <c r="I120">
        <f t="shared" si="35"/>
        <v>1.5244374062342856</v>
      </c>
      <c r="J120">
        <f t="shared" si="36"/>
        <v>15.914486225986259</v>
      </c>
      <c r="K120">
        <f t="shared" si="37"/>
        <v>670.91285714285721</v>
      </c>
      <c r="L120">
        <f t="shared" si="38"/>
        <v>352.50972871965962</v>
      </c>
      <c r="M120">
        <f t="shared" si="39"/>
        <v>35.600306941256655</v>
      </c>
      <c r="N120">
        <f t="shared" si="40"/>
        <v>67.756154509187965</v>
      </c>
      <c r="O120">
        <f t="shared" si="41"/>
        <v>8.4811317187458948E-2</v>
      </c>
      <c r="P120">
        <f t="shared" si="42"/>
        <v>3.6760844163512902</v>
      </c>
      <c r="Q120">
        <f t="shared" si="43"/>
        <v>8.3739099196215278E-2</v>
      </c>
      <c r="R120">
        <f t="shared" si="44"/>
        <v>5.2432142060909716E-2</v>
      </c>
      <c r="S120">
        <f t="shared" si="45"/>
        <v>226.10591701260665</v>
      </c>
      <c r="T120">
        <f t="shared" si="46"/>
        <v>34.015009362262774</v>
      </c>
      <c r="U120">
        <f t="shared" si="47"/>
        <v>34.008100000000013</v>
      </c>
      <c r="V120">
        <f t="shared" si="48"/>
        <v>5.3454246130172542</v>
      </c>
      <c r="W120">
        <f t="shared" si="49"/>
        <v>69.993696885803573</v>
      </c>
      <c r="X120">
        <f t="shared" si="50"/>
        <v>3.588240217678814</v>
      </c>
      <c r="Y120">
        <f t="shared" si="51"/>
        <v>5.126519068614301</v>
      </c>
      <c r="Z120">
        <f t="shared" si="52"/>
        <v>1.7571843953384403</v>
      </c>
      <c r="AA120">
        <f t="shared" si="53"/>
        <v>-67.22768961493199</v>
      </c>
      <c r="AB120">
        <f t="shared" si="54"/>
        <v>-148.16881556979337</v>
      </c>
      <c r="AC120">
        <f t="shared" si="55"/>
        <v>-9.2884944456860854</v>
      </c>
      <c r="AD120">
        <f t="shared" si="56"/>
        <v>1.4209173821951993</v>
      </c>
      <c r="AE120">
        <f t="shared" si="57"/>
        <v>39.866767064107577</v>
      </c>
      <c r="AF120">
        <f t="shared" si="58"/>
        <v>1.6290364055328359</v>
      </c>
      <c r="AG120">
        <f t="shared" si="59"/>
        <v>15.914486225986259</v>
      </c>
      <c r="AH120">
        <v>712.04648168171013</v>
      </c>
      <c r="AI120">
        <v>698.29459393939396</v>
      </c>
      <c r="AJ120">
        <v>1.771469939320224</v>
      </c>
      <c r="AK120">
        <v>63.956336690443521</v>
      </c>
      <c r="AL120">
        <f t="shared" si="60"/>
        <v>1.5244374062342856</v>
      </c>
      <c r="AM120">
        <v>34.894900803867962</v>
      </c>
      <c r="AN120">
        <v>35.523758235294068</v>
      </c>
      <c r="AO120">
        <v>-2.9036494465682502E-3</v>
      </c>
      <c r="AP120">
        <v>102.6306689991156</v>
      </c>
      <c r="AQ120">
        <v>43</v>
      </c>
      <c r="AR120">
        <v>7</v>
      </c>
      <c r="AS120">
        <f t="shared" si="61"/>
        <v>1</v>
      </c>
      <c r="AT120">
        <f t="shared" si="62"/>
        <v>0</v>
      </c>
      <c r="AU120">
        <f t="shared" si="63"/>
        <v>47217.434657537786</v>
      </c>
      <c r="AV120">
        <f t="shared" si="64"/>
        <v>1199.9657142857141</v>
      </c>
      <c r="AW120">
        <f t="shared" si="65"/>
        <v>1025.8941994883969</v>
      </c>
      <c r="AX120">
        <f t="shared" si="66"/>
        <v>0.8549362596572736</v>
      </c>
      <c r="AY120">
        <f t="shared" si="67"/>
        <v>0.18842698113853812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1669828977.0999999</v>
      </c>
      <c r="BF120">
        <v>670.91285714285721</v>
      </c>
      <c r="BG120">
        <v>687.92600000000004</v>
      </c>
      <c r="BH120">
        <v>35.530299999999997</v>
      </c>
      <c r="BI120">
        <v>34.877699999999997</v>
      </c>
      <c r="BJ120">
        <v>674.72699999999998</v>
      </c>
      <c r="BK120">
        <v>35.34957142857143</v>
      </c>
      <c r="BL120">
        <v>650.03399999999999</v>
      </c>
      <c r="BM120">
        <v>100.89100000000001</v>
      </c>
      <c r="BN120">
        <v>9.9991285714285713E-2</v>
      </c>
      <c r="BO120">
        <v>33.260471428571428</v>
      </c>
      <c r="BP120">
        <v>34.008100000000013</v>
      </c>
      <c r="BQ120">
        <v>999.89999999999986</v>
      </c>
      <c r="BR120">
        <v>0</v>
      </c>
      <c r="BS120">
        <v>0</v>
      </c>
      <c r="BT120">
        <v>9008.9285714285706</v>
      </c>
      <c r="BU120">
        <v>0</v>
      </c>
      <c r="BV120">
        <v>298.45028571428571</v>
      </c>
      <c r="BW120">
        <v>-17.013357142857139</v>
      </c>
      <c r="BX120">
        <v>695.6287142857143</v>
      </c>
      <c r="BY120">
        <v>712.78657142857151</v>
      </c>
      <c r="BZ120">
        <v>0.6525992857142856</v>
      </c>
      <c r="CA120">
        <v>687.92600000000004</v>
      </c>
      <c r="CB120">
        <v>34.877699999999997</v>
      </c>
      <c r="CC120">
        <v>3.5846899999999988</v>
      </c>
      <c r="CD120">
        <v>3.51885</v>
      </c>
      <c r="CE120">
        <v>27.02628571428572</v>
      </c>
      <c r="CF120">
        <v>26.71097142857143</v>
      </c>
      <c r="CG120">
        <v>1199.9657142857141</v>
      </c>
      <c r="CH120">
        <v>0.50004014285714271</v>
      </c>
      <c r="CI120">
        <v>0.49995985714285712</v>
      </c>
      <c r="CJ120">
        <v>0</v>
      </c>
      <c r="CK120">
        <v>814.60385714285712</v>
      </c>
      <c r="CL120">
        <v>4.9990899999999998</v>
      </c>
      <c r="CM120">
        <v>8704.8185714285701</v>
      </c>
      <c r="CN120">
        <v>9557.7085714285695</v>
      </c>
      <c r="CO120">
        <v>43.089000000000013</v>
      </c>
      <c r="CP120">
        <v>45.186999999999998</v>
      </c>
      <c r="CQ120">
        <v>43.936999999999998</v>
      </c>
      <c r="CR120">
        <v>44</v>
      </c>
      <c r="CS120">
        <v>44.5</v>
      </c>
      <c r="CT120">
        <v>597.53428571428572</v>
      </c>
      <c r="CU120">
        <v>597.43428571428581</v>
      </c>
      <c r="CV120">
        <v>0</v>
      </c>
      <c r="CW120">
        <v>1669828988.5999999</v>
      </c>
      <c r="CX120">
        <v>0</v>
      </c>
      <c r="CY120">
        <v>1669820322</v>
      </c>
      <c r="CZ120" t="s">
        <v>356</v>
      </c>
      <c r="DA120">
        <v>1669820322</v>
      </c>
      <c r="DB120">
        <v>1669820322</v>
      </c>
      <c r="DC120">
        <v>1</v>
      </c>
      <c r="DD120">
        <v>-0.14899999999999999</v>
      </c>
      <c r="DE120">
        <v>5.0999999999999997E-2</v>
      </c>
      <c r="DF120">
        <v>-3.706</v>
      </c>
      <c r="DG120">
        <v>0.122</v>
      </c>
      <c r="DH120">
        <v>414</v>
      </c>
      <c r="DI120">
        <v>30</v>
      </c>
      <c r="DJ120">
        <v>0.26</v>
      </c>
      <c r="DK120">
        <v>0.21</v>
      </c>
      <c r="DL120">
        <v>-16.811229268292681</v>
      </c>
      <c r="DM120">
        <v>-1.5755310104529749</v>
      </c>
      <c r="DN120">
        <v>0.16028987650260601</v>
      </c>
      <c r="DO120">
        <v>0</v>
      </c>
      <c r="DP120">
        <v>0.6294500975609757</v>
      </c>
      <c r="DQ120">
        <v>0.18158600696864099</v>
      </c>
      <c r="DR120">
        <v>2.052007749569934E-2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357</v>
      </c>
      <c r="EA120">
        <v>3.2964500000000001</v>
      </c>
      <c r="EB120">
        <v>2.6251799999999998</v>
      </c>
      <c r="EC120">
        <v>0.143762</v>
      </c>
      <c r="ED120">
        <v>0.144567</v>
      </c>
      <c r="EE120">
        <v>0.143096</v>
      </c>
      <c r="EF120">
        <v>0.13985600000000001</v>
      </c>
      <c r="EG120">
        <v>25930.3</v>
      </c>
      <c r="EH120">
        <v>26370.1</v>
      </c>
      <c r="EI120">
        <v>28177.200000000001</v>
      </c>
      <c r="EJ120">
        <v>29673.1</v>
      </c>
      <c r="EK120">
        <v>33221.5</v>
      </c>
      <c r="EL120">
        <v>35422.699999999997</v>
      </c>
      <c r="EM120">
        <v>39766.199999999997</v>
      </c>
      <c r="EN120">
        <v>42397.4</v>
      </c>
      <c r="EO120">
        <v>2.14025</v>
      </c>
      <c r="EP120">
        <v>2.1516999999999999</v>
      </c>
      <c r="EQ120">
        <v>0.15771399999999999</v>
      </c>
      <c r="ER120">
        <v>0</v>
      </c>
      <c r="ES120">
        <v>31.451899999999998</v>
      </c>
      <c r="ET120">
        <v>999.9</v>
      </c>
      <c r="EU120">
        <v>62.4</v>
      </c>
      <c r="EV120">
        <v>38.6</v>
      </c>
      <c r="EW120">
        <v>42.530999999999999</v>
      </c>
      <c r="EX120">
        <v>57.852699999999999</v>
      </c>
      <c r="EY120">
        <v>-2.5120200000000001</v>
      </c>
      <c r="EZ120">
        <v>2</v>
      </c>
      <c r="FA120">
        <v>0.46661599999999998</v>
      </c>
      <c r="FB120">
        <v>0.418794</v>
      </c>
      <c r="FC120">
        <v>20.270800000000001</v>
      </c>
      <c r="FD120">
        <v>5.2196899999999999</v>
      </c>
      <c r="FE120">
        <v>12.0067</v>
      </c>
      <c r="FF120">
        <v>4.9869500000000002</v>
      </c>
      <c r="FG120">
        <v>3.2845800000000001</v>
      </c>
      <c r="FH120">
        <v>9999</v>
      </c>
      <c r="FI120">
        <v>9999</v>
      </c>
      <c r="FJ120">
        <v>9999</v>
      </c>
      <c r="FK120">
        <v>999.9</v>
      </c>
      <c r="FL120">
        <v>1.86585</v>
      </c>
      <c r="FM120">
        <v>1.8622700000000001</v>
      </c>
      <c r="FN120">
        <v>1.8643099999999999</v>
      </c>
      <c r="FO120">
        <v>1.8603499999999999</v>
      </c>
      <c r="FP120">
        <v>1.86111</v>
      </c>
      <c r="FQ120">
        <v>1.8602000000000001</v>
      </c>
      <c r="FR120">
        <v>1.86192</v>
      </c>
      <c r="FS120">
        <v>1.85846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-3.819</v>
      </c>
      <c r="GH120">
        <v>0.1807</v>
      </c>
      <c r="GI120">
        <v>-2.6361240079568109</v>
      </c>
      <c r="GJ120">
        <v>-2.3075681364705448E-3</v>
      </c>
      <c r="GK120">
        <v>1.0095546511955911E-6</v>
      </c>
      <c r="GL120">
        <v>-2.6335145029951209E-10</v>
      </c>
      <c r="GM120">
        <v>-0.12866561632214321</v>
      </c>
      <c r="GN120">
        <v>3.0410185143115191E-3</v>
      </c>
      <c r="GO120">
        <v>4.3982203677445331E-4</v>
      </c>
      <c r="GP120">
        <v>-7.8719321042963501E-6</v>
      </c>
      <c r="GQ120">
        <v>4</v>
      </c>
      <c r="GR120">
        <v>2088</v>
      </c>
      <c r="GS120">
        <v>5</v>
      </c>
      <c r="GT120">
        <v>35</v>
      </c>
      <c r="GU120">
        <v>144.30000000000001</v>
      </c>
      <c r="GV120">
        <v>144.30000000000001</v>
      </c>
      <c r="GW120">
        <v>2.0703100000000001</v>
      </c>
      <c r="GX120">
        <v>2.5744600000000002</v>
      </c>
      <c r="GY120">
        <v>2.04834</v>
      </c>
      <c r="GZ120">
        <v>2.6025399999999999</v>
      </c>
      <c r="HA120">
        <v>2.1972700000000001</v>
      </c>
      <c r="HB120">
        <v>2.34741</v>
      </c>
      <c r="HC120">
        <v>42.191499999999998</v>
      </c>
      <c r="HD120">
        <v>15.9095</v>
      </c>
      <c r="HE120">
        <v>18</v>
      </c>
      <c r="HF120">
        <v>638.88800000000003</v>
      </c>
      <c r="HG120">
        <v>718.81899999999996</v>
      </c>
      <c r="HH120">
        <v>31</v>
      </c>
      <c r="HI120">
        <v>33.368099999999998</v>
      </c>
      <c r="HJ120">
        <v>30</v>
      </c>
      <c r="HK120">
        <v>33.263100000000001</v>
      </c>
      <c r="HL120">
        <v>33.262599999999999</v>
      </c>
      <c r="HM120">
        <v>41.491500000000002</v>
      </c>
      <c r="HN120">
        <v>22.532599999999999</v>
      </c>
      <c r="HO120">
        <v>43.610999999999997</v>
      </c>
      <c r="HP120">
        <v>31</v>
      </c>
      <c r="HQ120">
        <v>705.56600000000003</v>
      </c>
      <c r="HR120">
        <v>34.968299999999999</v>
      </c>
      <c r="HS120">
        <v>99.278300000000002</v>
      </c>
      <c r="HT120">
        <v>98.331000000000003</v>
      </c>
    </row>
    <row r="121" spans="1:228" x14ac:dyDescent="0.2">
      <c r="A121">
        <v>106</v>
      </c>
      <c r="B121">
        <v>1669828983.0999999</v>
      </c>
      <c r="C121">
        <v>419.09999990463263</v>
      </c>
      <c r="D121" t="s">
        <v>570</v>
      </c>
      <c r="E121" t="s">
        <v>571</v>
      </c>
      <c r="F121">
        <v>4</v>
      </c>
      <c r="G121">
        <v>1669828980.7874999</v>
      </c>
      <c r="H121">
        <f t="shared" si="34"/>
        <v>1.5456814331916632E-3</v>
      </c>
      <c r="I121">
        <f t="shared" si="35"/>
        <v>1.5456814331916633</v>
      </c>
      <c r="J121">
        <f t="shared" si="36"/>
        <v>16.841405077131572</v>
      </c>
      <c r="K121">
        <f t="shared" si="37"/>
        <v>677.12412500000005</v>
      </c>
      <c r="L121">
        <f t="shared" si="38"/>
        <v>345.63163941036657</v>
      </c>
      <c r="M121">
        <f t="shared" si="39"/>
        <v>34.905362879334682</v>
      </c>
      <c r="N121">
        <f t="shared" si="40"/>
        <v>68.382811648255839</v>
      </c>
      <c r="O121">
        <f t="shared" si="41"/>
        <v>8.6049664906426931E-2</v>
      </c>
      <c r="P121">
        <f t="shared" si="42"/>
        <v>3.6756975599285298</v>
      </c>
      <c r="Q121">
        <f t="shared" si="43"/>
        <v>8.494601213357085E-2</v>
      </c>
      <c r="R121">
        <f t="shared" si="44"/>
        <v>5.3189236985685638E-2</v>
      </c>
      <c r="S121">
        <f t="shared" si="45"/>
        <v>226.11696501922876</v>
      </c>
      <c r="T121">
        <f t="shared" si="46"/>
        <v>34.012489627104429</v>
      </c>
      <c r="U121">
        <f t="shared" si="47"/>
        <v>33.999299999999998</v>
      </c>
      <c r="V121">
        <f t="shared" si="48"/>
        <v>5.3428014417869578</v>
      </c>
      <c r="W121">
        <f t="shared" si="49"/>
        <v>69.951113374827997</v>
      </c>
      <c r="X121">
        <f t="shared" si="50"/>
        <v>3.5864199003983948</v>
      </c>
      <c r="Y121">
        <f t="shared" si="51"/>
        <v>5.1270376229479329</v>
      </c>
      <c r="Z121">
        <f t="shared" si="52"/>
        <v>1.7563815413885631</v>
      </c>
      <c r="AA121">
        <f t="shared" si="53"/>
        <v>-68.164551203752353</v>
      </c>
      <c r="AB121">
        <f t="shared" si="54"/>
        <v>-146.05197455425932</v>
      </c>
      <c r="AC121">
        <f t="shared" si="55"/>
        <v>-9.1564425111752019</v>
      </c>
      <c r="AD121">
        <f t="shared" si="56"/>
        <v>2.7439967500418732</v>
      </c>
      <c r="AE121">
        <f t="shared" si="57"/>
        <v>39.702299446220522</v>
      </c>
      <c r="AF121">
        <f t="shared" si="58"/>
        <v>1.6276841348131439</v>
      </c>
      <c r="AG121">
        <f t="shared" si="59"/>
        <v>16.841405077131572</v>
      </c>
      <c r="AH121">
        <v>718.9600077371955</v>
      </c>
      <c r="AI121">
        <v>705.12311515151487</v>
      </c>
      <c r="AJ121">
        <v>1.6907340098062731</v>
      </c>
      <c r="AK121">
        <v>63.956336690443521</v>
      </c>
      <c r="AL121">
        <f t="shared" si="60"/>
        <v>1.5456814331916633</v>
      </c>
      <c r="AM121">
        <v>34.876267372759663</v>
      </c>
      <c r="AN121">
        <v>35.50439823529409</v>
      </c>
      <c r="AO121">
        <v>-1.4179165234879481E-3</v>
      </c>
      <c r="AP121">
        <v>102.6306689991156</v>
      </c>
      <c r="AQ121">
        <v>43</v>
      </c>
      <c r="AR121">
        <v>7</v>
      </c>
      <c r="AS121">
        <f t="shared" si="61"/>
        <v>1</v>
      </c>
      <c r="AT121">
        <f t="shared" si="62"/>
        <v>0</v>
      </c>
      <c r="AU121">
        <f t="shared" si="63"/>
        <v>47210.24632111581</v>
      </c>
      <c r="AV121">
        <f t="shared" si="64"/>
        <v>1200.0137500000001</v>
      </c>
      <c r="AW121">
        <f t="shared" si="65"/>
        <v>1025.9363015643673</v>
      </c>
      <c r="AX121">
        <f t="shared" si="66"/>
        <v>0.85493712181578518</v>
      </c>
      <c r="AY121">
        <f t="shared" si="67"/>
        <v>0.18842864510446547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1669828980.7874999</v>
      </c>
      <c r="BF121">
        <v>677.12412500000005</v>
      </c>
      <c r="BG121">
        <v>694.07387500000004</v>
      </c>
      <c r="BH121">
        <v>35.512599999999999</v>
      </c>
      <c r="BI121">
        <v>34.860487499999998</v>
      </c>
      <c r="BJ121">
        <v>680.94637499999999</v>
      </c>
      <c r="BK121">
        <v>35.331975</v>
      </c>
      <c r="BL121">
        <v>649.99187499999994</v>
      </c>
      <c r="BM121">
        <v>100.89024999999999</v>
      </c>
      <c r="BN121">
        <v>9.9818325000000013E-2</v>
      </c>
      <c r="BO121">
        <v>33.262275000000002</v>
      </c>
      <c r="BP121">
        <v>33.999299999999998</v>
      </c>
      <c r="BQ121">
        <v>999.9</v>
      </c>
      <c r="BR121">
        <v>0</v>
      </c>
      <c r="BS121">
        <v>0</v>
      </c>
      <c r="BT121">
        <v>9007.6574999999993</v>
      </c>
      <c r="BU121">
        <v>0</v>
      </c>
      <c r="BV121">
        <v>300.98762499999998</v>
      </c>
      <c r="BW121">
        <v>-16.949774999999999</v>
      </c>
      <c r="BX121">
        <v>702.05587500000001</v>
      </c>
      <c r="BY121">
        <v>719.14350000000002</v>
      </c>
      <c r="BZ121">
        <v>0.65210812499999993</v>
      </c>
      <c r="CA121">
        <v>694.07387500000004</v>
      </c>
      <c r="CB121">
        <v>34.860487499999998</v>
      </c>
      <c r="CC121">
        <v>3.5828787499999999</v>
      </c>
      <c r="CD121">
        <v>3.517087500000001</v>
      </c>
      <c r="CE121">
        <v>27.017675000000001</v>
      </c>
      <c r="CF121">
        <v>26.702449999999999</v>
      </c>
      <c r="CG121">
        <v>1200.0137500000001</v>
      </c>
      <c r="CH121">
        <v>0.50001287499999991</v>
      </c>
      <c r="CI121">
        <v>0.49998712499999998</v>
      </c>
      <c r="CJ121">
        <v>0</v>
      </c>
      <c r="CK121">
        <v>814.84400000000005</v>
      </c>
      <c r="CL121">
        <v>4.9990899999999998</v>
      </c>
      <c r="CM121">
        <v>8708.4612500000003</v>
      </c>
      <c r="CN121">
        <v>9558.0025000000005</v>
      </c>
      <c r="CO121">
        <v>43.085625</v>
      </c>
      <c r="CP121">
        <v>45.186999999999998</v>
      </c>
      <c r="CQ121">
        <v>43.936999999999998</v>
      </c>
      <c r="CR121">
        <v>44</v>
      </c>
      <c r="CS121">
        <v>44.452749999999988</v>
      </c>
      <c r="CT121">
        <v>597.52625</v>
      </c>
      <c r="CU121">
        <v>597.495</v>
      </c>
      <c r="CV121">
        <v>0</v>
      </c>
      <c r="CW121">
        <v>1669828992.8</v>
      </c>
      <c r="CX121">
        <v>0</v>
      </c>
      <c r="CY121">
        <v>1669820322</v>
      </c>
      <c r="CZ121" t="s">
        <v>356</v>
      </c>
      <c r="DA121">
        <v>1669820322</v>
      </c>
      <c r="DB121">
        <v>1669820322</v>
      </c>
      <c r="DC121">
        <v>1</v>
      </c>
      <c r="DD121">
        <v>-0.14899999999999999</v>
      </c>
      <c r="DE121">
        <v>5.0999999999999997E-2</v>
      </c>
      <c r="DF121">
        <v>-3.706</v>
      </c>
      <c r="DG121">
        <v>0.122</v>
      </c>
      <c r="DH121">
        <v>414</v>
      </c>
      <c r="DI121">
        <v>30</v>
      </c>
      <c r="DJ121">
        <v>0.26</v>
      </c>
      <c r="DK121">
        <v>0.21</v>
      </c>
      <c r="DL121">
        <v>-16.87877560975609</v>
      </c>
      <c r="DM121">
        <v>-1.0944501742159849</v>
      </c>
      <c r="DN121">
        <v>0.1270470966648575</v>
      </c>
      <c r="DO121">
        <v>0</v>
      </c>
      <c r="DP121">
        <v>0.63709780487804879</v>
      </c>
      <c r="DQ121">
        <v>0.17639715679442611</v>
      </c>
      <c r="DR121">
        <v>2.022066750390281E-2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357</v>
      </c>
      <c r="EA121">
        <v>3.29636</v>
      </c>
      <c r="EB121">
        <v>2.6252599999999999</v>
      </c>
      <c r="EC121">
        <v>0.14471700000000001</v>
      </c>
      <c r="ED121">
        <v>0.14551600000000001</v>
      </c>
      <c r="EE121">
        <v>0.14304700000000001</v>
      </c>
      <c r="EF121">
        <v>0.13981399999999999</v>
      </c>
      <c r="EG121">
        <v>25901.200000000001</v>
      </c>
      <c r="EH121">
        <v>26340.9</v>
      </c>
      <c r="EI121">
        <v>28177</v>
      </c>
      <c r="EJ121">
        <v>29673.200000000001</v>
      </c>
      <c r="EK121">
        <v>33223.1</v>
      </c>
      <c r="EL121">
        <v>35424.699999999997</v>
      </c>
      <c r="EM121">
        <v>39765.800000000003</v>
      </c>
      <c r="EN121">
        <v>42397.599999999999</v>
      </c>
      <c r="EO121">
        <v>2.1398999999999999</v>
      </c>
      <c r="EP121">
        <v>2.15177</v>
      </c>
      <c r="EQ121">
        <v>0.156529</v>
      </c>
      <c r="ER121">
        <v>0</v>
      </c>
      <c r="ES121">
        <v>31.454599999999999</v>
      </c>
      <c r="ET121">
        <v>999.9</v>
      </c>
      <c r="EU121">
        <v>62.4</v>
      </c>
      <c r="EV121">
        <v>38.6</v>
      </c>
      <c r="EW121">
        <v>42.530799999999999</v>
      </c>
      <c r="EX121">
        <v>57.342700000000001</v>
      </c>
      <c r="EY121">
        <v>-2.4479099999999998</v>
      </c>
      <c r="EZ121">
        <v>2</v>
      </c>
      <c r="FA121">
        <v>0.46667700000000001</v>
      </c>
      <c r="FB121">
        <v>0.41800100000000001</v>
      </c>
      <c r="FC121">
        <v>20.270900000000001</v>
      </c>
      <c r="FD121">
        <v>5.2201399999999998</v>
      </c>
      <c r="FE121">
        <v>12.0052</v>
      </c>
      <c r="FF121">
        <v>4.9870000000000001</v>
      </c>
      <c r="FG121">
        <v>3.2845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1.86225</v>
      </c>
      <c r="FN121">
        <v>1.8643099999999999</v>
      </c>
      <c r="FO121">
        <v>1.8603499999999999</v>
      </c>
      <c r="FP121">
        <v>1.86111</v>
      </c>
      <c r="FQ121">
        <v>1.8602000000000001</v>
      </c>
      <c r="FR121">
        <v>1.8619399999999999</v>
      </c>
      <c r="FS121">
        <v>1.8584499999999999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-3.827</v>
      </c>
      <c r="GH121">
        <v>0.18060000000000001</v>
      </c>
      <c r="GI121">
        <v>-2.6361240079568109</v>
      </c>
      <c r="GJ121">
        <v>-2.3075681364705448E-3</v>
      </c>
      <c r="GK121">
        <v>1.0095546511955911E-6</v>
      </c>
      <c r="GL121">
        <v>-2.6335145029951209E-10</v>
      </c>
      <c r="GM121">
        <v>-0.12866561632214321</v>
      </c>
      <c r="GN121">
        <v>3.0410185143115191E-3</v>
      </c>
      <c r="GO121">
        <v>4.3982203677445331E-4</v>
      </c>
      <c r="GP121">
        <v>-7.8719321042963501E-6</v>
      </c>
      <c r="GQ121">
        <v>4</v>
      </c>
      <c r="GR121">
        <v>2088</v>
      </c>
      <c r="GS121">
        <v>5</v>
      </c>
      <c r="GT121">
        <v>35</v>
      </c>
      <c r="GU121">
        <v>144.4</v>
      </c>
      <c r="GV121">
        <v>144.4</v>
      </c>
      <c r="GW121">
        <v>2.0874000000000001</v>
      </c>
      <c r="GX121">
        <v>2.5817899999999998</v>
      </c>
      <c r="GY121">
        <v>2.04834</v>
      </c>
      <c r="GZ121">
        <v>2.6025399999999999</v>
      </c>
      <c r="HA121">
        <v>2.1972700000000001</v>
      </c>
      <c r="HB121">
        <v>2.31934</v>
      </c>
      <c r="HC121">
        <v>42.191499999999998</v>
      </c>
      <c r="HD121">
        <v>15.9095</v>
      </c>
      <c r="HE121">
        <v>18</v>
      </c>
      <c r="HF121">
        <v>638.61699999999996</v>
      </c>
      <c r="HG121">
        <v>718.87800000000004</v>
      </c>
      <c r="HH121">
        <v>30.9999</v>
      </c>
      <c r="HI121">
        <v>33.366599999999998</v>
      </c>
      <c r="HJ121">
        <v>30.0001</v>
      </c>
      <c r="HK121">
        <v>33.262999999999998</v>
      </c>
      <c r="HL121">
        <v>33.261800000000001</v>
      </c>
      <c r="HM121">
        <v>41.814999999999998</v>
      </c>
      <c r="HN121">
        <v>22.2578</v>
      </c>
      <c r="HO121">
        <v>43.610999999999997</v>
      </c>
      <c r="HP121">
        <v>31</v>
      </c>
      <c r="HQ121">
        <v>712.25199999999995</v>
      </c>
      <c r="HR121">
        <v>34.9696</v>
      </c>
      <c r="HS121">
        <v>99.277299999999997</v>
      </c>
      <c r="HT121">
        <v>98.331400000000002</v>
      </c>
    </row>
    <row r="122" spans="1:228" x14ac:dyDescent="0.2">
      <c r="A122">
        <v>107</v>
      </c>
      <c r="B122">
        <v>1669828987.0999999</v>
      </c>
      <c r="C122">
        <v>423.09999990463263</v>
      </c>
      <c r="D122" t="s">
        <v>572</v>
      </c>
      <c r="E122" t="s">
        <v>573</v>
      </c>
      <c r="F122">
        <v>4</v>
      </c>
      <c r="G122">
        <v>1669828985.0999999</v>
      </c>
      <c r="H122">
        <f t="shared" si="34"/>
        <v>1.4964709677641507E-3</v>
      </c>
      <c r="I122">
        <f t="shared" si="35"/>
        <v>1.4964709677641508</v>
      </c>
      <c r="J122">
        <f t="shared" si="36"/>
        <v>16.826972821103027</v>
      </c>
      <c r="K122">
        <f t="shared" si="37"/>
        <v>684.20957142857151</v>
      </c>
      <c r="L122">
        <f t="shared" si="38"/>
        <v>342.61351171468556</v>
      </c>
      <c r="M122">
        <f t="shared" si="39"/>
        <v>34.600571561325204</v>
      </c>
      <c r="N122">
        <f t="shared" si="40"/>
        <v>69.098390547050897</v>
      </c>
      <c r="O122">
        <f t="shared" si="41"/>
        <v>8.3301007777061467E-2</v>
      </c>
      <c r="P122">
        <f t="shared" si="42"/>
        <v>3.6803976261773546</v>
      </c>
      <c r="Q122">
        <f t="shared" si="43"/>
        <v>8.2267582677989809E-2</v>
      </c>
      <c r="R122">
        <f t="shared" si="44"/>
        <v>5.150902004641815E-2</v>
      </c>
      <c r="S122">
        <f t="shared" si="45"/>
        <v>226.11333137654168</v>
      </c>
      <c r="T122">
        <f t="shared" si="46"/>
        <v>34.023404355861594</v>
      </c>
      <c r="U122">
        <f t="shared" si="47"/>
        <v>33.990928571428569</v>
      </c>
      <c r="V122">
        <f t="shared" si="48"/>
        <v>5.3403070614456993</v>
      </c>
      <c r="W122">
        <f t="shared" si="49"/>
        <v>69.906462598899495</v>
      </c>
      <c r="X122">
        <f t="shared" si="50"/>
        <v>3.5844400472884117</v>
      </c>
      <c r="Y122">
        <f t="shared" si="51"/>
        <v>5.127480227192672</v>
      </c>
      <c r="Z122">
        <f t="shared" si="52"/>
        <v>1.7558670141572876</v>
      </c>
      <c r="AA122">
        <f t="shared" si="53"/>
        <v>-65.994369678399039</v>
      </c>
      <c r="AB122">
        <f t="shared" si="54"/>
        <v>-144.27226918671812</v>
      </c>
      <c r="AC122">
        <f t="shared" si="55"/>
        <v>-9.0330143288027376</v>
      </c>
      <c r="AD122">
        <f t="shared" si="56"/>
        <v>6.8136781826217714</v>
      </c>
      <c r="AE122">
        <f t="shared" si="57"/>
        <v>40.092055193659846</v>
      </c>
      <c r="AF122">
        <f t="shared" si="58"/>
        <v>1.5218067307682224</v>
      </c>
      <c r="AG122">
        <f t="shared" si="59"/>
        <v>16.826972821103027</v>
      </c>
      <c r="AH122">
        <v>725.9141652772721</v>
      </c>
      <c r="AI122">
        <v>711.97073333333356</v>
      </c>
      <c r="AJ122">
        <v>1.719588295993236</v>
      </c>
      <c r="AK122">
        <v>63.956336690443521</v>
      </c>
      <c r="AL122">
        <f t="shared" si="60"/>
        <v>1.4964709677641508</v>
      </c>
      <c r="AM122">
        <v>34.855063549503903</v>
      </c>
      <c r="AN122">
        <v>35.487827058823527</v>
      </c>
      <c r="AO122">
        <v>-5.3087389570024074E-3</v>
      </c>
      <c r="AP122">
        <v>102.6306689991156</v>
      </c>
      <c r="AQ122">
        <v>43</v>
      </c>
      <c r="AR122">
        <v>7</v>
      </c>
      <c r="AS122">
        <f t="shared" si="61"/>
        <v>1</v>
      </c>
      <c r="AT122">
        <f t="shared" si="62"/>
        <v>0</v>
      </c>
      <c r="AU122">
        <f t="shared" si="63"/>
        <v>47293.905441490133</v>
      </c>
      <c r="AV122">
        <f t="shared" si="64"/>
        <v>1199.997142857143</v>
      </c>
      <c r="AW122">
        <f t="shared" si="65"/>
        <v>1025.9218421640112</v>
      </c>
      <c r="AX122">
        <f t="shared" si="66"/>
        <v>0.85493690403406652</v>
      </c>
      <c r="AY122">
        <f t="shared" si="67"/>
        <v>0.1884282247857485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1669828985.0999999</v>
      </c>
      <c r="BF122">
        <v>684.20957142857151</v>
      </c>
      <c r="BG122">
        <v>701.29614285714274</v>
      </c>
      <c r="BH122">
        <v>35.492985714285723</v>
      </c>
      <c r="BI122">
        <v>34.883271428571433</v>
      </c>
      <c r="BJ122">
        <v>688.04114285714297</v>
      </c>
      <c r="BK122">
        <v>35.312457142857141</v>
      </c>
      <c r="BL122">
        <v>649.98342857142859</v>
      </c>
      <c r="BM122">
        <v>100.89014285714291</v>
      </c>
      <c r="BN122">
        <v>9.9953500000000015E-2</v>
      </c>
      <c r="BO122">
        <v>33.263814285714282</v>
      </c>
      <c r="BP122">
        <v>33.990928571428569</v>
      </c>
      <c r="BQ122">
        <v>999.89999999999986</v>
      </c>
      <c r="BR122">
        <v>0</v>
      </c>
      <c r="BS122">
        <v>0</v>
      </c>
      <c r="BT122">
        <v>9023.9285714285706</v>
      </c>
      <c r="BU122">
        <v>0</v>
      </c>
      <c r="BV122">
        <v>294.70657142857141</v>
      </c>
      <c r="BW122">
        <v>-17.086657142857149</v>
      </c>
      <c r="BX122">
        <v>709.38757142857139</v>
      </c>
      <c r="BY122">
        <v>726.64400000000012</v>
      </c>
      <c r="BZ122">
        <v>0.60969214285714279</v>
      </c>
      <c r="CA122">
        <v>701.29614285714274</v>
      </c>
      <c r="CB122">
        <v>34.883271428571433</v>
      </c>
      <c r="CC122">
        <v>3.5808914285714288</v>
      </c>
      <c r="CD122">
        <v>3.5193814285714282</v>
      </c>
      <c r="CE122">
        <v>27.008228571428571</v>
      </c>
      <c r="CF122">
        <v>26.713528571428569</v>
      </c>
      <c r="CG122">
        <v>1199.997142857143</v>
      </c>
      <c r="CH122">
        <v>0.5000201428571428</v>
      </c>
      <c r="CI122">
        <v>0.49997985714285709</v>
      </c>
      <c r="CJ122">
        <v>0</v>
      </c>
      <c r="CK122">
        <v>815.18642857142856</v>
      </c>
      <c r="CL122">
        <v>4.9990899999999998</v>
      </c>
      <c r="CM122">
        <v>8710.7471428571425</v>
      </c>
      <c r="CN122">
        <v>9557.89</v>
      </c>
      <c r="CO122">
        <v>43.08</v>
      </c>
      <c r="CP122">
        <v>45.186999999999998</v>
      </c>
      <c r="CQ122">
        <v>43.936999999999998</v>
      </c>
      <c r="CR122">
        <v>44</v>
      </c>
      <c r="CS122">
        <v>44.5</v>
      </c>
      <c r="CT122">
        <v>597.52285714285711</v>
      </c>
      <c r="CU122">
        <v>597.47428571428566</v>
      </c>
      <c r="CV122">
        <v>0</v>
      </c>
      <c r="CW122">
        <v>1669828996.4000001</v>
      </c>
      <c r="CX122">
        <v>0</v>
      </c>
      <c r="CY122">
        <v>1669820322</v>
      </c>
      <c r="CZ122" t="s">
        <v>356</v>
      </c>
      <c r="DA122">
        <v>1669820322</v>
      </c>
      <c r="DB122">
        <v>1669820322</v>
      </c>
      <c r="DC122">
        <v>1</v>
      </c>
      <c r="DD122">
        <v>-0.14899999999999999</v>
      </c>
      <c r="DE122">
        <v>5.0999999999999997E-2</v>
      </c>
      <c r="DF122">
        <v>-3.706</v>
      </c>
      <c r="DG122">
        <v>0.122</v>
      </c>
      <c r="DH122">
        <v>414</v>
      </c>
      <c r="DI122">
        <v>30</v>
      </c>
      <c r="DJ122">
        <v>0.26</v>
      </c>
      <c r="DK122">
        <v>0.21</v>
      </c>
      <c r="DL122">
        <v>-16.95763170731707</v>
      </c>
      <c r="DM122">
        <v>-0.80380139372820736</v>
      </c>
      <c r="DN122">
        <v>9.6162650421613802E-2</v>
      </c>
      <c r="DO122">
        <v>0</v>
      </c>
      <c r="DP122">
        <v>0.639312756097561</v>
      </c>
      <c r="DQ122">
        <v>-3.2262439024389869E-2</v>
      </c>
      <c r="DR122">
        <v>1.953097991969268E-2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365</v>
      </c>
      <c r="EA122">
        <v>3.2964699999999998</v>
      </c>
      <c r="EB122">
        <v>2.6254</v>
      </c>
      <c r="EC122">
        <v>0.14568200000000001</v>
      </c>
      <c r="ED122">
        <v>0.14646999999999999</v>
      </c>
      <c r="EE122">
        <v>0.14301700000000001</v>
      </c>
      <c r="EF122">
        <v>0.139983</v>
      </c>
      <c r="EG122">
        <v>25871.8</v>
      </c>
      <c r="EH122">
        <v>26311.4</v>
      </c>
      <c r="EI122">
        <v>28176.9</v>
      </c>
      <c r="EJ122">
        <v>29673.1</v>
      </c>
      <c r="EK122">
        <v>33224.1</v>
      </c>
      <c r="EL122">
        <v>35417.699999999997</v>
      </c>
      <c r="EM122">
        <v>39765.5</v>
      </c>
      <c r="EN122">
        <v>42397.5</v>
      </c>
      <c r="EO122">
        <v>2.1398700000000002</v>
      </c>
      <c r="EP122">
        <v>2.1517499999999998</v>
      </c>
      <c r="EQ122">
        <v>0.156671</v>
      </c>
      <c r="ER122">
        <v>0</v>
      </c>
      <c r="ES122">
        <v>31.454599999999999</v>
      </c>
      <c r="ET122">
        <v>999.9</v>
      </c>
      <c r="EU122">
        <v>62.4</v>
      </c>
      <c r="EV122">
        <v>38.6</v>
      </c>
      <c r="EW122">
        <v>42.535200000000003</v>
      </c>
      <c r="EX122">
        <v>57.102699999999999</v>
      </c>
      <c r="EY122">
        <v>-2.3237199999999998</v>
      </c>
      <c r="EZ122">
        <v>2</v>
      </c>
      <c r="FA122">
        <v>0.46656199999999998</v>
      </c>
      <c r="FB122">
        <v>0.41612700000000002</v>
      </c>
      <c r="FC122">
        <v>20.270900000000001</v>
      </c>
      <c r="FD122">
        <v>5.2198399999999996</v>
      </c>
      <c r="FE122">
        <v>12.0061</v>
      </c>
      <c r="FF122">
        <v>4.9872500000000004</v>
      </c>
      <c r="FG122">
        <v>3.2845800000000001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1.8622399999999999</v>
      </c>
      <c r="FN122">
        <v>1.86432</v>
      </c>
      <c r="FO122">
        <v>1.8603499999999999</v>
      </c>
      <c r="FP122">
        <v>1.86111</v>
      </c>
      <c r="FQ122">
        <v>1.8602000000000001</v>
      </c>
      <c r="FR122">
        <v>1.86192</v>
      </c>
      <c r="FS122">
        <v>1.8584700000000001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-3.8359999999999999</v>
      </c>
      <c r="GH122">
        <v>0.18049999999999999</v>
      </c>
      <c r="GI122">
        <v>-2.6361240079568109</v>
      </c>
      <c r="GJ122">
        <v>-2.3075681364705448E-3</v>
      </c>
      <c r="GK122">
        <v>1.0095546511955911E-6</v>
      </c>
      <c r="GL122">
        <v>-2.6335145029951209E-10</v>
      </c>
      <c r="GM122">
        <v>-0.12866561632214321</v>
      </c>
      <c r="GN122">
        <v>3.0410185143115191E-3</v>
      </c>
      <c r="GO122">
        <v>4.3982203677445331E-4</v>
      </c>
      <c r="GP122">
        <v>-7.8719321042963501E-6</v>
      </c>
      <c r="GQ122">
        <v>4</v>
      </c>
      <c r="GR122">
        <v>2088</v>
      </c>
      <c r="GS122">
        <v>5</v>
      </c>
      <c r="GT122">
        <v>35</v>
      </c>
      <c r="GU122">
        <v>144.4</v>
      </c>
      <c r="GV122">
        <v>144.4</v>
      </c>
      <c r="GW122">
        <v>2.1020500000000002</v>
      </c>
      <c r="GX122">
        <v>2.5817899999999998</v>
      </c>
      <c r="GY122">
        <v>2.04834</v>
      </c>
      <c r="GZ122">
        <v>2.6025399999999999</v>
      </c>
      <c r="HA122">
        <v>2.1972700000000001</v>
      </c>
      <c r="HB122">
        <v>2.3071299999999999</v>
      </c>
      <c r="HC122">
        <v>42.191499999999998</v>
      </c>
      <c r="HD122">
        <v>15.900700000000001</v>
      </c>
      <c r="HE122">
        <v>18</v>
      </c>
      <c r="HF122">
        <v>638.56700000000001</v>
      </c>
      <c r="HG122">
        <v>718.85500000000002</v>
      </c>
      <c r="HH122">
        <v>30.999600000000001</v>
      </c>
      <c r="HI122">
        <v>33.365099999999998</v>
      </c>
      <c r="HJ122">
        <v>30</v>
      </c>
      <c r="HK122">
        <v>33.260100000000001</v>
      </c>
      <c r="HL122">
        <v>33.261800000000001</v>
      </c>
      <c r="HM122">
        <v>42.088299999999997</v>
      </c>
      <c r="HN122">
        <v>22.2578</v>
      </c>
      <c r="HO122">
        <v>43.610999999999997</v>
      </c>
      <c r="HP122">
        <v>31</v>
      </c>
      <c r="HQ122">
        <v>715.62099999999998</v>
      </c>
      <c r="HR122">
        <v>34.968699999999998</v>
      </c>
      <c r="HS122">
        <v>99.276600000000002</v>
      </c>
      <c r="HT122">
        <v>98.331000000000003</v>
      </c>
    </row>
    <row r="123" spans="1:228" x14ac:dyDescent="0.2">
      <c r="A123">
        <v>108</v>
      </c>
      <c r="B123">
        <v>1669828991.0999999</v>
      </c>
      <c r="C123">
        <v>427.09999990463263</v>
      </c>
      <c r="D123" t="s">
        <v>574</v>
      </c>
      <c r="E123" t="s">
        <v>575</v>
      </c>
      <c r="F123">
        <v>4</v>
      </c>
      <c r="G123">
        <v>1669828988.7874999</v>
      </c>
      <c r="H123">
        <f t="shared" si="34"/>
        <v>1.465642446757122E-3</v>
      </c>
      <c r="I123">
        <f t="shared" si="35"/>
        <v>1.4656424467571221</v>
      </c>
      <c r="J123">
        <f t="shared" si="36"/>
        <v>16.864325276577013</v>
      </c>
      <c r="K123">
        <f t="shared" si="37"/>
        <v>690.35400000000004</v>
      </c>
      <c r="L123">
        <f t="shared" si="38"/>
        <v>341.01119858708978</v>
      </c>
      <c r="M123">
        <f t="shared" si="39"/>
        <v>34.438775890739571</v>
      </c>
      <c r="N123">
        <f t="shared" si="40"/>
        <v>69.71896169328825</v>
      </c>
      <c r="O123">
        <f t="shared" si="41"/>
        <v>8.1552605142271334E-2</v>
      </c>
      <c r="P123">
        <f t="shared" si="42"/>
        <v>3.6718984656091589</v>
      </c>
      <c r="Q123">
        <f t="shared" si="43"/>
        <v>8.0559564401229675E-2</v>
      </c>
      <c r="R123">
        <f t="shared" si="44"/>
        <v>5.0437940933350828E-2</v>
      </c>
      <c r="S123">
        <f t="shared" si="45"/>
        <v>226.11721708837683</v>
      </c>
      <c r="T123">
        <f t="shared" si="46"/>
        <v>34.022968127031298</v>
      </c>
      <c r="U123">
        <f t="shared" si="47"/>
        <v>33.992287500000003</v>
      </c>
      <c r="V123">
        <f t="shared" si="48"/>
        <v>5.3407119037231086</v>
      </c>
      <c r="W123">
        <f t="shared" si="49"/>
        <v>69.942434947724522</v>
      </c>
      <c r="X123">
        <f t="shared" si="50"/>
        <v>3.5845599274949187</v>
      </c>
      <c r="Y123">
        <f t="shared" si="51"/>
        <v>5.1250144925238086</v>
      </c>
      <c r="Z123">
        <f t="shared" si="52"/>
        <v>1.7561519762281899</v>
      </c>
      <c r="AA123">
        <f t="shared" si="53"/>
        <v>-64.634831901989088</v>
      </c>
      <c r="AB123">
        <f t="shared" si="54"/>
        <v>-145.90596845693238</v>
      </c>
      <c r="AC123">
        <f t="shared" si="55"/>
        <v>-9.1561237634345574</v>
      </c>
      <c r="AD123">
        <f t="shared" si="56"/>
        <v>6.4202929660208099</v>
      </c>
      <c r="AE123">
        <f t="shared" si="57"/>
        <v>39.771701896154916</v>
      </c>
      <c r="AF123">
        <f t="shared" si="58"/>
        <v>1.4475055325250414</v>
      </c>
      <c r="AG123">
        <f t="shared" si="59"/>
        <v>16.864325276577013</v>
      </c>
      <c r="AH123">
        <v>732.7404279361067</v>
      </c>
      <c r="AI123">
        <v>718.84884848484853</v>
      </c>
      <c r="AJ123">
        <v>1.702170319961126</v>
      </c>
      <c r="AK123">
        <v>63.956336690443521</v>
      </c>
      <c r="AL123">
        <f t="shared" si="60"/>
        <v>1.4656424467571221</v>
      </c>
      <c r="AM123">
        <v>34.891456931810737</v>
      </c>
      <c r="AN123">
        <v>35.499571764705877</v>
      </c>
      <c r="AO123">
        <v>-3.3465734206131171E-3</v>
      </c>
      <c r="AP123">
        <v>102.6306689991156</v>
      </c>
      <c r="AQ123">
        <v>43</v>
      </c>
      <c r="AR123">
        <v>7</v>
      </c>
      <c r="AS123">
        <f t="shared" si="61"/>
        <v>1</v>
      </c>
      <c r="AT123">
        <f t="shared" si="62"/>
        <v>0</v>
      </c>
      <c r="AU123">
        <f t="shared" si="63"/>
        <v>47143.526145466058</v>
      </c>
      <c r="AV123">
        <f t="shared" si="64"/>
        <v>1200.01125</v>
      </c>
      <c r="AW123">
        <f t="shared" si="65"/>
        <v>1025.9345389058949</v>
      </c>
      <c r="AX123">
        <f t="shared" si="66"/>
        <v>0.85493743404980149</v>
      </c>
      <c r="AY123">
        <f t="shared" si="67"/>
        <v>0.18842924771611669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1669828988.7874999</v>
      </c>
      <c r="BF123">
        <v>690.35400000000004</v>
      </c>
      <c r="BG123">
        <v>707.28950000000009</v>
      </c>
      <c r="BH123">
        <v>35.494149999999998</v>
      </c>
      <c r="BI123">
        <v>34.914225000000002</v>
      </c>
      <c r="BJ123">
        <v>694.19337499999995</v>
      </c>
      <c r="BK123">
        <v>35.313600000000001</v>
      </c>
      <c r="BL123">
        <v>650.00549999999998</v>
      </c>
      <c r="BM123">
        <v>100.890125</v>
      </c>
      <c r="BN123">
        <v>0.100036125</v>
      </c>
      <c r="BO123">
        <v>33.2552375</v>
      </c>
      <c r="BP123">
        <v>33.992287500000003</v>
      </c>
      <c r="BQ123">
        <v>999.9</v>
      </c>
      <c r="BR123">
        <v>0</v>
      </c>
      <c r="BS123">
        <v>0</v>
      </c>
      <c r="BT123">
        <v>8994.5324999999993</v>
      </c>
      <c r="BU123">
        <v>0</v>
      </c>
      <c r="BV123">
        <v>281.674375</v>
      </c>
      <c r="BW123">
        <v>-16.935537499999999</v>
      </c>
      <c r="BX123">
        <v>715.75912500000004</v>
      </c>
      <c r="BY123">
        <v>732.87737500000003</v>
      </c>
      <c r="BZ123">
        <v>0.57990600000000003</v>
      </c>
      <c r="CA123">
        <v>707.28950000000009</v>
      </c>
      <c r="CB123">
        <v>34.914225000000002</v>
      </c>
      <c r="CC123">
        <v>3.5810024999999999</v>
      </c>
      <c r="CD123">
        <v>3.5224975000000001</v>
      </c>
      <c r="CE123">
        <v>27.008775</v>
      </c>
      <c r="CF123">
        <v>26.728549999999998</v>
      </c>
      <c r="CG123">
        <v>1200.01125</v>
      </c>
      <c r="CH123">
        <v>0.50000224999999998</v>
      </c>
      <c r="CI123">
        <v>0.49999775000000002</v>
      </c>
      <c r="CJ123">
        <v>0</v>
      </c>
      <c r="CK123">
        <v>815.88049999999998</v>
      </c>
      <c r="CL123">
        <v>4.9990899999999998</v>
      </c>
      <c r="CM123">
        <v>8714.1687500000007</v>
      </c>
      <c r="CN123">
        <v>9557.9449999999997</v>
      </c>
      <c r="CO123">
        <v>43.085624999999993</v>
      </c>
      <c r="CP123">
        <v>45.171499999999988</v>
      </c>
      <c r="CQ123">
        <v>43.936999999999998</v>
      </c>
      <c r="CR123">
        <v>44</v>
      </c>
      <c r="CS123">
        <v>44.5</v>
      </c>
      <c r="CT123">
        <v>597.51125000000002</v>
      </c>
      <c r="CU123">
        <v>597.505</v>
      </c>
      <c r="CV123">
        <v>0</v>
      </c>
      <c r="CW123">
        <v>1669829000.5999999</v>
      </c>
      <c r="CX123">
        <v>0</v>
      </c>
      <c r="CY123">
        <v>1669820322</v>
      </c>
      <c r="CZ123" t="s">
        <v>356</v>
      </c>
      <c r="DA123">
        <v>1669820322</v>
      </c>
      <c r="DB123">
        <v>1669820322</v>
      </c>
      <c r="DC123">
        <v>1</v>
      </c>
      <c r="DD123">
        <v>-0.14899999999999999</v>
      </c>
      <c r="DE123">
        <v>5.0999999999999997E-2</v>
      </c>
      <c r="DF123">
        <v>-3.706</v>
      </c>
      <c r="DG123">
        <v>0.122</v>
      </c>
      <c r="DH123">
        <v>414</v>
      </c>
      <c r="DI123">
        <v>30</v>
      </c>
      <c r="DJ123">
        <v>0.26</v>
      </c>
      <c r="DK123">
        <v>0.21</v>
      </c>
      <c r="DL123">
        <v>-16.9879125</v>
      </c>
      <c r="DM123">
        <v>-0.12191257035647091</v>
      </c>
      <c r="DN123">
        <v>6.6925937376700606E-2</v>
      </c>
      <c r="DO123">
        <v>0</v>
      </c>
      <c r="DP123">
        <v>0.63112435</v>
      </c>
      <c r="DQ123">
        <v>-0.25319786116322801</v>
      </c>
      <c r="DR123">
        <v>3.0213219410177058E-2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357</v>
      </c>
      <c r="EA123">
        <v>3.2964699999999998</v>
      </c>
      <c r="EB123">
        <v>2.6251699999999998</v>
      </c>
      <c r="EC123">
        <v>0.14662500000000001</v>
      </c>
      <c r="ED123">
        <v>0.14735300000000001</v>
      </c>
      <c r="EE123">
        <v>0.14303399999999999</v>
      </c>
      <c r="EF123">
        <v>0.139961</v>
      </c>
      <c r="EG123">
        <v>25843.7</v>
      </c>
      <c r="EH123">
        <v>26283.599999999999</v>
      </c>
      <c r="EI123">
        <v>28177.4</v>
      </c>
      <c r="EJ123">
        <v>29672.5</v>
      </c>
      <c r="EK123">
        <v>33224.300000000003</v>
      </c>
      <c r="EL123">
        <v>35418.199999999997</v>
      </c>
      <c r="EM123">
        <v>39766.400000000001</v>
      </c>
      <c r="EN123">
        <v>42397</v>
      </c>
      <c r="EO123">
        <v>2.13998</v>
      </c>
      <c r="EP123">
        <v>2.1519300000000001</v>
      </c>
      <c r="EQ123">
        <v>0.15658900000000001</v>
      </c>
      <c r="ER123">
        <v>0</v>
      </c>
      <c r="ES123">
        <v>31.453299999999999</v>
      </c>
      <c r="ET123">
        <v>999.9</v>
      </c>
      <c r="EU123">
        <v>62.3</v>
      </c>
      <c r="EV123">
        <v>38.6</v>
      </c>
      <c r="EW123">
        <v>42.464700000000001</v>
      </c>
      <c r="EX123">
        <v>57.1327</v>
      </c>
      <c r="EY123">
        <v>-2.3517600000000001</v>
      </c>
      <c r="EZ123">
        <v>2</v>
      </c>
      <c r="FA123">
        <v>0.46649400000000002</v>
      </c>
      <c r="FB123">
        <v>0.41322199999999998</v>
      </c>
      <c r="FC123">
        <v>20.270900000000001</v>
      </c>
      <c r="FD123">
        <v>5.2201399999999998</v>
      </c>
      <c r="FE123">
        <v>12.0047</v>
      </c>
      <c r="FF123">
        <v>4.9867499999999998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1.86225</v>
      </c>
      <c r="FN123">
        <v>1.8643099999999999</v>
      </c>
      <c r="FO123">
        <v>1.8603499999999999</v>
      </c>
      <c r="FP123">
        <v>1.86111</v>
      </c>
      <c r="FQ123">
        <v>1.8602000000000001</v>
      </c>
      <c r="FR123">
        <v>1.86189</v>
      </c>
      <c r="FS123">
        <v>1.85843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-3.8439999999999999</v>
      </c>
      <c r="GH123">
        <v>0.18049999999999999</v>
      </c>
      <c r="GI123">
        <v>-2.6361240079568109</v>
      </c>
      <c r="GJ123">
        <v>-2.3075681364705448E-3</v>
      </c>
      <c r="GK123">
        <v>1.0095546511955911E-6</v>
      </c>
      <c r="GL123">
        <v>-2.6335145029951209E-10</v>
      </c>
      <c r="GM123">
        <v>-0.12866561632214321</v>
      </c>
      <c r="GN123">
        <v>3.0410185143115191E-3</v>
      </c>
      <c r="GO123">
        <v>4.3982203677445331E-4</v>
      </c>
      <c r="GP123">
        <v>-7.8719321042963501E-6</v>
      </c>
      <c r="GQ123">
        <v>4</v>
      </c>
      <c r="GR123">
        <v>2088</v>
      </c>
      <c r="GS123">
        <v>5</v>
      </c>
      <c r="GT123">
        <v>35</v>
      </c>
      <c r="GU123">
        <v>144.5</v>
      </c>
      <c r="GV123">
        <v>144.5</v>
      </c>
      <c r="GW123">
        <v>2.1179199999999998</v>
      </c>
      <c r="GX123">
        <v>2.5793499999999998</v>
      </c>
      <c r="GY123">
        <v>2.04834</v>
      </c>
      <c r="GZ123">
        <v>2.6025399999999999</v>
      </c>
      <c r="HA123">
        <v>2.1972700000000001</v>
      </c>
      <c r="HB123">
        <v>2.3107899999999999</v>
      </c>
      <c r="HC123">
        <v>42.191499999999998</v>
      </c>
      <c r="HD123">
        <v>15.900700000000001</v>
      </c>
      <c r="HE123">
        <v>18</v>
      </c>
      <c r="HF123">
        <v>638.64499999999998</v>
      </c>
      <c r="HG123">
        <v>718.99400000000003</v>
      </c>
      <c r="HH123">
        <v>30.999400000000001</v>
      </c>
      <c r="HI123">
        <v>33.365099999999998</v>
      </c>
      <c r="HJ123">
        <v>29.9999</v>
      </c>
      <c r="HK123">
        <v>33.260100000000001</v>
      </c>
      <c r="HL123">
        <v>33.259700000000002</v>
      </c>
      <c r="HM123">
        <v>42.404699999999998</v>
      </c>
      <c r="HN123">
        <v>22.2578</v>
      </c>
      <c r="HO123">
        <v>43.610999999999997</v>
      </c>
      <c r="HP123">
        <v>31</v>
      </c>
      <c r="HQ123">
        <v>722.30100000000004</v>
      </c>
      <c r="HR123">
        <v>34.968699999999998</v>
      </c>
      <c r="HS123">
        <v>99.278899999999993</v>
      </c>
      <c r="HT123">
        <v>98.329599999999999</v>
      </c>
    </row>
    <row r="124" spans="1:228" x14ac:dyDescent="0.2">
      <c r="A124">
        <v>109</v>
      </c>
      <c r="B124">
        <v>1669828995.0999999</v>
      </c>
      <c r="C124">
        <v>431.09999990463263</v>
      </c>
      <c r="D124" t="s">
        <v>576</v>
      </c>
      <c r="E124" t="s">
        <v>577</v>
      </c>
      <c r="F124">
        <v>4</v>
      </c>
      <c r="G124">
        <v>1669828993.0999999</v>
      </c>
      <c r="H124">
        <f t="shared" si="34"/>
        <v>1.4530489584994644E-3</v>
      </c>
      <c r="I124">
        <f t="shared" si="35"/>
        <v>1.4530489584994644</v>
      </c>
      <c r="J124">
        <f t="shared" si="36"/>
        <v>16.823021969265053</v>
      </c>
      <c r="K124">
        <f t="shared" si="37"/>
        <v>697.33314285714289</v>
      </c>
      <c r="L124">
        <f t="shared" si="38"/>
        <v>345.80906051732063</v>
      </c>
      <c r="M124">
        <f t="shared" si="39"/>
        <v>34.922380459897489</v>
      </c>
      <c r="N124">
        <f t="shared" si="40"/>
        <v>70.421906487130457</v>
      </c>
      <c r="O124">
        <f t="shared" si="41"/>
        <v>8.0859231797772546E-2</v>
      </c>
      <c r="P124">
        <f t="shared" si="42"/>
        <v>3.6703626135285519</v>
      </c>
      <c r="Q124">
        <f t="shared" si="43"/>
        <v>7.988249301173786E-2</v>
      </c>
      <c r="R124">
        <f t="shared" si="44"/>
        <v>5.0013331087681939E-2</v>
      </c>
      <c r="S124">
        <f t="shared" si="45"/>
        <v>226.12126894725338</v>
      </c>
      <c r="T124">
        <f t="shared" si="46"/>
        <v>34.011585764275537</v>
      </c>
      <c r="U124">
        <f t="shared" si="47"/>
        <v>33.990571428571442</v>
      </c>
      <c r="V124">
        <f t="shared" si="48"/>
        <v>5.340200668429457</v>
      </c>
      <c r="W124">
        <f t="shared" si="49"/>
        <v>69.996113840140893</v>
      </c>
      <c r="X124">
        <f t="shared" si="50"/>
        <v>3.5844245637744843</v>
      </c>
      <c r="Y124">
        <f t="shared" si="51"/>
        <v>5.1208908139681792</v>
      </c>
      <c r="Z124">
        <f t="shared" si="52"/>
        <v>1.7557761046549727</v>
      </c>
      <c r="AA124">
        <f t="shared" si="53"/>
        <v>-64.079459069826385</v>
      </c>
      <c r="AB124">
        <f t="shared" si="54"/>
        <v>-148.34525213023201</v>
      </c>
      <c r="AC124">
        <f t="shared" si="55"/>
        <v>-9.3123614245689321</v>
      </c>
      <c r="AD124">
        <f t="shared" si="56"/>
        <v>4.3841963226260532</v>
      </c>
      <c r="AE124">
        <f t="shared" si="57"/>
        <v>39.447438369802462</v>
      </c>
      <c r="AF124">
        <f t="shared" si="58"/>
        <v>1.4795703854047138</v>
      </c>
      <c r="AG124">
        <f t="shared" si="59"/>
        <v>16.823021969265053</v>
      </c>
      <c r="AH124">
        <v>739.24125878940208</v>
      </c>
      <c r="AI124">
        <v>725.49935757575747</v>
      </c>
      <c r="AJ124">
        <v>1.668314957476404</v>
      </c>
      <c r="AK124">
        <v>63.956336690443521</v>
      </c>
      <c r="AL124">
        <f t="shared" si="60"/>
        <v>1.4530489584994644</v>
      </c>
      <c r="AM124">
        <v>34.914185126710663</v>
      </c>
      <c r="AN124">
        <v>35.488663529411753</v>
      </c>
      <c r="AO124">
        <v>1.22664631757148E-3</v>
      </c>
      <c r="AP124">
        <v>102.6306689991156</v>
      </c>
      <c r="AQ124">
        <v>43</v>
      </c>
      <c r="AR124">
        <v>7</v>
      </c>
      <c r="AS124">
        <f t="shared" si="61"/>
        <v>1</v>
      </c>
      <c r="AT124">
        <f t="shared" si="62"/>
        <v>0</v>
      </c>
      <c r="AU124">
        <f t="shared" si="63"/>
        <v>47118.307582521877</v>
      </c>
      <c r="AV124">
        <f t="shared" si="64"/>
        <v>1200.0442857142859</v>
      </c>
      <c r="AW124">
        <f t="shared" si="65"/>
        <v>1025.9616564493542</v>
      </c>
      <c r="AX124">
        <f t="shared" si="66"/>
        <v>0.85493649581330677</v>
      </c>
      <c r="AY124">
        <f t="shared" si="67"/>
        <v>0.18842743691968195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1669828993.0999999</v>
      </c>
      <c r="BF124">
        <v>697.33314285714289</v>
      </c>
      <c r="BG124">
        <v>714.14742857142869</v>
      </c>
      <c r="BH124">
        <v>35.493757142857142</v>
      </c>
      <c r="BI124">
        <v>34.90098571428571</v>
      </c>
      <c r="BJ124">
        <v>701.18185714285721</v>
      </c>
      <c r="BK124">
        <v>35.313242857142853</v>
      </c>
      <c r="BL124">
        <v>650.00571428571436</v>
      </c>
      <c r="BM124">
        <v>100.8874285714286</v>
      </c>
      <c r="BN124">
        <v>0.1000366142857143</v>
      </c>
      <c r="BO124">
        <v>33.240885714285717</v>
      </c>
      <c r="BP124">
        <v>33.990571428571442</v>
      </c>
      <c r="BQ124">
        <v>999.89999999999986</v>
      </c>
      <c r="BR124">
        <v>0</v>
      </c>
      <c r="BS124">
        <v>0</v>
      </c>
      <c r="BT124">
        <v>8989.4642857142862</v>
      </c>
      <c r="BU124">
        <v>0</v>
      </c>
      <c r="BV124">
        <v>292.36442857142862</v>
      </c>
      <c r="BW124">
        <v>-16.81447142857143</v>
      </c>
      <c r="BX124">
        <v>722.99514285714292</v>
      </c>
      <c r="BY124">
        <v>739.97342857142849</v>
      </c>
      <c r="BZ124">
        <v>0.59278700000000006</v>
      </c>
      <c r="CA124">
        <v>714.14742857142869</v>
      </c>
      <c r="CB124">
        <v>34.90098571428571</v>
      </c>
      <c r="CC124">
        <v>3.5808785714285709</v>
      </c>
      <c r="CD124">
        <v>3.5210757142857139</v>
      </c>
      <c r="CE124">
        <v>27.008185714285709</v>
      </c>
      <c r="CF124">
        <v>26.721699999999998</v>
      </c>
      <c r="CG124">
        <v>1200.0442857142859</v>
      </c>
      <c r="CH124">
        <v>0.5000337142857143</v>
      </c>
      <c r="CI124">
        <v>0.4999662857142857</v>
      </c>
      <c r="CJ124">
        <v>0</v>
      </c>
      <c r="CK124">
        <v>816.22885714285724</v>
      </c>
      <c r="CL124">
        <v>4.9990899999999998</v>
      </c>
      <c r="CM124">
        <v>8725.5928571428558</v>
      </c>
      <c r="CN124">
        <v>9558.3042857142864</v>
      </c>
      <c r="CO124">
        <v>43.061999999999998</v>
      </c>
      <c r="CP124">
        <v>45.169285714285706</v>
      </c>
      <c r="CQ124">
        <v>43.936999999999998</v>
      </c>
      <c r="CR124">
        <v>44</v>
      </c>
      <c r="CS124">
        <v>44.482000000000014</v>
      </c>
      <c r="CT124">
        <v>597.56285714285707</v>
      </c>
      <c r="CU124">
        <v>597.48142857142852</v>
      </c>
      <c r="CV124">
        <v>0</v>
      </c>
      <c r="CW124">
        <v>1669829004.2</v>
      </c>
      <c r="CX124">
        <v>0</v>
      </c>
      <c r="CY124">
        <v>1669820322</v>
      </c>
      <c r="CZ124" t="s">
        <v>356</v>
      </c>
      <c r="DA124">
        <v>1669820322</v>
      </c>
      <c r="DB124">
        <v>1669820322</v>
      </c>
      <c r="DC124">
        <v>1</v>
      </c>
      <c r="DD124">
        <v>-0.14899999999999999</v>
      </c>
      <c r="DE124">
        <v>5.0999999999999997E-2</v>
      </c>
      <c r="DF124">
        <v>-3.706</v>
      </c>
      <c r="DG124">
        <v>0.122</v>
      </c>
      <c r="DH124">
        <v>414</v>
      </c>
      <c r="DI124">
        <v>30</v>
      </c>
      <c r="DJ124">
        <v>0.26</v>
      </c>
      <c r="DK124">
        <v>0.21</v>
      </c>
      <c r="DL124">
        <v>-16.956779999999998</v>
      </c>
      <c r="DM124">
        <v>0.6129275797373811</v>
      </c>
      <c r="DN124">
        <v>0.1065016295649982</v>
      </c>
      <c r="DO124">
        <v>0</v>
      </c>
      <c r="DP124">
        <v>0.61964967500000001</v>
      </c>
      <c r="DQ124">
        <v>-0.28842086679174772</v>
      </c>
      <c r="DR124">
        <v>3.2050994418572641E-2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357</v>
      </c>
      <c r="EA124">
        <v>3.2965</v>
      </c>
      <c r="EB124">
        <v>2.6252900000000001</v>
      </c>
      <c r="EC124">
        <v>0.14754700000000001</v>
      </c>
      <c r="ED124">
        <v>0.148282</v>
      </c>
      <c r="EE124">
        <v>0.14300499999999999</v>
      </c>
      <c r="EF124">
        <v>0.13992199999999999</v>
      </c>
      <c r="EG124">
        <v>25815.3</v>
      </c>
      <c r="EH124">
        <v>26255.200000000001</v>
      </c>
      <c r="EI124">
        <v>28177</v>
      </c>
      <c r="EJ124">
        <v>29672.799999999999</v>
      </c>
      <c r="EK124">
        <v>33225</v>
      </c>
      <c r="EL124">
        <v>35420</v>
      </c>
      <c r="EM124">
        <v>39765.800000000003</v>
      </c>
      <c r="EN124">
        <v>42397.1</v>
      </c>
      <c r="EO124">
        <v>2.1401300000000001</v>
      </c>
      <c r="EP124">
        <v>2.1520000000000001</v>
      </c>
      <c r="EQ124">
        <v>0.15665999999999999</v>
      </c>
      <c r="ER124">
        <v>0</v>
      </c>
      <c r="ES124">
        <v>31.447900000000001</v>
      </c>
      <c r="ET124">
        <v>999.9</v>
      </c>
      <c r="EU124">
        <v>62.3</v>
      </c>
      <c r="EV124">
        <v>38.6</v>
      </c>
      <c r="EW124">
        <v>42.469700000000003</v>
      </c>
      <c r="EX124">
        <v>57.282699999999998</v>
      </c>
      <c r="EY124">
        <v>-2.2956699999999999</v>
      </c>
      <c r="EZ124">
        <v>2</v>
      </c>
      <c r="FA124">
        <v>0.46644099999999999</v>
      </c>
      <c r="FB124">
        <v>0.40675099999999997</v>
      </c>
      <c r="FC124">
        <v>20.271100000000001</v>
      </c>
      <c r="FD124">
        <v>5.2201399999999998</v>
      </c>
      <c r="FE124">
        <v>12.0047</v>
      </c>
      <c r="FF124">
        <v>4.9873500000000002</v>
      </c>
      <c r="FG124">
        <v>3.2846500000000001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1.8622399999999999</v>
      </c>
      <c r="FN124">
        <v>1.8643099999999999</v>
      </c>
      <c r="FO124">
        <v>1.86036</v>
      </c>
      <c r="FP124">
        <v>1.86111</v>
      </c>
      <c r="FQ124">
        <v>1.8602000000000001</v>
      </c>
      <c r="FR124">
        <v>1.8619300000000001</v>
      </c>
      <c r="FS124">
        <v>1.85849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-3.8530000000000002</v>
      </c>
      <c r="GH124">
        <v>0.18049999999999999</v>
      </c>
      <c r="GI124">
        <v>-2.6361240079568109</v>
      </c>
      <c r="GJ124">
        <v>-2.3075681364705448E-3</v>
      </c>
      <c r="GK124">
        <v>1.0095546511955911E-6</v>
      </c>
      <c r="GL124">
        <v>-2.6335145029951209E-10</v>
      </c>
      <c r="GM124">
        <v>-0.12866561632214321</v>
      </c>
      <c r="GN124">
        <v>3.0410185143115191E-3</v>
      </c>
      <c r="GO124">
        <v>4.3982203677445331E-4</v>
      </c>
      <c r="GP124">
        <v>-7.8719321042963501E-6</v>
      </c>
      <c r="GQ124">
        <v>4</v>
      </c>
      <c r="GR124">
        <v>2088</v>
      </c>
      <c r="GS124">
        <v>5</v>
      </c>
      <c r="GT124">
        <v>35</v>
      </c>
      <c r="GU124">
        <v>144.6</v>
      </c>
      <c r="GV124">
        <v>144.6</v>
      </c>
      <c r="GW124">
        <v>2.1337899999999999</v>
      </c>
      <c r="GX124">
        <v>2.5781200000000002</v>
      </c>
      <c r="GY124">
        <v>2.04834</v>
      </c>
      <c r="GZ124">
        <v>2.6025399999999999</v>
      </c>
      <c r="HA124">
        <v>2.1972700000000001</v>
      </c>
      <c r="HB124">
        <v>2.3010299999999999</v>
      </c>
      <c r="HC124">
        <v>42.191499999999998</v>
      </c>
      <c r="HD124">
        <v>15.900700000000001</v>
      </c>
      <c r="HE124">
        <v>18</v>
      </c>
      <c r="HF124">
        <v>638.75300000000004</v>
      </c>
      <c r="HG124">
        <v>719.05399999999997</v>
      </c>
      <c r="HH124">
        <v>30.998699999999999</v>
      </c>
      <c r="HI124">
        <v>33.362200000000001</v>
      </c>
      <c r="HJ124">
        <v>29.9999</v>
      </c>
      <c r="HK124">
        <v>33.259300000000003</v>
      </c>
      <c r="HL124">
        <v>33.258899999999997</v>
      </c>
      <c r="HM124">
        <v>42.721800000000002</v>
      </c>
      <c r="HN124">
        <v>22.2578</v>
      </c>
      <c r="HO124">
        <v>43.610999999999997</v>
      </c>
      <c r="HP124">
        <v>31</v>
      </c>
      <c r="HQ124">
        <v>728.99199999999996</v>
      </c>
      <c r="HR124">
        <v>34.969499999999996</v>
      </c>
      <c r="HS124">
        <v>99.2774</v>
      </c>
      <c r="HT124">
        <v>98.330100000000002</v>
      </c>
    </row>
    <row r="125" spans="1:228" x14ac:dyDescent="0.2">
      <c r="A125">
        <v>110</v>
      </c>
      <c r="B125">
        <v>1669828999.0999999</v>
      </c>
      <c r="C125">
        <v>435.09999990463263</v>
      </c>
      <c r="D125" t="s">
        <v>578</v>
      </c>
      <c r="E125" t="s">
        <v>579</v>
      </c>
      <c r="F125">
        <v>4</v>
      </c>
      <c r="G125">
        <v>1669828996.7874999</v>
      </c>
      <c r="H125">
        <f t="shared" si="34"/>
        <v>1.4352093124258413E-3</v>
      </c>
      <c r="I125">
        <f t="shared" si="35"/>
        <v>1.4352093124258414</v>
      </c>
      <c r="J125">
        <f t="shared" si="36"/>
        <v>17.378442113399309</v>
      </c>
      <c r="K125">
        <f t="shared" si="37"/>
        <v>703.26887499999998</v>
      </c>
      <c r="L125">
        <f t="shared" si="38"/>
        <v>336.9501994873213</v>
      </c>
      <c r="M125">
        <f t="shared" si="39"/>
        <v>34.027854853288666</v>
      </c>
      <c r="N125">
        <f t="shared" si="40"/>
        <v>71.02156709729465</v>
      </c>
      <c r="O125">
        <f t="shared" si="41"/>
        <v>7.9984666431372961E-2</v>
      </c>
      <c r="P125">
        <f t="shared" si="42"/>
        <v>3.6746643608556551</v>
      </c>
      <c r="Q125">
        <f t="shared" si="43"/>
        <v>7.90299118692918E-2</v>
      </c>
      <c r="R125">
        <f t="shared" si="44"/>
        <v>4.9478526147667241E-2</v>
      </c>
      <c r="S125">
        <f t="shared" si="45"/>
        <v>226.11422585931177</v>
      </c>
      <c r="T125">
        <f t="shared" si="46"/>
        <v>34.002372995991166</v>
      </c>
      <c r="U125">
        <f t="shared" si="47"/>
        <v>33.977625000000003</v>
      </c>
      <c r="V125">
        <f t="shared" si="48"/>
        <v>5.3363451658615144</v>
      </c>
      <c r="W125">
        <f t="shared" si="49"/>
        <v>70.022847330874285</v>
      </c>
      <c r="X125">
        <f t="shared" si="50"/>
        <v>3.5833660437737422</v>
      </c>
      <c r="Y125">
        <f t="shared" si="51"/>
        <v>5.1174240699489157</v>
      </c>
      <c r="Z125">
        <f t="shared" si="52"/>
        <v>1.7529791220877722</v>
      </c>
      <c r="AA125">
        <f t="shared" si="53"/>
        <v>-63.292730677979598</v>
      </c>
      <c r="AB125">
        <f t="shared" si="54"/>
        <v>-148.34612491712474</v>
      </c>
      <c r="AC125">
        <f t="shared" si="55"/>
        <v>-9.3003761488284145</v>
      </c>
      <c r="AD125">
        <f t="shared" si="56"/>
        <v>5.174994115379036</v>
      </c>
      <c r="AE125">
        <f t="shared" si="57"/>
        <v>39.701947341569628</v>
      </c>
      <c r="AF125">
        <f t="shared" si="58"/>
        <v>1.4856837436365984</v>
      </c>
      <c r="AG125">
        <f t="shared" si="59"/>
        <v>17.378442113399309</v>
      </c>
      <c r="AH125">
        <v>746.0519280674514</v>
      </c>
      <c r="AI125">
        <v>732.13513333333333</v>
      </c>
      <c r="AJ125">
        <v>1.6518171494531191</v>
      </c>
      <c r="AK125">
        <v>63.956336690443521</v>
      </c>
      <c r="AL125">
        <f t="shared" si="60"/>
        <v>1.4352093124258414</v>
      </c>
      <c r="AM125">
        <v>34.899600129667633</v>
      </c>
      <c r="AN125">
        <v>35.478026470588233</v>
      </c>
      <c r="AO125">
        <v>-5.4694728742044562E-4</v>
      </c>
      <c r="AP125">
        <v>102.6306689991156</v>
      </c>
      <c r="AQ125">
        <v>43</v>
      </c>
      <c r="AR125">
        <v>7</v>
      </c>
      <c r="AS125">
        <f t="shared" si="61"/>
        <v>1</v>
      </c>
      <c r="AT125">
        <f t="shared" si="62"/>
        <v>0</v>
      </c>
      <c r="AU125">
        <f t="shared" si="63"/>
        <v>47196.945482707888</v>
      </c>
      <c r="AV125">
        <f t="shared" si="64"/>
        <v>1199.9974999999999</v>
      </c>
      <c r="AW125">
        <f t="shared" si="65"/>
        <v>1025.9225760929075</v>
      </c>
      <c r="AX125">
        <f t="shared" si="66"/>
        <v>0.85493726119671709</v>
      </c>
      <c r="AY125">
        <f t="shared" si="67"/>
        <v>0.18842891410966423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1669828996.7874999</v>
      </c>
      <c r="BF125">
        <v>703.26887499999998</v>
      </c>
      <c r="BG125">
        <v>720.19425000000001</v>
      </c>
      <c r="BH125">
        <v>35.483162500000013</v>
      </c>
      <c r="BI125">
        <v>34.8879375</v>
      </c>
      <c r="BJ125">
        <v>707.125</v>
      </c>
      <c r="BK125">
        <v>35.302687499999998</v>
      </c>
      <c r="BL125">
        <v>650.00812500000006</v>
      </c>
      <c r="BM125">
        <v>100.88787499999999</v>
      </c>
      <c r="BN125">
        <v>9.9911637499999997E-2</v>
      </c>
      <c r="BO125">
        <v>33.228812499999997</v>
      </c>
      <c r="BP125">
        <v>33.977625000000003</v>
      </c>
      <c r="BQ125">
        <v>999.9</v>
      </c>
      <c r="BR125">
        <v>0</v>
      </c>
      <c r="BS125">
        <v>0</v>
      </c>
      <c r="BT125">
        <v>9004.2962500000012</v>
      </c>
      <c r="BU125">
        <v>0</v>
      </c>
      <c r="BV125">
        <v>497.87362500000012</v>
      </c>
      <c r="BW125">
        <v>-16.925525</v>
      </c>
      <c r="BX125">
        <v>729.14087500000005</v>
      </c>
      <c r="BY125">
        <v>746.22887500000002</v>
      </c>
      <c r="BZ125">
        <v>0.59523300000000001</v>
      </c>
      <c r="CA125">
        <v>720.19425000000001</v>
      </c>
      <c r="CB125">
        <v>34.8879375</v>
      </c>
      <c r="CC125">
        <v>3.5798212500000002</v>
      </c>
      <c r="CD125">
        <v>3.5197687499999999</v>
      </c>
      <c r="CE125">
        <v>27.003150000000002</v>
      </c>
      <c r="CF125">
        <v>26.715412499999999</v>
      </c>
      <c r="CG125">
        <v>1199.9974999999999</v>
      </c>
      <c r="CH125">
        <v>0.50000912499999994</v>
      </c>
      <c r="CI125">
        <v>0.49999087500000011</v>
      </c>
      <c r="CJ125">
        <v>0</v>
      </c>
      <c r="CK125">
        <v>816.501125</v>
      </c>
      <c r="CL125">
        <v>4.9990899999999998</v>
      </c>
      <c r="CM125">
        <v>8805.6162499999991</v>
      </c>
      <c r="CN125">
        <v>9557.86</v>
      </c>
      <c r="CO125">
        <v>43.061999999999998</v>
      </c>
      <c r="CP125">
        <v>45.155999999999999</v>
      </c>
      <c r="CQ125">
        <v>43.936999999999998</v>
      </c>
      <c r="CR125">
        <v>44</v>
      </c>
      <c r="CS125">
        <v>44.5</v>
      </c>
      <c r="CT125">
        <v>597.50875000000008</v>
      </c>
      <c r="CU125">
        <v>597.48874999999998</v>
      </c>
      <c r="CV125">
        <v>0</v>
      </c>
      <c r="CW125">
        <v>1669829008.4000001</v>
      </c>
      <c r="CX125">
        <v>0</v>
      </c>
      <c r="CY125">
        <v>1669820322</v>
      </c>
      <c r="CZ125" t="s">
        <v>356</v>
      </c>
      <c r="DA125">
        <v>1669820322</v>
      </c>
      <c r="DB125">
        <v>1669820322</v>
      </c>
      <c r="DC125">
        <v>1</v>
      </c>
      <c r="DD125">
        <v>-0.14899999999999999</v>
      </c>
      <c r="DE125">
        <v>5.0999999999999997E-2</v>
      </c>
      <c r="DF125">
        <v>-3.706</v>
      </c>
      <c r="DG125">
        <v>0.122</v>
      </c>
      <c r="DH125">
        <v>414</v>
      </c>
      <c r="DI125">
        <v>30</v>
      </c>
      <c r="DJ125">
        <v>0.26</v>
      </c>
      <c r="DK125">
        <v>0.21</v>
      </c>
      <c r="DL125">
        <v>-16.938054999999999</v>
      </c>
      <c r="DM125">
        <v>0.48534709193245501</v>
      </c>
      <c r="DN125">
        <v>0.1037806483647124</v>
      </c>
      <c r="DO125">
        <v>0</v>
      </c>
      <c r="DP125">
        <v>0.60810955</v>
      </c>
      <c r="DQ125">
        <v>-0.2168368030018766</v>
      </c>
      <c r="DR125">
        <v>2.827880150125708E-2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357</v>
      </c>
      <c r="EA125">
        <v>3.2965100000000001</v>
      </c>
      <c r="EB125">
        <v>2.62521</v>
      </c>
      <c r="EC125">
        <v>0.14846400000000001</v>
      </c>
      <c r="ED125">
        <v>0.14919299999999999</v>
      </c>
      <c r="EE125">
        <v>0.14297000000000001</v>
      </c>
      <c r="EF125">
        <v>0.13988500000000001</v>
      </c>
      <c r="EG125">
        <v>25787.4</v>
      </c>
      <c r="EH125">
        <v>26227.5</v>
      </c>
      <c r="EI125">
        <v>28176.9</v>
      </c>
      <c r="EJ125">
        <v>29673.3</v>
      </c>
      <c r="EK125">
        <v>33225.9</v>
      </c>
      <c r="EL125">
        <v>35422.300000000003</v>
      </c>
      <c r="EM125">
        <v>39765.300000000003</v>
      </c>
      <c r="EN125">
        <v>42397.9</v>
      </c>
      <c r="EO125">
        <v>2.13998</v>
      </c>
      <c r="EP125">
        <v>2.15212</v>
      </c>
      <c r="EQ125">
        <v>0.15614900000000001</v>
      </c>
      <c r="ER125">
        <v>0</v>
      </c>
      <c r="ES125">
        <v>31.440999999999999</v>
      </c>
      <c r="ET125">
        <v>999.9</v>
      </c>
      <c r="EU125">
        <v>62.3</v>
      </c>
      <c r="EV125">
        <v>38.6</v>
      </c>
      <c r="EW125">
        <v>42.466000000000001</v>
      </c>
      <c r="EX125">
        <v>57.3127</v>
      </c>
      <c r="EY125">
        <v>-2.2876599999999998</v>
      </c>
      <c r="EZ125">
        <v>2</v>
      </c>
      <c r="FA125">
        <v>0.46633400000000003</v>
      </c>
      <c r="FB125">
        <v>0.40070299999999998</v>
      </c>
      <c r="FC125">
        <v>20.2712</v>
      </c>
      <c r="FD125">
        <v>5.2207299999999996</v>
      </c>
      <c r="FE125">
        <v>12.0055</v>
      </c>
      <c r="FF125">
        <v>4.9875499999999997</v>
      </c>
      <c r="FG125">
        <v>3.2846500000000001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1.8622300000000001</v>
      </c>
      <c r="FN125">
        <v>1.8643099999999999</v>
      </c>
      <c r="FO125">
        <v>1.8603499999999999</v>
      </c>
      <c r="FP125">
        <v>1.8611</v>
      </c>
      <c r="FQ125">
        <v>1.8602000000000001</v>
      </c>
      <c r="FR125">
        <v>1.86191</v>
      </c>
      <c r="FS125">
        <v>1.8585100000000001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-3.8610000000000002</v>
      </c>
      <c r="GH125">
        <v>0.18049999999999999</v>
      </c>
      <c r="GI125">
        <v>-2.6361240079568109</v>
      </c>
      <c r="GJ125">
        <v>-2.3075681364705448E-3</v>
      </c>
      <c r="GK125">
        <v>1.0095546511955911E-6</v>
      </c>
      <c r="GL125">
        <v>-2.6335145029951209E-10</v>
      </c>
      <c r="GM125">
        <v>-0.12866561632214321</v>
      </c>
      <c r="GN125">
        <v>3.0410185143115191E-3</v>
      </c>
      <c r="GO125">
        <v>4.3982203677445331E-4</v>
      </c>
      <c r="GP125">
        <v>-7.8719321042963501E-6</v>
      </c>
      <c r="GQ125">
        <v>4</v>
      </c>
      <c r="GR125">
        <v>2088</v>
      </c>
      <c r="GS125">
        <v>5</v>
      </c>
      <c r="GT125">
        <v>35</v>
      </c>
      <c r="GU125">
        <v>144.6</v>
      </c>
      <c r="GV125">
        <v>144.6</v>
      </c>
      <c r="GW125">
        <v>2.1496599999999999</v>
      </c>
      <c r="GX125">
        <v>2.5781200000000002</v>
      </c>
      <c r="GY125">
        <v>2.04834</v>
      </c>
      <c r="GZ125">
        <v>2.6025399999999999</v>
      </c>
      <c r="HA125">
        <v>2.1972700000000001</v>
      </c>
      <c r="HB125">
        <v>2.2766099999999998</v>
      </c>
      <c r="HC125">
        <v>42.191499999999998</v>
      </c>
      <c r="HD125">
        <v>15.891999999999999</v>
      </c>
      <c r="HE125">
        <v>18</v>
      </c>
      <c r="HF125">
        <v>638.61500000000001</v>
      </c>
      <c r="HG125">
        <v>719.14599999999996</v>
      </c>
      <c r="HH125">
        <v>30.9985</v>
      </c>
      <c r="HI125">
        <v>33.3613</v>
      </c>
      <c r="HJ125">
        <v>29.9999</v>
      </c>
      <c r="HK125">
        <v>33.257199999999997</v>
      </c>
      <c r="HL125">
        <v>33.256700000000002</v>
      </c>
      <c r="HM125">
        <v>43.044800000000002</v>
      </c>
      <c r="HN125">
        <v>22.2578</v>
      </c>
      <c r="HO125">
        <v>43.610999999999997</v>
      </c>
      <c r="HP125">
        <v>31</v>
      </c>
      <c r="HQ125">
        <v>735.678</v>
      </c>
      <c r="HR125">
        <v>34.9895</v>
      </c>
      <c r="HS125">
        <v>99.276399999999995</v>
      </c>
      <c r="HT125">
        <v>98.331999999999994</v>
      </c>
    </row>
    <row r="126" spans="1:228" x14ac:dyDescent="0.2">
      <c r="A126">
        <v>111</v>
      </c>
      <c r="B126">
        <v>1669829003.0999999</v>
      </c>
      <c r="C126">
        <v>439.09999990463263</v>
      </c>
      <c r="D126" t="s">
        <v>580</v>
      </c>
      <c r="E126" t="s">
        <v>581</v>
      </c>
      <c r="F126">
        <v>4</v>
      </c>
      <c r="G126">
        <v>1669829001.0999999</v>
      </c>
      <c r="H126">
        <f t="shared" si="34"/>
        <v>1.4394769738009232E-3</v>
      </c>
      <c r="I126">
        <f t="shared" si="35"/>
        <v>1.4394769738009232</v>
      </c>
      <c r="J126">
        <f t="shared" si="36"/>
        <v>16.956300201445199</v>
      </c>
      <c r="K126">
        <f t="shared" si="37"/>
        <v>710.20657142857158</v>
      </c>
      <c r="L126">
        <f t="shared" si="38"/>
        <v>353.68135071623857</v>
      </c>
      <c r="M126">
        <f t="shared" si="39"/>
        <v>35.717845616552637</v>
      </c>
      <c r="N126">
        <f t="shared" si="40"/>
        <v>71.722890174379231</v>
      </c>
      <c r="O126">
        <f t="shared" si="41"/>
        <v>8.0358796320719766E-2</v>
      </c>
      <c r="P126">
        <f t="shared" si="42"/>
        <v>3.6749448423577356</v>
      </c>
      <c r="Q126">
        <f t="shared" si="43"/>
        <v>7.9395219733810057E-2</v>
      </c>
      <c r="R126">
        <f t="shared" si="44"/>
        <v>4.9707623066197124E-2</v>
      </c>
      <c r="S126">
        <f t="shared" si="45"/>
        <v>226.11655847791582</v>
      </c>
      <c r="T126">
        <f t="shared" si="46"/>
        <v>33.985243413915327</v>
      </c>
      <c r="U126">
        <f t="shared" si="47"/>
        <v>33.963542857142848</v>
      </c>
      <c r="V126">
        <f t="shared" si="48"/>
        <v>5.3321541913540305</v>
      </c>
      <c r="W126">
        <f t="shared" si="49"/>
        <v>70.059469151680631</v>
      </c>
      <c r="X126">
        <f t="shared" si="50"/>
        <v>3.5819837712743041</v>
      </c>
      <c r="Y126">
        <f t="shared" si="51"/>
        <v>5.112776066742974</v>
      </c>
      <c r="Z126">
        <f t="shared" si="52"/>
        <v>1.7501704200797263</v>
      </c>
      <c r="AA126">
        <f t="shared" si="53"/>
        <v>-63.480934544620716</v>
      </c>
      <c r="AB126">
        <f t="shared" si="54"/>
        <v>-148.77669169463715</v>
      </c>
      <c r="AC126">
        <f t="shared" si="55"/>
        <v>-9.3252765959149055</v>
      </c>
      <c r="AD126">
        <f t="shared" si="56"/>
        <v>4.5336556427430423</v>
      </c>
      <c r="AE126">
        <f t="shared" si="57"/>
        <v>40.03794663809726</v>
      </c>
      <c r="AF126">
        <f t="shared" si="58"/>
        <v>1.4714121190564429</v>
      </c>
      <c r="AG126">
        <f t="shared" si="59"/>
        <v>16.956300201445199</v>
      </c>
      <c r="AH126">
        <v>752.81701204710373</v>
      </c>
      <c r="AI126">
        <v>738.88521212121225</v>
      </c>
      <c r="AJ126">
        <v>1.702381424230696</v>
      </c>
      <c r="AK126">
        <v>63.956336690443521</v>
      </c>
      <c r="AL126">
        <f t="shared" si="60"/>
        <v>1.4394769738009232</v>
      </c>
      <c r="AM126">
        <v>34.885061313372518</v>
      </c>
      <c r="AN126">
        <v>35.464837058823512</v>
      </c>
      <c r="AO126">
        <v>-4.9275370040233093E-4</v>
      </c>
      <c r="AP126">
        <v>102.6306689991156</v>
      </c>
      <c r="AQ126">
        <v>43</v>
      </c>
      <c r="AR126">
        <v>7</v>
      </c>
      <c r="AS126">
        <f t="shared" si="61"/>
        <v>1</v>
      </c>
      <c r="AT126">
        <f t="shared" si="62"/>
        <v>0</v>
      </c>
      <c r="AU126">
        <f t="shared" si="63"/>
        <v>47204.45593219882</v>
      </c>
      <c r="AV126">
        <f t="shared" si="64"/>
        <v>1200</v>
      </c>
      <c r="AW126">
        <f t="shared" si="65"/>
        <v>1025.9256779678321</v>
      </c>
      <c r="AX126">
        <f t="shared" si="66"/>
        <v>0.85493806497319347</v>
      </c>
      <c r="AY126">
        <f t="shared" si="67"/>
        <v>0.18843046539826319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1669829001.0999999</v>
      </c>
      <c r="BF126">
        <v>710.20657142857158</v>
      </c>
      <c r="BG126">
        <v>727.27071428571435</v>
      </c>
      <c r="BH126">
        <v>35.469128571428577</v>
      </c>
      <c r="BI126">
        <v>34.879642857142848</v>
      </c>
      <c r="BJ126">
        <v>714.07157142857147</v>
      </c>
      <c r="BK126">
        <v>35.288714285714292</v>
      </c>
      <c r="BL126">
        <v>650.04128571428566</v>
      </c>
      <c r="BM126">
        <v>100.88885714285711</v>
      </c>
      <c r="BN126">
        <v>9.9915785714285721E-2</v>
      </c>
      <c r="BO126">
        <v>33.212614285714281</v>
      </c>
      <c r="BP126">
        <v>33.963542857142848</v>
      </c>
      <c r="BQ126">
        <v>999.89999999999986</v>
      </c>
      <c r="BR126">
        <v>0</v>
      </c>
      <c r="BS126">
        <v>0</v>
      </c>
      <c r="BT126">
        <v>9005.1785714285706</v>
      </c>
      <c r="BU126">
        <v>0</v>
      </c>
      <c r="BV126">
        <v>999.74771428571432</v>
      </c>
      <c r="BW126">
        <v>-17.06401428571429</v>
      </c>
      <c r="BX126">
        <v>736.32357142857143</v>
      </c>
      <c r="BY126">
        <v>753.55457142857142</v>
      </c>
      <c r="BZ126">
        <v>0.58948442857142858</v>
      </c>
      <c r="CA126">
        <v>727.27071428571435</v>
      </c>
      <c r="CB126">
        <v>34.879642857142848</v>
      </c>
      <c r="CC126">
        <v>3.578432857142857</v>
      </c>
      <c r="CD126">
        <v>3.5189599999999999</v>
      </c>
      <c r="CE126">
        <v>26.99652857142857</v>
      </c>
      <c r="CF126">
        <v>26.711500000000001</v>
      </c>
      <c r="CG126">
        <v>1200</v>
      </c>
      <c r="CH126">
        <v>0.49998228571428571</v>
      </c>
      <c r="CI126">
        <v>0.50001785714285718</v>
      </c>
      <c r="CJ126">
        <v>0</v>
      </c>
      <c r="CK126">
        <v>816.75414285714282</v>
      </c>
      <c r="CL126">
        <v>4.9990899999999998</v>
      </c>
      <c r="CM126">
        <v>8790.7899999999991</v>
      </c>
      <c r="CN126">
        <v>9557.7942857142862</v>
      </c>
      <c r="CO126">
        <v>43.061999999999998</v>
      </c>
      <c r="CP126">
        <v>45.125</v>
      </c>
      <c r="CQ126">
        <v>43.936999999999998</v>
      </c>
      <c r="CR126">
        <v>44</v>
      </c>
      <c r="CS126">
        <v>44.464000000000013</v>
      </c>
      <c r="CT126">
        <v>597.47857142857151</v>
      </c>
      <c r="CU126">
        <v>597.52285714285711</v>
      </c>
      <c r="CV126">
        <v>0</v>
      </c>
      <c r="CW126">
        <v>1669829012.5999999</v>
      </c>
      <c r="CX126">
        <v>0</v>
      </c>
      <c r="CY126">
        <v>1669820322</v>
      </c>
      <c r="CZ126" t="s">
        <v>356</v>
      </c>
      <c r="DA126">
        <v>1669820322</v>
      </c>
      <c r="DB126">
        <v>1669820322</v>
      </c>
      <c r="DC126">
        <v>1</v>
      </c>
      <c r="DD126">
        <v>-0.14899999999999999</v>
      </c>
      <c r="DE126">
        <v>5.0999999999999997E-2</v>
      </c>
      <c r="DF126">
        <v>-3.706</v>
      </c>
      <c r="DG126">
        <v>0.122</v>
      </c>
      <c r="DH126">
        <v>414</v>
      </c>
      <c r="DI126">
        <v>30</v>
      </c>
      <c r="DJ126">
        <v>0.26</v>
      </c>
      <c r="DK126">
        <v>0.21</v>
      </c>
      <c r="DL126">
        <v>-16.951309756097562</v>
      </c>
      <c r="DM126">
        <v>0.19274634146345149</v>
      </c>
      <c r="DN126">
        <v>0.1090903179287432</v>
      </c>
      <c r="DO126">
        <v>0</v>
      </c>
      <c r="DP126">
        <v>0.59911178048780489</v>
      </c>
      <c r="DQ126">
        <v>-0.1122129407665496</v>
      </c>
      <c r="DR126">
        <v>2.153216478475093E-2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357</v>
      </c>
      <c r="EA126">
        <v>3.2966299999999999</v>
      </c>
      <c r="EB126">
        <v>2.6252399999999998</v>
      </c>
      <c r="EC126">
        <v>0.149392</v>
      </c>
      <c r="ED126">
        <v>0.15013299999999999</v>
      </c>
      <c r="EE126">
        <v>0.14294799999999999</v>
      </c>
      <c r="EF126">
        <v>0.13991100000000001</v>
      </c>
      <c r="EG126">
        <v>25759.3</v>
      </c>
      <c r="EH126">
        <v>26199</v>
      </c>
      <c r="EI126">
        <v>28176.9</v>
      </c>
      <c r="EJ126">
        <v>29673.9</v>
      </c>
      <c r="EK126">
        <v>33226.9</v>
      </c>
      <c r="EL126">
        <v>35422</v>
      </c>
      <c r="EM126">
        <v>39765.4</v>
      </c>
      <c r="EN126">
        <v>42398.9</v>
      </c>
      <c r="EO126">
        <v>2.1400199999999998</v>
      </c>
      <c r="EP126">
        <v>2.1524000000000001</v>
      </c>
      <c r="EQ126">
        <v>0.155635</v>
      </c>
      <c r="ER126">
        <v>0</v>
      </c>
      <c r="ES126">
        <v>31.4315</v>
      </c>
      <c r="ET126">
        <v>999.9</v>
      </c>
      <c r="EU126">
        <v>62.2</v>
      </c>
      <c r="EV126">
        <v>38.6</v>
      </c>
      <c r="EW126">
        <v>42.397199999999998</v>
      </c>
      <c r="EX126">
        <v>56.5627</v>
      </c>
      <c r="EY126">
        <v>-2.3757999999999999</v>
      </c>
      <c r="EZ126">
        <v>2</v>
      </c>
      <c r="FA126">
        <v>0.46584300000000001</v>
      </c>
      <c r="FB126">
        <v>0.39640500000000001</v>
      </c>
      <c r="FC126">
        <v>20.271100000000001</v>
      </c>
      <c r="FD126">
        <v>5.2196899999999999</v>
      </c>
      <c r="FE126">
        <v>12.0055</v>
      </c>
      <c r="FF126">
        <v>4.9874000000000001</v>
      </c>
      <c r="FG126">
        <v>3.2844799999999998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1.8622399999999999</v>
      </c>
      <c r="FN126">
        <v>1.8643099999999999</v>
      </c>
      <c r="FO126">
        <v>1.8603499999999999</v>
      </c>
      <c r="FP126">
        <v>1.86111</v>
      </c>
      <c r="FQ126">
        <v>1.8602000000000001</v>
      </c>
      <c r="FR126">
        <v>1.86191</v>
      </c>
      <c r="FS126">
        <v>1.8584700000000001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-3.8690000000000002</v>
      </c>
      <c r="GH126">
        <v>0.1804</v>
      </c>
      <c r="GI126">
        <v>-2.6361240079568109</v>
      </c>
      <c r="GJ126">
        <v>-2.3075681364705448E-3</v>
      </c>
      <c r="GK126">
        <v>1.0095546511955911E-6</v>
      </c>
      <c r="GL126">
        <v>-2.6335145029951209E-10</v>
      </c>
      <c r="GM126">
        <v>-0.12866561632214321</v>
      </c>
      <c r="GN126">
        <v>3.0410185143115191E-3</v>
      </c>
      <c r="GO126">
        <v>4.3982203677445331E-4</v>
      </c>
      <c r="GP126">
        <v>-7.8719321042963501E-6</v>
      </c>
      <c r="GQ126">
        <v>4</v>
      </c>
      <c r="GR126">
        <v>2088</v>
      </c>
      <c r="GS126">
        <v>5</v>
      </c>
      <c r="GT126">
        <v>35</v>
      </c>
      <c r="GU126">
        <v>144.69999999999999</v>
      </c>
      <c r="GV126">
        <v>144.69999999999999</v>
      </c>
      <c r="GW126">
        <v>2.16553</v>
      </c>
      <c r="GX126">
        <v>2.5793499999999998</v>
      </c>
      <c r="GY126">
        <v>2.04834</v>
      </c>
      <c r="GZ126">
        <v>2.6013199999999999</v>
      </c>
      <c r="HA126">
        <v>2.1972700000000001</v>
      </c>
      <c r="HB126">
        <v>2.2924799999999999</v>
      </c>
      <c r="HC126">
        <v>42.191499999999998</v>
      </c>
      <c r="HD126">
        <v>15.891999999999999</v>
      </c>
      <c r="HE126">
        <v>18</v>
      </c>
      <c r="HF126">
        <v>638.64700000000005</v>
      </c>
      <c r="HG126">
        <v>719.39200000000005</v>
      </c>
      <c r="HH126">
        <v>30.998699999999999</v>
      </c>
      <c r="HI126">
        <v>33.359099999999998</v>
      </c>
      <c r="HJ126">
        <v>29.9999</v>
      </c>
      <c r="HK126">
        <v>33.256300000000003</v>
      </c>
      <c r="HL126">
        <v>33.255899999999997</v>
      </c>
      <c r="HM126">
        <v>43.365099999999998</v>
      </c>
      <c r="HN126">
        <v>21.967400000000001</v>
      </c>
      <c r="HO126">
        <v>43.610999999999997</v>
      </c>
      <c r="HP126">
        <v>31</v>
      </c>
      <c r="HQ126">
        <v>742.35900000000004</v>
      </c>
      <c r="HR126">
        <v>34.999499999999998</v>
      </c>
      <c r="HS126">
        <v>99.276600000000002</v>
      </c>
      <c r="HT126">
        <v>98.334100000000007</v>
      </c>
    </row>
    <row r="127" spans="1:228" x14ac:dyDescent="0.2">
      <c r="A127">
        <v>112</v>
      </c>
      <c r="B127">
        <v>1669829007.0999999</v>
      </c>
      <c r="C127">
        <v>443.09999990463263</v>
      </c>
      <c r="D127" t="s">
        <v>582</v>
      </c>
      <c r="E127" t="s">
        <v>583</v>
      </c>
      <c r="F127">
        <v>4</v>
      </c>
      <c r="G127">
        <v>1669829004.7874999</v>
      </c>
      <c r="H127">
        <f t="shared" si="34"/>
        <v>1.4577111624616099E-3</v>
      </c>
      <c r="I127">
        <f t="shared" si="35"/>
        <v>1.4577111624616099</v>
      </c>
      <c r="J127">
        <f t="shared" si="36"/>
        <v>17.923087062419935</v>
      </c>
      <c r="K127">
        <f t="shared" si="37"/>
        <v>716.23137500000007</v>
      </c>
      <c r="L127">
        <f t="shared" si="38"/>
        <v>345.7073832926946</v>
      </c>
      <c r="M127">
        <f t="shared" si="39"/>
        <v>34.912643994396134</v>
      </c>
      <c r="N127">
        <f t="shared" si="40"/>
        <v>72.331492532286489</v>
      </c>
      <c r="O127">
        <f t="shared" si="41"/>
        <v>8.1590799061425148E-2</v>
      </c>
      <c r="P127">
        <f t="shared" si="42"/>
        <v>3.6711234124785741</v>
      </c>
      <c r="Q127">
        <f t="shared" si="43"/>
        <v>8.0596626975992694E-2</v>
      </c>
      <c r="R127">
        <f t="shared" si="44"/>
        <v>5.0461204866044398E-2</v>
      </c>
      <c r="S127">
        <f t="shared" si="45"/>
        <v>226.1063516115569</v>
      </c>
      <c r="T127">
        <f t="shared" si="46"/>
        <v>33.975404125037002</v>
      </c>
      <c r="U127">
        <f t="shared" si="47"/>
        <v>33.947762500000003</v>
      </c>
      <c r="V127">
        <f t="shared" si="48"/>
        <v>5.3274612138967932</v>
      </c>
      <c r="W127">
        <f t="shared" si="49"/>
        <v>70.07623599828932</v>
      </c>
      <c r="X127">
        <f t="shared" si="50"/>
        <v>3.581489153402261</v>
      </c>
      <c r="Y127">
        <f t="shared" si="51"/>
        <v>5.1108469260387945</v>
      </c>
      <c r="Z127">
        <f t="shared" si="52"/>
        <v>1.7459720604945321</v>
      </c>
      <c r="AA127">
        <f t="shared" si="53"/>
        <v>-64.285062264556998</v>
      </c>
      <c r="AB127">
        <f t="shared" si="54"/>
        <v>-146.8301235161737</v>
      </c>
      <c r="AC127">
        <f t="shared" si="55"/>
        <v>-9.2118315963274213</v>
      </c>
      <c r="AD127">
        <f t="shared" si="56"/>
        <v>5.7793342344988048</v>
      </c>
      <c r="AE127">
        <f t="shared" si="57"/>
        <v>40.59965557873366</v>
      </c>
      <c r="AF127">
        <f t="shared" si="58"/>
        <v>1.3575659009186658</v>
      </c>
      <c r="AG127">
        <f t="shared" si="59"/>
        <v>17.923087062419935</v>
      </c>
      <c r="AH127">
        <v>759.85551270678661</v>
      </c>
      <c r="AI127">
        <v>745.60551515151531</v>
      </c>
      <c r="AJ127">
        <v>1.677252713131133</v>
      </c>
      <c r="AK127">
        <v>63.956336690443521</v>
      </c>
      <c r="AL127">
        <f t="shared" si="60"/>
        <v>1.4577111624616099</v>
      </c>
      <c r="AM127">
        <v>34.878904917197808</v>
      </c>
      <c r="AN127">
        <v>35.465848823529413</v>
      </c>
      <c r="AO127">
        <v>-4.7375032938492092E-4</v>
      </c>
      <c r="AP127">
        <v>102.6306689991156</v>
      </c>
      <c r="AQ127">
        <v>43</v>
      </c>
      <c r="AR127">
        <v>7</v>
      </c>
      <c r="AS127">
        <f t="shared" si="61"/>
        <v>1</v>
      </c>
      <c r="AT127">
        <f t="shared" si="62"/>
        <v>0</v>
      </c>
      <c r="AU127">
        <f t="shared" si="63"/>
        <v>47137.282637307268</v>
      </c>
      <c r="AV127">
        <f t="shared" si="64"/>
        <v>1199.94</v>
      </c>
      <c r="AW127">
        <f t="shared" si="65"/>
        <v>1025.8749510940709</v>
      </c>
      <c r="AX127">
        <f t="shared" si="66"/>
        <v>0.85493853950536769</v>
      </c>
      <c r="AY127">
        <f t="shared" si="67"/>
        <v>0.18843138124535969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1669829004.7874999</v>
      </c>
      <c r="BF127">
        <v>716.23137500000007</v>
      </c>
      <c r="BG127">
        <v>733.49812500000007</v>
      </c>
      <c r="BH127">
        <v>35.464149999999997</v>
      </c>
      <c r="BI127">
        <v>34.920287500000001</v>
      </c>
      <c r="BJ127">
        <v>720.10412500000007</v>
      </c>
      <c r="BK127">
        <v>35.283749999999998</v>
      </c>
      <c r="BL127">
        <v>650.06074999999998</v>
      </c>
      <c r="BM127">
        <v>100.889</v>
      </c>
      <c r="BN127">
        <v>0.100003075</v>
      </c>
      <c r="BO127">
        <v>33.205887500000003</v>
      </c>
      <c r="BP127">
        <v>33.947762500000003</v>
      </c>
      <c r="BQ127">
        <v>999.9</v>
      </c>
      <c r="BR127">
        <v>0</v>
      </c>
      <c r="BS127">
        <v>0</v>
      </c>
      <c r="BT127">
        <v>8991.9537500000006</v>
      </c>
      <c r="BU127">
        <v>0</v>
      </c>
      <c r="BV127">
        <v>752.42225000000008</v>
      </c>
      <c r="BW127">
        <v>-17.266649999999998</v>
      </c>
      <c r="BX127">
        <v>742.56574999999998</v>
      </c>
      <c r="BY127">
        <v>760.03899999999999</v>
      </c>
      <c r="BZ127">
        <v>0.54385850000000002</v>
      </c>
      <c r="CA127">
        <v>733.49812500000007</v>
      </c>
      <c r="CB127">
        <v>34.920287500000001</v>
      </c>
      <c r="CC127">
        <v>3.5779350000000001</v>
      </c>
      <c r="CD127">
        <v>3.5230674999999998</v>
      </c>
      <c r="CE127">
        <v>26.994174999999998</v>
      </c>
      <c r="CF127">
        <v>26.731300000000001</v>
      </c>
      <c r="CG127">
        <v>1199.94</v>
      </c>
      <c r="CH127">
        <v>0.499965875</v>
      </c>
      <c r="CI127">
        <v>0.500034125</v>
      </c>
      <c r="CJ127">
        <v>0</v>
      </c>
      <c r="CK127">
        <v>817.21574999999996</v>
      </c>
      <c r="CL127">
        <v>4.9990899999999998</v>
      </c>
      <c r="CM127">
        <v>8781.8724999999995</v>
      </c>
      <c r="CN127">
        <v>9557.2525000000005</v>
      </c>
      <c r="CO127">
        <v>43.046499999999988</v>
      </c>
      <c r="CP127">
        <v>45.125</v>
      </c>
      <c r="CQ127">
        <v>43.936999999999998</v>
      </c>
      <c r="CR127">
        <v>44</v>
      </c>
      <c r="CS127">
        <v>44.444875000000003</v>
      </c>
      <c r="CT127">
        <v>597.42875000000004</v>
      </c>
      <c r="CU127">
        <v>597.51125000000002</v>
      </c>
      <c r="CV127">
        <v>0</v>
      </c>
      <c r="CW127">
        <v>1669829016.2</v>
      </c>
      <c r="CX127">
        <v>0</v>
      </c>
      <c r="CY127">
        <v>1669820322</v>
      </c>
      <c r="CZ127" t="s">
        <v>356</v>
      </c>
      <c r="DA127">
        <v>1669820322</v>
      </c>
      <c r="DB127">
        <v>1669820322</v>
      </c>
      <c r="DC127">
        <v>1</v>
      </c>
      <c r="DD127">
        <v>-0.14899999999999999</v>
      </c>
      <c r="DE127">
        <v>5.0999999999999997E-2</v>
      </c>
      <c r="DF127">
        <v>-3.706</v>
      </c>
      <c r="DG127">
        <v>0.122</v>
      </c>
      <c r="DH127">
        <v>414</v>
      </c>
      <c r="DI127">
        <v>30</v>
      </c>
      <c r="DJ127">
        <v>0.26</v>
      </c>
      <c r="DK127">
        <v>0.21</v>
      </c>
      <c r="DL127">
        <v>-16.986536585365851</v>
      </c>
      <c r="DM127">
        <v>-0.82376027874560676</v>
      </c>
      <c r="DN127">
        <v>0.1510056560983932</v>
      </c>
      <c r="DO127">
        <v>0</v>
      </c>
      <c r="DP127">
        <v>0.58375182926829261</v>
      </c>
      <c r="DQ127">
        <v>-6.1579797909408408E-2</v>
      </c>
      <c r="DR127">
        <v>1.6085311511881431E-2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365</v>
      </c>
      <c r="EA127">
        <v>3.2966199999999999</v>
      </c>
      <c r="EB127">
        <v>2.6253799999999998</v>
      </c>
      <c r="EC127">
        <v>0.150312</v>
      </c>
      <c r="ED127">
        <v>0.15107300000000001</v>
      </c>
      <c r="EE127">
        <v>0.142959</v>
      </c>
      <c r="EF127">
        <v>0.140097</v>
      </c>
      <c r="EG127">
        <v>25730.9</v>
      </c>
      <c r="EH127">
        <v>26169.9</v>
      </c>
      <c r="EI127">
        <v>28176.400000000001</v>
      </c>
      <c r="EJ127">
        <v>29673.9</v>
      </c>
      <c r="EK127">
        <v>33225.800000000003</v>
      </c>
      <c r="EL127">
        <v>35414.400000000001</v>
      </c>
      <c r="EM127">
        <v>39764.400000000001</v>
      </c>
      <c r="EN127">
        <v>42398.8</v>
      </c>
      <c r="EO127">
        <v>2.14005</v>
      </c>
      <c r="EP127">
        <v>2.1523500000000002</v>
      </c>
      <c r="EQ127">
        <v>0.155583</v>
      </c>
      <c r="ER127">
        <v>0</v>
      </c>
      <c r="ES127">
        <v>31.420400000000001</v>
      </c>
      <c r="ET127">
        <v>999.9</v>
      </c>
      <c r="EU127">
        <v>62.2</v>
      </c>
      <c r="EV127">
        <v>38.6</v>
      </c>
      <c r="EW127">
        <v>42.395200000000003</v>
      </c>
      <c r="EX127">
        <v>57.012700000000002</v>
      </c>
      <c r="EY127">
        <v>-2.4318900000000001</v>
      </c>
      <c r="EZ127">
        <v>2</v>
      </c>
      <c r="FA127">
        <v>0.46584300000000001</v>
      </c>
      <c r="FB127">
        <v>0.391901</v>
      </c>
      <c r="FC127">
        <v>20.271100000000001</v>
      </c>
      <c r="FD127">
        <v>5.2196899999999999</v>
      </c>
      <c r="FE127">
        <v>12.005599999999999</v>
      </c>
      <c r="FF127">
        <v>4.9871499999999997</v>
      </c>
      <c r="FG127">
        <v>3.2845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1.8622399999999999</v>
      </c>
      <c r="FN127">
        <v>1.8643099999999999</v>
      </c>
      <c r="FO127">
        <v>1.86036</v>
      </c>
      <c r="FP127">
        <v>1.86111</v>
      </c>
      <c r="FQ127">
        <v>1.8602000000000001</v>
      </c>
      <c r="FR127">
        <v>1.86191</v>
      </c>
      <c r="FS127">
        <v>1.85849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-3.8769999999999998</v>
      </c>
      <c r="GH127">
        <v>0.1804</v>
      </c>
      <c r="GI127">
        <v>-2.6361240079568109</v>
      </c>
      <c r="GJ127">
        <v>-2.3075681364705448E-3</v>
      </c>
      <c r="GK127">
        <v>1.0095546511955911E-6</v>
      </c>
      <c r="GL127">
        <v>-2.6335145029951209E-10</v>
      </c>
      <c r="GM127">
        <v>-0.12866561632214321</v>
      </c>
      <c r="GN127">
        <v>3.0410185143115191E-3</v>
      </c>
      <c r="GO127">
        <v>4.3982203677445331E-4</v>
      </c>
      <c r="GP127">
        <v>-7.8719321042963501E-6</v>
      </c>
      <c r="GQ127">
        <v>4</v>
      </c>
      <c r="GR127">
        <v>2088</v>
      </c>
      <c r="GS127">
        <v>5</v>
      </c>
      <c r="GT127">
        <v>35</v>
      </c>
      <c r="GU127">
        <v>144.80000000000001</v>
      </c>
      <c r="GV127">
        <v>144.80000000000001</v>
      </c>
      <c r="GW127">
        <v>2.1814</v>
      </c>
      <c r="GX127">
        <v>2.5756800000000002</v>
      </c>
      <c r="GY127">
        <v>2.04834</v>
      </c>
      <c r="GZ127">
        <v>2.6025399999999999</v>
      </c>
      <c r="HA127">
        <v>2.1972700000000001</v>
      </c>
      <c r="HB127">
        <v>2.2924799999999999</v>
      </c>
      <c r="HC127">
        <v>42.164999999999999</v>
      </c>
      <c r="HD127">
        <v>15.891999999999999</v>
      </c>
      <c r="HE127">
        <v>18</v>
      </c>
      <c r="HF127">
        <v>638.64300000000003</v>
      </c>
      <c r="HG127">
        <v>719.31200000000001</v>
      </c>
      <c r="HH127">
        <v>30.998699999999999</v>
      </c>
      <c r="HI127">
        <v>33.356099999999998</v>
      </c>
      <c r="HJ127">
        <v>29.9999</v>
      </c>
      <c r="HK127">
        <v>33.254199999999997</v>
      </c>
      <c r="HL127">
        <v>33.253</v>
      </c>
      <c r="HM127">
        <v>43.683300000000003</v>
      </c>
      <c r="HN127">
        <v>21.967400000000001</v>
      </c>
      <c r="HO127">
        <v>43.610999999999997</v>
      </c>
      <c r="HP127">
        <v>31</v>
      </c>
      <c r="HQ127">
        <v>749.06</v>
      </c>
      <c r="HR127">
        <v>34.992199999999997</v>
      </c>
      <c r="HS127">
        <v>99.2744</v>
      </c>
      <c r="HT127">
        <v>98.3339</v>
      </c>
    </row>
    <row r="128" spans="1:228" x14ac:dyDescent="0.2">
      <c r="A128">
        <v>113</v>
      </c>
      <c r="B128">
        <v>1669829011.0999999</v>
      </c>
      <c r="C128">
        <v>447.09999990463263</v>
      </c>
      <c r="D128" t="s">
        <v>584</v>
      </c>
      <c r="E128" t="s">
        <v>585</v>
      </c>
      <c r="F128">
        <v>4</v>
      </c>
      <c r="G128">
        <v>1669829009.0999999</v>
      </c>
      <c r="H128">
        <f t="shared" si="34"/>
        <v>1.398215300467145E-3</v>
      </c>
      <c r="I128">
        <f t="shared" si="35"/>
        <v>1.3982153004671452</v>
      </c>
      <c r="J128">
        <f t="shared" si="36"/>
        <v>17.46091050578827</v>
      </c>
      <c r="K128">
        <f t="shared" si="37"/>
        <v>723.3587142857142</v>
      </c>
      <c r="L128">
        <f t="shared" si="38"/>
        <v>347.83898331293454</v>
      </c>
      <c r="M128">
        <f t="shared" si="39"/>
        <v>35.127752173065872</v>
      </c>
      <c r="N128">
        <f t="shared" si="40"/>
        <v>73.050942725404539</v>
      </c>
      <c r="O128">
        <f t="shared" si="41"/>
        <v>7.8378027367438E-2</v>
      </c>
      <c r="P128">
        <f t="shared" si="42"/>
        <v>3.6567272941023354</v>
      </c>
      <c r="Q128">
        <f t="shared" si="43"/>
        <v>7.7456565265008534E-2</v>
      </c>
      <c r="R128">
        <f t="shared" si="44"/>
        <v>4.8492240245059326E-2</v>
      </c>
      <c r="S128">
        <f t="shared" si="45"/>
        <v>226.11581280699491</v>
      </c>
      <c r="T128">
        <f t="shared" si="46"/>
        <v>33.985138119287377</v>
      </c>
      <c r="U128">
        <f t="shared" si="47"/>
        <v>33.942685714285723</v>
      </c>
      <c r="V128">
        <f t="shared" si="48"/>
        <v>5.3259521741131595</v>
      </c>
      <c r="W128">
        <f t="shared" si="49"/>
        <v>70.135229644542946</v>
      </c>
      <c r="X128">
        <f t="shared" si="50"/>
        <v>3.5833606067097938</v>
      </c>
      <c r="Y128">
        <f t="shared" si="51"/>
        <v>5.1092163308951344</v>
      </c>
      <c r="Z128">
        <f t="shared" si="52"/>
        <v>1.7425915674033656</v>
      </c>
      <c r="AA128">
        <f t="shared" si="53"/>
        <v>-61.661294750601094</v>
      </c>
      <c r="AB128">
        <f t="shared" si="54"/>
        <v>-146.37473398875377</v>
      </c>
      <c r="AC128">
        <f t="shared" si="55"/>
        <v>-9.2189292845918533</v>
      </c>
      <c r="AD128">
        <f t="shared" si="56"/>
        <v>8.8608547830481825</v>
      </c>
      <c r="AE128">
        <f t="shared" si="57"/>
        <v>40.808402223240257</v>
      </c>
      <c r="AF128">
        <f t="shared" si="58"/>
        <v>1.3016572951111791</v>
      </c>
      <c r="AG128">
        <f t="shared" si="59"/>
        <v>17.46091050578827</v>
      </c>
      <c r="AH128">
        <v>766.83025777596401</v>
      </c>
      <c r="AI128">
        <v>752.56478181818147</v>
      </c>
      <c r="AJ128">
        <v>1.732247572602488</v>
      </c>
      <c r="AK128">
        <v>63.956336690443521</v>
      </c>
      <c r="AL128">
        <f t="shared" si="60"/>
        <v>1.3982153004671452</v>
      </c>
      <c r="AM128">
        <v>34.934022283943293</v>
      </c>
      <c r="AN128">
        <v>35.494129999999977</v>
      </c>
      <c r="AO128">
        <v>1.542323272224786E-6</v>
      </c>
      <c r="AP128">
        <v>102.6306689991156</v>
      </c>
      <c r="AQ128">
        <v>43</v>
      </c>
      <c r="AR128">
        <v>7</v>
      </c>
      <c r="AS128">
        <f t="shared" si="61"/>
        <v>1</v>
      </c>
      <c r="AT128">
        <f t="shared" si="62"/>
        <v>0</v>
      </c>
      <c r="AU128">
        <f t="shared" si="63"/>
        <v>46881.281893006817</v>
      </c>
      <c r="AV128">
        <f t="shared" si="64"/>
        <v>1199.997142857143</v>
      </c>
      <c r="AW128">
        <f t="shared" si="65"/>
        <v>1025.923127879272</v>
      </c>
      <c r="AX128">
        <f t="shared" si="66"/>
        <v>0.85493797546600148</v>
      </c>
      <c r="AY128">
        <f t="shared" si="67"/>
        <v>0.18843029264938299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1669829009.0999999</v>
      </c>
      <c r="BF128">
        <v>723.3587142857142</v>
      </c>
      <c r="BG128">
        <v>740.69899999999984</v>
      </c>
      <c r="BH128">
        <v>35.482842857142863</v>
      </c>
      <c r="BI128">
        <v>34.961399999999998</v>
      </c>
      <c r="BJ128">
        <v>727.24028571428573</v>
      </c>
      <c r="BK128">
        <v>35.302342857142847</v>
      </c>
      <c r="BL128">
        <v>650.07528571428577</v>
      </c>
      <c r="BM128">
        <v>100.8881428571429</v>
      </c>
      <c r="BN128">
        <v>0.10040028571428571</v>
      </c>
      <c r="BO128">
        <v>33.200200000000002</v>
      </c>
      <c r="BP128">
        <v>33.942685714285723</v>
      </c>
      <c r="BQ128">
        <v>999.89999999999986</v>
      </c>
      <c r="BR128">
        <v>0</v>
      </c>
      <c r="BS128">
        <v>0</v>
      </c>
      <c r="BT128">
        <v>8942.3228571428572</v>
      </c>
      <c r="BU128">
        <v>0</v>
      </c>
      <c r="BV128">
        <v>723.95285714285706</v>
      </c>
      <c r="BW128">
        <v>-17.34028571428572</v>
      </c>
      <c r="BX128">
        <v>749.96971428571419</v>
      </c>
      <c r="BY128">
        <v>767.5328571428571</v>
      </c>
      <c r="BZ128">
        <v>0.52142785714285711</v>
      </c>
      <c r="CA128">
        <v>740.69899999999984</v>
      </c>
      <c r="CB128">
        <v>34.961399999999998</v>
      </c>
      <c r="CC128">
        <v>3.5798014285714288</v>
      </c>
      <c r="CD128">
        <v>3.527195714285714</v>
      </c>
      <c r="CE128">
        <v>27.003071428571431</v>
      </c>
      <c r="CF128">
        <v>26.751242857142859</v>
      </c>
      <c r="CG128">
        <v>1199.997142857143</v>
      </c>
      <c r="CH128">
        <v>0.49998428571428571</v>
      </c>
      <c r="CI128">
        <v>0.50001571428571434</v>
      </c>
      <c r="CJ128">
        <v>0</v>
      </c>
      <c r="CK128">
        <v>817.53</v>
      </c>
      <c r="CL128">
        <v>4.9990899999999998</v>
      </c>
      <c r="CM128">
        <v>8769.3728571428564</v>
      </c>
      <c r="CN128">
        <v>9557.7771428571432</v>
      </c>
      <c r="CO128">
        <v>43.044285714285706</v>
      </c>
      <c r="CP128">
        <v>45.125</v>
      </c>
      <c r="CQ128">
        <v>43.936999999999998</v>
      </c>
      <c r="CR128">
        <v>44</v>
      </c>
      <c r="CS128">
        <v>44.436999999999998</v>
      </c>
      <c r="CT128">
        <v>597.48000000000013</v>
      </c>
      <c r="CU128">
        <v>597.51714285714297</v>
      </c>
      <c r="CV128">
        <v>0</v>
      </c>
      <c r="CW128">
        <v>1669829020.4000001</v>
      </c>
      <c r="CX128">
        <v>0</v>
      </c>
      <c r="CY128">
        <v>1669820322</v>
      </c>
      <c r="CZ128" t="s">
        <v>356</v>
      </c>
      <c r="DA128">
        <v>1669820322</v>
      </c>
      <c r="DB128">
        <v>1669820322</v>
      </c>
      <c r="DC128">
        <v>1</v>
      </c>
      <c r="DD128">
        <v>-0.14899999999999999</v>
      </c>
      <c r="DE128">
        <v>5.0999999999999997E-2</v>
      </c>
      <c r="DF128">
        <v>-3.706</v>
      </c>
      <c r="DG128">
        <v>0.122</v>
      </c>
      <c r="DH128">
        <v>414</v>
      </c>
      <c r="DI128">
        <v>30</v>
      </c>
      <c r="DJ128">
        <v>0.26</v>
      </c>
      <c r="DK128">
        <v>0.21</v>
      </c>
      <c r="DL128">
        <v>-17.0676375</v>
      </c>
      <c r="DM128">
        <v>-2.160010131332061</v>
      </c>
      <c r="DN128">
        <v>0.21349950900119211</v>
      </c>
      <c r="DO128">
        <v>0</v>
      </c>
      <c r="DP128">
        <v>0.56967164999999997</v>
      </c>
      <c r="DQ128">
        <v>-0.28072480300187741</v>
      </c>
      <c r="DR128">
        <v>3.1862857836790152E-2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3.2964699999999998</v>
      </c>
      <c r="EB128">
        <v>2.6250399999999998</v>
      </c>
      <c r="EC128">
        <v>0.151254</v>
      </c>
      <c r="ED128">
        <v>0.15198900000000001</v>
      </c>
      <c r="EE128">
        <v>0.14302699999999999</v>
      </c>
      <c r="EF128">
        <v>0.14011100000000001</v>
      </c>
      <c r="EG128">
        <v>25702.400000000001</v>
      </c>
      <c r="EH128">
        <v>26141.9</v>
      </c>
      <c r="EI128">
        <v>28176.5</v>
      </c>
      <c r="EJ128">
        <v>29674.1</v>
      </c>
      <c r="EK128">
        <v>33223.4</v>
      </c>
      <c r="EL128">
        <v>35414.199999999997</v>
      </c>
      <c r="EM128">
        <v>39764.6</v>
      </c>
      <c r="EN128">
        <v>42399.1</v>
      </c>
      <c r="EO128">
        <v>2.1406200000000002</v>
      </c>
      <c r="EP128">
        <v>2.1525500000000002</v>
      </c>
      <c r="EQ128">
        <v>0.15640599999999999</v>
      </c>
      <c r="ER128">
        <v>0</v>
      </c>
      <c r="ES128">
        <v>31.409400000000002</v>
      </c>
      <c r="ET128">
        <v>999.9</v>
      </c>
      <c r="EU128">
        <v>62.2</v>
      </c>
      <c r="EV128">
        <v>38.6</v>
      </c>
      <c r="EW128">
        <v>42.400700000000001</v>
      </c>
      <c r="EX128">
        <v>57.012700000000002</v>
      </c>
      <c r="EY128">
        <v>-2.4399000000000002</v>
      </c>
      <c r="EZ128">
        <v>2</v>
      </c>
      <c r="FA128">
        <v>0.46579999999999999</v>
      </c>
      <c r="FB128">
        <v>0.38884299999999999</v>
      </c>
      <c r="FC128">
        <v>20.271000000000001</v>
      </c>
      <c r="FD128">
        <v>5.22058</v>
      </c>
      <c r="FE128">
        <v>12.005599999999999</v>
      </c>
      <c r="FF128">
        <v>4.9869000000000003</v>
      </c>
      <c r="FG128">
        <v>3.2845800000000001</v>
      </c>
      <c r="FH128">
        <v>9999</v>
      </c>
      <c r="FI128">
        <v>9999</v>
      </c>
      <c r="FJ128">
        <v>9999</v>
      </c>
      <c r="FK128">
        <v>999.9</v>
      </c>
      <c r="FL128">
        <v>1.86585</v>
      </c>
      <c r="FM128">
        <v>1.8622300000000001</v>
      </c>
      <c r="FN128">
        <v>1.8643099999999999</v>
      </c>
      <c r="FO128">
        <v>1.8603499999999999</v>
      </c>
      <c r="FP128">
        <v>1.86111</v>
      </c>
      <c r="FQ128">
        <v>1.8602000000000001</v>
      </c>
      <c r="FR128">
        <v>1.86191</v>
      </c>
      <c r="FS128">
        <v>1.8585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-3.8860000000000001</v>
      </c>
      <c r="GH128">
        <v>0.18049999999999999</v>
      </c>
      <c r="GI128">
        <v>-2.6361240079568109</v>
      </c>
      <c r="GJ128">
        <v>-2.3075681364705448E-3</v>
      </c>
      <c r="GK128">
        <v>1.0095546511955911E-6</v>
      </c>
      <c r="GL128">
        <v>-2.6335145029951209E-10</v>
      </c>
      <c r="GM128">
        <v>-0.12866561632214321</v>
      </c>
      <c r="GN128">
        <v>3.0410185143115191E-3</v>
      </c>
      <c r="GO128">
        <v>4.3982203677445331E-4</v>
      </c>
      <c r="GP128">
        <v>-7.8719321042963501E-6</v>
      </c>
      <c r="GQ128">
        <v>4</v>
      </c>
      <c r="GR128">
        <v>2088</v>
      </c>
      <c r="GS128">
        <v>5</v>
      </c>
      <c r="GT128">
        <v>35</v>
      </c>
      <c r="GU128">
        <v>144.80000000000001</v>
      </c>
      <c r="GV128">
        <v>144.80000000000001</v>
      </c>
      <c r="GW128">
        <v>2.1984900000000001</v>
      </c>
      <c r="GX128">
        <v>2.5781200000000002</v>
      </c>
      <c r="GY128">
        <v>2.04834</v>
      </c>
      <c r="GZ128">
        <v>2.6013199999999999</v>
      </c>
      <c r="HA128">
        <v>2.1972700000000001</v>
      </c>
      <c r="HB128">
        <v>2.3095699999999999</v>
      </c>
      <c r="HC128">
        <v>42.164999999999999</v>
      </c>
      <c r="HD128">
        <v>15.891999999999999</v>
      </c>
      <c r="HE128">
        <v>18</v>
      </c>
      <c r="HF128">
        <v>639.07399999999996</v>
      </c>
      <c r="HG128">
        <v>719.49</v>
      </c>
      <c r="HH128">
        <v>30.998999999999999</v>
      </c>
      <c r="HI128">
        <v>33.354599999999998</v>
      </c>
      <c r="HJ128">
        <v>29.9999</v>
      </c>
      <c r="HK128">
        <v>33.252600000000001</v>
      </c>
      <c r="HL128">
        <v>33.252299999999998</v>
      </c>
      <c r="HM128">
        <v>44.004899999999999</v>
      </c>
      <c r="HN128">
        <v>21.967400000000001</v>
      </c>
      <c r="HO128">
        <v>43.610999999999997</v>
      </c>
      <c r="HP128">
        <v>31</v>
      </c>
      <c r="HQ128">
        <v>755.74300000000005</v>
      </c>
      <c r="HR128">
        <v>34.988500000000002</v>
      </c>
      <c r="HS128">
        <v>99.274900000000002</v>
      </c>
      <c r="HT128">
        <v>98.334699999999998</v>
      </c>
    </row>
    <row r="129" spans="1:228" x14ac:dyDescent="0.2">
      <c r="A129">
        <v>114</v>
      </c>
      <c r="B129">
        <v>1669829015.0999999</v>
      </c>
      <c r="C129">
        <v>451.09999990463263</v>
      </c>
      <c r="D129" t="s">
        <v>586</v>
      </c>
      <c r="E129" t="s">
        <v>587</v>
      </c>
      <c r="F129">
        <v>4</v>
      </c>
      <c r="G129">
        <v>1669829012.7874999</v>
      </c>
      <c r="H129">
        <f t="shared" si="34"/>
        <v>1.4774284332451195E-3</v>
      </c>
      <c r="I129">
        <f t="shared" si="35"/>
        <v>1.4774284332451195</v>
      </c>
      <c r="J129">
        <f t="shared" si="36"/>
        <v>17.476832067943988</v>
      </c>
      <c r="K129">
        <f t="shared" si="37"/>
        <v>729.43049999999994</v>
      </c>
      <c r="L129">
        <f t="shared" si="38"/>
        <v>373.07699516041822</v>
      </c>
      <c r="M129">
        <f t="shared" si="39"/>
        <v>37.676679757381848</v>
      </c>
      <c r="N129">
        <f t="shared" si="40"/>
        <v>73.664470632797389</v>
      </c>
      <c r="O129">
        <f t="shared" si="41"/>
        <v>8.3008942921949741E-2</v>
      </c>
      <c r="P129">
        <f t="shared" si="42"/>
        <v>3.6713978663338835</v>
      </c>
      <c r="Q129">
        <f t="shared" si="43"/>
        <v>8.1980221624010793E-2</v>
      </c>
      <c r="R129">
        <f t="shared" si="44"/>
        <v>5.1329002746264646E-2</v>
      </c>
      <c r="S129">
        <f t="shared" si="45"/>
        <v>226.11578098584835</v>
      </c>
      <c r="T129">
        <f t="shared" si="46"/>
        <v>33.960165082422378</v>
      </c>
      <c r="U129">
        <f t="shared" si="47"/>
        <v>33.939700000000002</v>
      </c>
      <c r="V129">
        <f t="shared" si="48"/>
        <v>5.3250648645923482</v>
      </c>
      <c r="W129">
        <f t="shared" si="49"/>
        <v>70.195580068308786</v>
      </c>
      <c r="X129">
        <f t="shared" si="50"/>
        <v>3.5853550733148558</v>
      </c>
      <c r="Y129">
        <f t="shared" si="51"/>
        <v>5.1076649980324573</v>
      </c>
      <c r="Z129">
        <f t="shared" si="52"/>
        <v>1.7397097912774924</v>
      </c>
      <c r="AA129">
        <f t="shared" si="53"/>
        <v>-65.154593906109767</v>
      </c>
      <c r="AB129">
        <f t="shared" si="54"/>
        <v>-147.44232023334146</v>
      </c>
      <c r="AC129">
        <f t="shared" si="55"/>
        <v>-9.2486810382236513</v>
      </c>
      <c r="AD129">
        <f t="shared" si="56"/>
        <v>4.2701858081734656</v>
      </c>
      <c r="AE129">
        <f t="shared" si="57"/>
        <v>41.018649778445841</v>
      </c>
      <c r="AF129">
        <f t="shared" si="58"/>
        <v>1.3487833545385417</v>
      </c>
      <c r="AG129">
        <f t="shared" si="59"/>
        <v>17.476832067943988</v>
      </c>
      <c r="AH129">
        <v>773.7422838489656</v>
      </c>
      <c r="AI129">
        <v>759.43329090909094</v>
      </c>
      <c r="AJ129">
        <v>1.741169005382867</v>
      </c>
      <c r="AK129">
        <v>63.956336690443521</v>
      </c>
      <c r="AL129">
        <f t="shared" si="60"/>
        <v>1.4774284332451195</v>
      </c>
      <c r="AM129">
        <v>34.96178917094214</v>
      </c>
      <c r="AN129">
        <v>35.510115294117647</v>
      </c>
      <c r="AO129">
        <v>6.968537653731917E-3</v>
      </c>
      <c r="AP129">
        <v>102.6306689991156</v>
      </c>
      <c r="AQ129">
        <v>43</v>
      </c>
      <c r="AR129">
        <v>7</v>
      </c>
      <c r="AS129">
        <f t="shared" si="61"/>
        <v>1</v>
      </c>
      <c r="AT129">
        <f t="shared" si="62"/>
        <v>0</v>
      </c>
      <c r="AU129">
        <f t="shared" si="63"/>
        <v>47143.891025150224</v>
      </c>
      <c r="AV129">
        <f t="shared" si="64"/>
        <v>1199.9949999999999</v>
      </c>
      <c r="AW129">
        <f t="shared" si="65"/>
        <v>1025.9214885937038</v>
      </c>
      <c r="AX129">
        <f t="shared" si="66"/>
        <v>0.8549381360703201</v>
      </c>
      <c r="AY129">
        <f t="shared" si="67"/>
        <v>0.18843060261571787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1669829012.7874999</v>
      </c>
      <c r="BF129">
        <v>729.43049999999994</v>
      </c>
      <c r="BG129">
        <v>746.87774999999988</v>
      </c>
      <c r="BH129">
        <v>35.502425000000002</v>
      </c>
      <c r="BI129">
        <v>34.962049999999998</v>
      </c>
      <c r="BJ129">
        <v>733.31975000000011</v>
      </c>
      <c r="BK129">
        <v>35.321875000000013</v>
      </c>
      <c r="BL129">
        <v>649.99775</v>
      </c>
      <c r="BM129">
        <v>100.88912500000001</v>
      </c>
      <c r="BN129">
        <v>9.9894012500000004E-2</v>
      </c>
      <c r="BO129">
        <v>33.194787499999997</v>
      </c>
      <c r="BP129">
        <v>33.939700000000002</v>
      </c>
      <c r="BQ129">
        <v>999.9</v>
      </c>
      <c r="BR129">
        <v>0</v>
      </c>
      <c r="BS129">
        <v>0</v>
      </c>
      <c r="BT129">
        <v>8992.8912500000006</v>
      </c>
      <c r="BU129">
        <v>0</v>
      </c>
      <c r="BV129">
        <v>435.76712500000002</v>
      </c>
      <c r="BW129">
        <v>-17.4473375</v>
      </c>
      <c r="BX129">
        <v>756.28025000000002</v>
      </c>
      <c r="BY129">
        <v>773.93612499999995</v>
      </c>
      <c r="BZ129">
        <v>0.54037424999999994</v>
      </c>
      <c r="CA129">
        <v>746.87774999999988</v>
      </c>
      <c r="CB129">
        <v>34.962049999999998</v>
      </c>
      <c r="CC129">
        <v>3.5818112499999999</v>
      </c>
      <c r="CD129">
        <v>3.5272899999999998</v>
      </c>
      <c r="CE129">
        <v>27.012612499999999</v>
      </c>
      <c r="CF129">
        <v>26.751674999999999</v>
      </c>
      <c r="CG129">
        <v>1199.9949999999999</v>
      </c>
      <c r="CH129">
        <v>0.49997999999999998</v>
      </c>
      <c r="CI129">
        <v>0.50002000000000002</v>
      </c>
      <c r="CJ129">
        <v>0</v>
      </c>
      <c r="CK129">
        <v>818.09112500000003</v>
      </c>
      <c r="CL129">
        <v>4.9990899999999998</v>
      </c>
      <c r="CM129">
        <v>8735.9862499999999</v>
      </c>
      <c r="CN129">
        <v>9557.7525000000005</v>
      </c>
      <c r="CO129">
        <v>43.015500000000003</v>
      </c>
      <c r="CP129">
        <v>45.125</v>
      </c>
      <c r="CQ129">
        <v>43.936999999999998</v>
      </c>
      <c r="CR129">
        <v>43.976374999999997</v>
      </c>
      <c r="CS129">
        <v>44.436999999999998</v>
      </c>
      <c r="CT129">
        <v>597.47250000000008</v>
      </c>
      <c r="CU129">
        <v>597.52250000000004</v>
      </c>
      <c r="CV129">
        <v>0</v>
      </c>
      <c r="CW129">
        <v>1669829024.5999999</v>
      </c>
      <c r="CX129">
        <v>0</v>
      </c>
      <c r="CY129">
        <v>1669820322</v>
      </c>
      <c r="CZ129" t="s">
        <v>356</v>
      </c>
      <c r="DA129">
        <v>1669820322</v>
      </c>
      <c r="DB129">
        <v>1669820322</v>
      </c>
      <c r="DC129">
        <v>1</v>
      </c>
      <c r="DD129">
        <v>-0.14899999999999999</v>
      </c>
      <c r="DE129">
        <v>5.0999999999999997E-2</v>
      </c>
      <c r="DF129">
        <v>-3.706</v>
      </c>
      <c r="DG129">
        <v>0.122</v>
      </c>
      <c r="DH129">
        <v>414</v>
      </c>
      <c r="DI129">
        <v>30</v>
      </c>
      <c r="DJ129">
        <v>0.26</v>
      </c>
      <c r="DK129">
        <v>0.21</v>
      </c>
      <c r="DL129">
        <v>-17.171190243902441</v>
      </c>
      <c r="DM129">
        <v>-2.0040961672474351</v>
      </c>
      <c r="DN129">
        <v>0.205164007927124</v>
      </c>
      <c r="DO129">
        <v>0</v>
      </c>
      <c r="DP129">
        <v>0.56095997560975608</v>
      </c>
      <c r="DQ129">
        <v>-0.27731698954703859</v>
      </c>
      <c r="DR129">
        <v>3.2121195910282077E-2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3.2965</v>
      </c>
      <c r="EB129">
        <v>2.6250300000000002</v>
      </c>
      <c r="EC129">
        <v>0.15218100000000001</v>
      </c>
      <c r="ED129">
        <v>0.15292600000000001</v>
      </c>
      <c r="EE129">
        <v>0.14307500000000001</v>
      </c>
      <c r="EF129">
        <v>0.14010300000000001</v>
      </c>
      <c r="EG129">
        <v>25674.400000000001</v>
      </c>
      <c r="EH129">
        <v>26113</v>
      </c>
      <c r="EI129">
        <v>28176.6</v>
      </c>
      <c r="EJ129">
        <v>29674.2</v>
      </c>
      <c r="EK129">
        <v>33222.1</v>
      </c>
      <c r="EL129">
        <v>35414.5</v>
      </c>
      <c r="EM129">
        <v>39765.300000000003</v>
      </c>
      <c r="EN129">
        <v>42399</v>
      </c>
      <c r="EO129">
        <v>2.1404999999999998</v>
      </c>
      <c r="EP129">
        <v>2.1523300000000001</v>
      </c>
      <c r="EQ129">
        <v>0.15676399999999999</v>
      </c>
      <c r="ER129">
        <v>0</v>
      </c>
      <c r="ES129">
        <v>31.399699999999999</v>
      </c>
      <c r="ET129">
        <v>999.9</v>
      </c>
      <c r="EU129">
        <v>62.2</v>
      </c>
      <c r="EV129">
        <v>38.6</v>
      </c>
      <c r="EW129">
        <v>42.395400000000002</v>
      </c>
      <c r="EX129">
        <v>57.192700000000002</v>
      </c>
      <c r="EY129">
        <v>-2.4399000000000002</v>
      </c>
      <c r="EZ129">
        <v>2</v>
      </c>
      <c r="FA129">
        <v>0.46526400000000001</v>
      </c>
      <c r="FB129">
        <v>0.38644299999999998</v>
      </c>
      <c r="FC129">
        <v>20.271100000000001</v>
      </c>
      <c r="FD129">
        <v>5.2201399999999998</v>
      </c>
      <c r="FE129">
        <v>12.005599999999999</v>
      </c>
      <c r="FF129">
        <v>4.9870999999999999</v>
      </c>
      <c r="FG129">
        <v>3.2845800000000001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1.86225</v>
      </c>
      <c r="FN129">
        <v>1.86432</v>
      </c>
      <c r="FO129">
        <v>1.8603499999999999</v>
      </c>
      <c r="FP129">
        <v>1.86111</v>
      </c>
      <c r="FQ129">
        <v>1.8602000000000001</v>
      </c>
      <c r="FR129">
        <v>1.86189</v>
      </c>
      <c r="FS129">
        <v>1.85849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-3.8940000000000001</v>
      </c>
      <c r="GH129">
        <v>0.18060000000000001</v>
      </c>
      <c r="GI129">
        <v>-2.6361240079568109</v>
      </c>
      <c r="GJ129">
        <v>-2.3075681364705448E-3</v>
      </c>
      <c r="GK129">
        <v>1.0095546511955911E-6</v>
      </c>
      <c r="GL129">
        <v>-2.6335145029951209E-10</v>
      </c>
      <c r="GM129">
        <v>-0.12866561632214321</v>
      </c>
      <c r="GN129">
        <v>3.0410185143115191E-3</v>
      </c>
      <c r="GO129">
        <v>4.3982203677445331E-4</v>
      </c>
      <c r="GP129">
        <v>-7.8719321042963501E-6</v>
      </c>
      <c r="GQ129">
        <v>4</v>
      </c>
      <c r="GR129">
        <v>2088</v>
      </c>
      <c r="GS129">
        <v>5</v>
      </c>
      <c r="GT129">
        <v>35</v>
      </c>
      <c r="GU129">
        <v>144.9</v>
      </c>
      <c r="GV129">
        <v>144.9</v>
      </c>
      <c r="GW129">
        <v>2.2143600000000001</v>
      </c>
      <c r="GX129">
        <v>2.5756800000000002</v>
      </c>
      <c r="GY129">
        <v>2.04834</v>
      </c>
      <c r="GZ129">
        <v>2.6013199999999999</v>
      </c>
      <c r="HA129">
        <v>2.1972700000000001</v>
      </c>
      <c r="HB129">
        <v>2.32544</v>
      </c>
      <c r="HC129">
        <v>42.191499999999998</v>
      </c>
      <c r="HD129">
        <v>15.891999999999999</v>
      </c>
      <c r="HE129">
        <v>18</v>
      </c>
      <c r="HF129">
        <v>638.96299999999997</v>
      </c>
      <c r="HG129">
        <v>719.25099999999998</v>
      </c>
      <c r="HH129">
        <v>30.999199999999998</v>
      </c>
      <c r="HI129">
        <v>33.352400000000003</v>
      </c>
      <c r="HJ129">
        <v>29.9998</v>
      </c>
      <c r="HK129">
        <v>33.251199999999997</v>
      </c>
      <c r="HL129">
        <v>33.25</v>
      </c>
      <c r="HM129">
        <v>44.328400000000002</v>
      </c>
      <c r="HN129">
        <v>21.967400000000001</v>
      </c>
      <c r="HO129">
        <v>43.610999999999997</v>
      </c>
      <c r="HP129">
        <v>31</v>
      </c>
      <c r="HQ129">
        <v>762.56200000000001</v>
      </c>
      <c r="HR129">
        <v>34.988500000000002</v>
      </c>
      <c r="HS129">
        <v>99.275999999999996</v>
      </c>
      <c r="HT129">
        <v>98.334599999999995</v>
      </c>
    </row>
    <row r="130" spans="1:228" x14ac:dyDescent="0.2">
      <c r="A130">
        <v>115</v>
      </c>
      <c r="B130">
        <v>1669829019.0999999</v>
      </c>
      <c r="C130">
        <v>455.09999990463263</v>
      </c>
      <c r="D130" t="s">
        <v>588</v>
      </c>
      <c r="E130" t="s">
        <v>589</v>
      </c>
      <c r="F130">
        <v>4</v>
      </c>
      <c r="G130">
        <v>1669829017.0999999</v>
      </c>
      <c r="H130">
        <f t="shared" si="34"/>
        <v>1.4742859428358227E-3</v>
      </c>
      <c r="I130">
        <f t="shared" si="35"/>
        <v>1.4742859428358228</v>
      </c>
      <c r="J130">
        <f t="shared" si="36"/>
        <v>18.012609692499847</v>
      </c>
      <c r="K130">
        <f t="shared" si="37"/>
        <v>736.63942857142854</v>
      </c>
      <c r="L130">
        <f t="shared" si="38"/>
        <v>369.38694583985881</v>
      </c>
      <c r="M130">
        <f t="shared" si="39"/>
        <v>37.304201494623598</v>
      </c>
      <c r="N130">
        <f t="shared" si="40"/>
        <v>74.392844635679992</v>
      </c>
      <c r="O130">
        <f t="shared" si="41"/>
        <v>8.2909977853614231E-2</v>
      </c>
      <c r="P130">
        <f t="shared" si="42"/>
        <v>3.661159126317612</v>
      </c>
      <c r="Q130">
        <f t="shared" si="43"/>
        <v>8.1880859994704763E-2</v>
      </c>
      <c r="R130">
        <f t="shared" si="44"/>
        <v>5.1266935271780209E-2</v>
      </c>
      <c r="S130">
        <f t="shared" si="45"/>
        <v>226.1057246632239</v>
      </c>
      <c r="T130">
        <f t="shared" si="46"/>
        <v>33.961647914901391</v>
      </c>
      <c r="U130">
        <f t="shared" si="47"/>
        <v>33.938728571428577</v>
      </c>
      <c r="V130">
        <f t="shared" si="48"/>
        <v>5.3247761983044875</v>
      </c>
      <c r="W130">
        <f t="shared" si="49"/>
        <v>70.225652339283911</v>
      </c>
      <c r="X130">
        <f t="shared" si="50"/>
        <v>3.5866607061394737</v>
      </c>
      <c r="Y130">
        <f t="shared" si="51"/>
        <v>5.1073369725511428</v>
      </c>
      <c r="Z130">
        <f t="shared" si="52"/>
        <v>1.7381154921650137</v>
      </c>
      <c r="AA130">
        <f t="shared" si="53"/>
        <v>-65.016010079059782</v>
      </c>
      <c r="AB130">
        <f t="shared" si="54"/>
        <v>-147.06532438036209</v>
      </c>
      <c r="AC130">
        <f t="shared" si="55"/>
        <v>-9.2507358577030523</v>
      </c>
      <c r="AD130">
        <f t="shared" si="56"/>
        <v>4.7736543460989651</v>
      </c>
      <c r="AE130">
        <f t="shared" si="57"/>
        <v>41.223285690973576</v>
      </c>
      <c r="AF130">
        <f t="shared" si="58"/>
        <v>1.4081260443380885</v>
      </c>
      <c r="AG130">
        <f t="shared" si="59"/>
        <v>18.012609692499847</v>
      </c>
      <c r="AH130">
        <v>780.7777748081096</v>
      </c>
      <c r="AI130">
        <v>766.33538181818176</v>
      </c>
      <c r="AJ130">
        <v>1.716422559897683</v>
      </c>
      <c r="AK130">
        <v>63.956336690443521</v>
      </c>
      <c r="AL130">
        <f t="shared" si="60"/>
        <v>1.4742859428358228</v>
      </c>
      <c r="AM130">
        <v>34.96217045005443</v>
      </c>
      <c r="AN130">
        <v>35.516023529411761</v>
      </c>
      <c r="AO130">
        <v>5.8785075314427464E-3</v>
      </c>
      <c r="AP130">
        <v>102.6306689991156</v>
      </c>
      <c r="AQ130">
        <v>43</v>
      </c>
      <c r="AR130">
        <v>7</v>
      </c>
      <c r="AS130">
        <f t="shared" si="61"/>
        <v>1</v>
      </c>
      <c r="AT130">
        <f t="shared" si="62"/>
        <v>0</v>
      </c>
      <c r="AU130">
        <f t="shared" si="63"/>
        <v>46961.35643807688</v>
      </c>
      <c r="AV130">
        <f t="shared" si="64"/>
        <v>1199.95</v>
      </c>
      <c r="AW130">
        <f t="shared" si="65"/>
        <v>1025.8821993073698</v>
      </c>
      <c r="AX130">
        <f t="shared" si="66"/>
        <v>0.85493745515010611</v>
      </c>
      <c r="AY130">
        <f t="shared" si="67"/>
        <v>0.18842928843970488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1669829017.0999999</v>
      </c>
      <c r="BF130">
        <v>736.63942857142854</v>
      </c>
      <c r="BG130">
        <v>754.19299999999998</v>
      </c>
      <c r="BH130">
        <v>35.515185714285707</v>
      </c>
      <c r="BI130">
        <v>34.951071428571431</v>
      </c>
      <c r="BJ130">
        <v>740.53742857142868</v>
      </c>
      <c r="BK130">
        <v>35.334528571428571</v>
      </c>
      <c r="BL130">
        <v>650.03028571428581</v>
      </c>
      <c r="BM130">
        <v>100.8894285714286</v>
      </c>
      <c r="BN130">
        <v>0.10006744285714279</v>
      </c>
      <c r="BO130">
        <v>33.193642857142869</v>
      </c>
      <c r="BP130">
        <v>33.938728571428577</v>
      </c>
      <c r="BQ130">
        <v>999.89999999999986</v>
      </c>
      <c r="BR130">
        <v>0</v>
      </c>
      <c r="BS130">
        <v>0</v>
      </c>
      <c r="BT130">
        <v>8957.5</v>
      </c>
      <c r="BU130">
        <v>0</v>
      </c>
      <c r="BV130">
        <v>248.9987142857143</v>
      </c>
      <c r="BW130">
        <v>-17.553914285714281</v>
      </c>
      <c r="BX130">
        <v>763.76428571428562</v>
      </c>
      <c r="BY130">
        <v>781.50771428571431</v>
      </c>
      <c r="BZ130">
        <v>0.56410285714285713</v>
      </c>
      <c r="CA130">
        <v>754.19299999999998</v>
      </c>
      <c r="CB130">
        <v>34.951071428571431</v>
      </c>
      <c r="CC130">
        <v>3.5831085714285709</v>
      </c>
      <c r="CD130">
        <v>3.5261971428571428</v>
      </c>
      <c r="CE130">
        <v>27.018799999999999</v>
      </c>
      <c r="CF130">
        <v>26.74641428571428</v>
      </c>
      <c r="CG130">
        <v>1199.95</v>
      </c>
      <c r="CH130">
        <v>0.50000214285714284</v>
      </c>
      <c r="CI130">
        <v>0.49999785714285722</v>
      </c>
      <c r="CJ130">
        <v>0</v>
      </c>
      <c r="CK130">
        <v>818.41985714285715</v>
      </c>
      <c r="CL130">
        <v>4.9990899999999998</v>
      </c>
      <c r="CM130">
        <v>8731.2128571428566</v>
      </c>
      <c r="CN130">
        <v>9557.4385714285727</v>
      </c>
      <c r="CO130">
        <v>43.053142857142859</v>
      </c>
      <c r="CP130">
        <v>45.125</v>
      </c>
      <c r="CQ130">
        <v>43.919285714285706</v>
      </c>
      <c r="CR130">
        <v>43.972999999999999</v>
      </c>
      <c r="CS130">
        <v>44.436999999999998</v>
      </c>
      <c r="CT130">
        <v>597.47714285714289</v>
      </c>
      <c r="CU130">
        <v>597.47285714285704</v>
      </c>
      <c r="CV130">
        <v>0</v>
      </c>
      <c r="CW130">
        <v>1669829028.2</v>
      </c>
      <c r="CX130">
        <v>0</v>
      </c>
      <c r="CY130">
        <v>1669820322</v>
      </c>
      <c r="CZ130" t="s">
        <v>356</v>
      </c>
      <c r="DA130">
        <v>1669820322</v>
      </c>
      <c r="DB130">
        <v>1669820322</v>
      </c>
      <c r="DC130">
        <v>1</v>
      </c>
      <c r="DD130">
        <v>-0.14899999999999999</v>
      </c>
      <c r="DE130">
        <v>5.0999999999999997E-2</v>
      </c>
      <c r="DF130">
        <v>-3.706</v>
      </c>
      <c r="DG130">
        <v>0.122</v>
      </c>
      <c r="DH130">
        <v>414</v>
      </c>
      <c r="DI130">
        <v>30</v>
      </c>
      <c r="DJ130">
        <v>0.26</v>
      </c>
      <c r="DK130">
        <v>0.21</v>
      </c>
      <c r="DL130">
        <v>-17.318355</v>
      </c>
      <c r="DM130">
        <v>-1.795233771106888</v>
      </c>
      <c r="DN130">
        <v>0.18194778502361569</v>
      </c>
      <c r="DO130">
        <v>0</v>
      </c>
      <c r="DP130">
        <v>0.55195562499999995</v>
      </c>
      <c r="DQ130">
        <v>-0.11436600000000011</v>
      </c>
      <c r="DR130">
        <v>2.660072384230126E-2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357</v>
      </c>
      <c r="EA130">
        <v>3.2966299999999999</v>
      </c>
      <c r="EB130">
        <v>2.6251000000000002</v>
      </c>
      <c r="EC130">
        <v>0.153109</v>
      </c>
      <c r="ED130">
        <v>0.15385399999999999</v>
      </c>
      <c r="EE130">
        <v>0.14308399999999999</v>
      </c>
      <c r="EF130">
        <v>0.14005600000000001</v>
      </c>
      <c r="EG130">
        <v>25646.1</v>
      </c>
      <c r="EH130">
        <v>26084.5</v>
      </c>
      <c r="EI130">
        <v>28176.5</v>
      </c>
      <c r="EJ130">
        <v>29674.400000000001</v>
      </c>
      <c r="EK130">
        <v>33221.699999999997</v>
      </c>
      <c r="EL130">
        <v>35416.9</v>
      </c>
      <c r="EM130">
        <v>39765.199999999997</v>
      </c>
      <c r="EN130">
        <v>42399.5</v>
      </c>
      <c r="EO130">
        <v>2.1402999999999999</v>
      </c>
      <c r="EP130">
        <v>2.15265</v>
      </c>
      <c r="EQ130">
        <v>0.156526</v>
      </c>
      <c r="ER130">
        <v>0</v>
      </c>
      <c r="ES130">
        <v>31.392099999999999</v>
      </c>
      <c r="ET130">
        <v>999.9</v>
      </c>
      <c r="EU130">
        <v>62.2</v>
      </c>
      <c r="EV130">
        <v>38.6</v>
      </c>
      <c r="EW130">
        <v>42.399099999999997</v>
      </c>
      <c r="EX130">
        <v>57.282699999999998</v>
      </c>
      <c r="EY130">
        <v>-2.4519199999999999</v>
      </c>
      <c r="EZ130">
        <v>2</v>
      </c>
      <c r="FA130">
        <v>0.465252</v>
      </c>
      <c r="FB130">
        <v>0.38475999999999999</v>
      </c>
      <c r="FC130">
        <v>20.270900000000001</v>
      </c>
      <c r="FD130">
        <v>5.2192400000000001</v>
      </c>
      <c r="FE130">
        <v>12.0053</v>
      </c>
      <c r="FF130">
        <v>4.98705</v>
      </c>
      <c r="FG130">
        <v>3.2845800000000001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1.8622700000000001</v>
      </c>
      <c r="FN130">
        <v>1.86432</v>
      </c>
      <c r="FO130">
        <v>1.86036</v>
      </c>
      <c r="FP130">
        <v>1.86111</v>
      </c>
      <c r="FQ130">
        <v>1.8602000000000001</v>
      </c>
      <c r="FR130">
        <v>1.8619399999999999</v>
      </c>
      <c r="FS130">
        <v>1.85849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-3.9020000000000001</v>
      </c>
      <c r="GH130">
        <v>0.18060000000000001</v>
      </c>
      <c r="GI130">
        <v>-2.6361240079568109</v>
      </c>
      <c r="GJ130">
        <v>-2.3075681364705448E-3</v>
      </c>
      <c r="GK130">
        <v>1.0095546511955911E-6</v>
      </c>
      <c r="GL130">
        <v>-2.6335145029951209E-10</v>
      </c>
      <c r="GM130">
        <v>-0.12866561632214321</v>
      </c>
      <c r="GN130">
        <v>3.0410185143115191E-3</v>
      </c>
      <c r="GO130">
        <v>4.3982203677445331E-4</v>
      </c>
      <c r="GP130">
        <v>-7.8719321042963501E-6</v>
      </c>
      <c r="GQ130">
        <v>4</v>
      </c>
      <c r="GR130">
        <v>2088</v>
      </c>
      <c r="GS130">
        <v>5</v>
      </c>
      <c r="GT130">
        <v>35</v>
      </c>
      <c r="GU130">
        <v>145</v>
      </c>
      <c r="GV130">
        <v>145</v>
      </c>
      <c r="GW130">
        <v>2.2302200000000001</v>
      </c>
      <c r="GX130">
        <v>2.5708000000000002</v>
      </c>
      <c r="GY130">
        <v>2.04834</v>
      </c>
      <c r="GZ130">
        <v>2.6025399999999999</v>
      </c>
      <c r="HA130">
        <v>2.1972700000000001</v>
      </c>
      <c r="HB130">
        <v>2.3303199999999999</v>
      </c>
      <c r="HC130">
        <v>42.164999999999999</v>
      </c>
      <c r="HD130">
        <v>15.891999999999999</v>
      </c>
      <c r="HE130">
        <v>18</v>
      </c>
      <c r="HF130">
        <v>638.79300000000001</v>
      </c>
      <c r="HG130">
        <v>719.53</v>
      </c>
      <c r="HH130">
        <v>30.999400000000001</v>
      </c>
      <c r="HI130">
        <v>33.350099999999998</v>
      </c>
      <c r="HJ130">
        <v>29.9999</v>
      </c>
      <c r="HK130">
        <v>33.249699999999997</v>
      </c>
      <c r="HL130">
        <v>33.247799999999998</v>
      </c>
      <c r="HM130">
        <v>44.6479</v>
      </c>
      <c r="HN130">
        <v>21.967400000000001</v>
      </c>
      <c r="HO130">
        <v>43.610999999999997</v>
      </c>
      <c r="HP130">
        <v>31</v>
      </c>
      <c r="HQ130">
        <v>769.25199999999995</v>
      </c>
      <c r="HR130">
        <v>34.988500000000002</v>
      </c>
      <c r="HS130">
        <v>99.275599999999997</v>
      </c>
      <c r="HT130">
        <v>98.335499999999996</v>
      </c>
    </row>
    <row r="131" spans="1:228" x14ac:dyDescent="0.2">
      <c r="A131">
        <v>116</v>
      </c>
      <c r="B131">
        <v>1669829023.0999999</v>
      </c>
      <c r="C131">
        <v>459.09999990463263</v>
      </c>
      <c r="D131" t="s">
        <v>590</v>
      </c>
      <c r="E131" t="s">
        <v>591</v>
      </c>
      <c r="F131">
        <v>4</v>
      </c>
      <c r="G131">
        <v>1669829020.7874999</v>
      </c>
      <c r="H131">
        <f t="shared" si="34"/>
        <v>1.3944351903139095E-3</v>
      </c>
      <c r="I131">
        <f t="shared" si="35"/>
        <v>1.3944351903139094</v>
      </c>
      <c r="J131">
        <f t="shared" si="36"/>
        <v>17.467132126178072</v>
      </c>
      <c r="K131">
        <f t="shared" si="37"/>
        <v>742.82012499999996</v>
      </c>
      <c r="L131">
        <f t="shared" si="38"/>
        <v>367.14103079565876</v>
      </c>
      <c r="M131">
        <f t="shared" si="39"/>
        <v>37.077000129848258</v>
      </c>
      <c r="N131">
        <f t="shared" si="40"/>
        <v>75.016245967909299</v>
      </c>
      <c r="O131">
        <f t="shared" si="41"/>
        <v>7.8476995651417553E-2</v>
      </c>
      <c r="P131">
        <f t="shared" si="42"/>
        <v>3.6711777853346939</v>
      </c>
      <c r="Q131">
        <f t="shared" si="43"/>
        <v>7.7556809980875815E-2</v>
      </c>
      <c r="R131">
        <f t="shared" si="44"/>
        <v>4.855478214078586E-2</v>
      </c>
      <c r="S131">
        <f t="shared" si="45"/>
        <v>226.10648466198484</v>
      </c>
      <c r="T131">
        <f t="shared" si="46"/>
        <v>33.971708658199582</v>
      </c>
      <c r="U131">
        <f t="shared" si="47"/>
        <v>33.928400000000003</v>
      </c>
      <c r="V131">
        <f t="shared" si="48"/>
        <v>5.3217078378799689</v>
      </c>
      <c r="W131">
        <f t="shared" si="49"/>
        <v>70.232512355276839</v>
      </c>
      <c r="X131">
        <f t="shared" si="50"/>
        <v>3.5860616501582014</v>
      </c>
      <c r="Y131">
        <f t="shared" si="51"/>
        <v>5.1059851483281964</v>
      </c>
      <c r="Z131">
        <f t="shared" si="52"/>
        <v>1.7356461877217675</v>
      </c>
      <c r="AA131">
        <f t="shared" si="53"/>
        <v>-61.49459189284341</v>
      </c>
      <c r="AB131">
        <f t="shared" si="54"/>
        <v>-146.357288922794</v>
      </c>
      <c r="AC131">
        <f t="shared" si="55"/>
        <v>-9.1803989953281189</v>
      </c>
      <c r="AD131">
        <f t="shared" si="56"/>
        <v>9.0742048510193172</v>
      </c>
      <c r="AE131">
        <f t="shared" si="57"/>
        <v>41.264627684831339</v>
      </c>
      <c r="AF131">
        <f t="shared" si="58"/>
        <v>1.4346610709246188</v>
      </c>
      <c r="AG131">
        <f t="shared" si="59"/>
        <v>17.467132126178072</v>
      </c>
      <c r="AH131">
        <v>787.73890164929469</v>
      </c>
      <c r="AI131">
        <v>773.3584303030301</v>
      </c>
      <c r="AJ131">
        <v>1.760621610142354</v>
      </c>
      <c r="AK131">
        <v>63.956336690443521</v>
      </c>
      <c r="AL131">
        <f t="shared" si="60"/>
        <v>1.3944351903139094</v>
      </c>
      <c r="AM131">
        <v>34.949301409802658</v>
      </c>
      <c r="AN131">
        <v>35.502457058823524</v>
      </c>
      <c r="AO131">
        <v>8.8058323024748156E-4</v>
      </c>
      <c r="AP131">
        <v>102.6306689991156</v>
      </c>
      <c r="AQ131">
        <v>43</v>
      </c>
      <c r="AR131">
        <v>7</v>
      </c>
      <c r="AS131">
        <f t="shared" si="61"/>
        <v>1</v>
      </c>
      <c r="AT131">
        <f t="shared" si="62"/>
        <v>0</v>
      </c>
      <c r="AU131">
        <f t="shared" si="63"/>
        <v>47140.861006809064</v>
      </c>
      <c r="AV131">
        <f t="shared" si="64"/>
        <v>1199.95625</v>
      </c>
      <c r="AW131">
        <f t="shared" si="65"/>
        <v>1025.887326249733</v>
      </c>
      <c r="AX131">
        <f t="shared" si="66"/>
        <v>0.85493727479625448</v>
      </c>
      <c r="AY131">
        <f t="shared" si="67"/>
        <v>0.18842894035677121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1669829020.7874999</v>
      </c>
      <c r="BF131">
        <v>742.82012499999996</v>
      </c>
      <c r="BG131">
        <v>760.40350000000012</v>
      </c>
      <c r="BH131">
        <v>35.509625</v>
      </c>
      <c r="BI131">
        <v>34.934849999999997</v>
      </c>
      <c r="BJ131">
        <v>746.72637499999996</v>
      </c>
      <c r="BK131">
        <v>35.329025000000001</v>
      </c>
      <c r="BL131">
        <v>649.99962499999992</v>
      </c>
      <c r="BM131">
        <v>100.88849999999999</v>
      </c>
      <c r="BN131">
        <v>9.9940462500000007E-2</v>
      </c>
      <c r="BO131">
        <v>33.188924999999998</v>
      </c>
      <c r="BP131">
        <v>33.928400000000003</v>
      </c>
      <c r="BQ131">
        <v>999.9</v>
      </c>
      <c r="BR131">
        <v>0</v>
      </c>
      <c r="BS131">
        <v>0</v>
      </c>
      <c r="BT131">
        <v>8992.1862500000007</v>
      </c>
      <c r="BU131">
        <v>0</v>
      </c>
      <c r="BV131">
        <v>231.71174999999999</v>
      </c>
      <c r="BW131">
        <v>-17.583137499999999</v>
      </c>
      <c r="BX131">
        <v>770.16875000000005</v>
      </c>
      <c r="BY131">
        <v>787.92949999999996</v>
      </c>
      <c r="BZ131">
        <v>0.57476525000000001</v>
      </c>
      <c r="CA131">
        <v>760.40350000000012</v>
      </c>
      <c r="CB131">
        <v>34.934849999999997</v>
      </c>
      <c r="CC131">
        <v>3.5825137499999999</v>
      </c>
      <c r="CD131">
        <v>3.5245237500000002</v>
      </c>
      <c r="CE131">
        <v>27.01595</v>
      </c>
      <c r="CF131">
        <v>26.738350000000001</v>
      </c>
      <c r="CG131">
        <v>1199.95625</v>
      </c>
      <c r="CH131">
        <v>0.50000762499999996</v>
      </c>
      <c r="CI131">
        <v>0.49999237499999999</v>
      </c>
      <c r="CJ131">
        <v>0</v>
      </c>
      <c r="CK131">
        <v>818.81375000000003</v>
      </c>
      <c r="CL131">
        <v>4.9990899999999998</v>
      </c>
      <c r="CM131">
        <v>8733.5837499999998</v>
      </c>
      <c r="CN131">
        <v>9557.52</v>
      </c>
      <c r="CO131">
        <v>43.046499999999988</v>
      </c>
      <c r="CP131">
        <v>45.125</v>
      </c>
      <c r="CQ131">
        <v>43.913749999999993</v>
      </c>
      <c r="CR131">
        <v>43.984250000000003</v>
      </c>
      <c r="CS131">
        <v>44.436999999999998</v>
      </c>
      <c r="CT131">
        <v>597.48874999999998</v>
      </c>
      <c r="CU131">
        <v>597.47</v>
      </c>
      <c r="CV131">
        <v>0</v>
      </c>
      <c r="CW131">
        <v>1669829032.4000001</v>
      </c>
      <c r="CX131">
        <v>0</v>
      </c>
      <c r="CY131">
        <v>1669820322</v>
      </c>
      <c r="CZ131" t="s">
        <v>356</v>
      </c>
      <c r="DA131">
        <v>1669820322</v>
      </c>
      <c r="DB131">
        <v>1669820322</v>
      </c>
      <c r="DC131">
        <v>1</v>
      </c>
      <c r="DD131">
        <v>-0.14899999999999999</v>
      </c>
      <c r="DE131">
        <v>5.0999999999999997E-2</v>
      </c>
      <c r="DF131">
        <v>-3.706</v>
      </c>
      <c r="DG131">
        <v>0.122</v>
      </c>
      <c r="DH131">
        <v>414</v>
      </c>
      <c r="DI131">
        <v>30</v>
      </c>
      <c r="DJ131">
        <v>0.26</v>
      </c>
      <c r="DK131">
        <v>0.21</v>
      </c>
      <c r="DL131">
        <v>-17.4294975</v>
      </c>
      <c r="DM131">
        <v>-1.3178217636022149</v>
      </c>
      <c r="DN131">
        <v>0.1367729733673651</v>
      </c>
      <c r="DO131">
        <v>0</v>
      </c>
      <c r="DP131">
        <v>0.54847129999999988</v>
      </c>
      <c r="DQ131">
        <v>0.12424293433395731</v>
      </c>
      <c r="DR131">
        <v>2.1835385665474279E-2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357</v>
      </c>
      <c r="EA131">
        <v>3.2963800000000001</v>
      </c>
      <c r="EB131">
        <v>2.6252900000000001</v>
      </c>
      <c r="EC131">
        <v>0.15405099999999999</v>
      </c>
      <c r="ED131">
        <v>0.15477299999999999</v>
      </c>
      <c r="EE131">
        <v>0.14304900000000001</v>
      </c>
      <c r="EF131">
        <v>0.14001</v>
      </c>
      <c r="EG131">
        <v>25618</v>
      </c>
      <c r="EH131">
        <v>26056.3</v>
      </c>
      <c r="EI131">
        <v>28177</v>
      </c>
      <c r="EJ131">
        <v>29674.5</v>
      </c>
      <c r="EK131">
        <v>33223.5</v>
      </c>
      <c r="EL131">
        <v>35419</v>
      </c>
      <c r="EM131">
        <v>39765.5</v>
      </c>
      <c r="EN131">
        <v>42399.7</v>
      </c>
      <c r="EO131">
        <v>2.1402999999999999</v>
      </c>
      <c r="EP131">
        <v>2.1528</v>
      </c>
      <c r="EQ131">
        <v>0.15693199999999999</v>
      </c>
      <c r="ER131">
        <v>0</v>
      </c>
      <c r="ES131">
        <v>31.385200000000001</v>
      </c>
      <c r="ET131">
        <v>999.9</v>
      </c>
      <c r="EU131">
        <v>62.2</v>
      </c>
      <c r="EV131">
        <v>38.6</v>
      </c>
      <c r="EW131">
        <v>42.395899999999997</v>
      </c>
      <c r="EX131">
        <v>57.1327</v>
      </c>
      <c r="EY131">
        <v>-2.4158599999999999</v>
      </c>
      <c r="EZ131">
        <v>2</v>
      </c>
      <c r="FA131">
        <v>0.46517500000000001</v>
      </c>
      <c r="FB131">
        <v>0.38382100000000002</v>
      </c>
      <c r="FC131">
        <v>20.271000000000001</v>
      </c>
      <c r="FD131">
        <v>5.2196899999999999</v>
      </c>
      <c r="FE131">
        <v>12.0062</v>
      </c>
      <c r="FF131">
        <v>4.9865000000000004</v>
      </c>
      <c r="FG131">
        <v>3.2844500000000001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1.8622700000000001</v>
      </c>
      <c r="FN131">
        <v>1.8643099999999999</v>
      </c>
      <c r="FO131">
        <v>1.8603499999999999</v>
      </c>
      <c r="FP131">
        <v>1.86111</v>
      </c>
      <c r="FQ131">
        <v>1.8602000000000001</v>
      </c>
      <c r="FR131">
        <v>1.86192</v>
      </c>
      <c r="FS131">
        <v>1.8584799999999999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-3.911</v>
      </c>
      <c r="GH131">
        <v>0.18060000000000001</v>
      </c>
      <c r="GI131">
        <v>-2.6361240079568109</v>
      </c>
      <c r="GJ131">
        <v>-2.3075681364705448E-3</v>
      </c>
      <c r="GK131">
        <v>1.0095546511955911E-6</v>
      </c>
      <c r="GL131">
        <v>-2.6335145029951209E-10</v>
      </c>
      <c r="GM131">
        <v>-0.12866561632214321</v>
      </c>
      <c r="GN131">
        <v>3.0410185143115191E-3</v>
      </c>
      <c r="GO131">
        <v>4.3982203677445331E-4</v>
      </c>
      <c r="GP131">
        <v>-7.8719321042963501E-6</v>
      </c>
      <c r="GQ131">
        <v>4</v>
      </c>
      <c r="GR131">
        <v>2088</v>
      </c>
      <c r="GS131">
        <v>5</v>
      </c>
      <c r="GT131">
        <v>35</v>
      </c>
      <c r="GU131">
        <v>145</v>
      </c>
      <c r="GV131">
        <v>145</v>
      </c>
      <c r="GW131">
        <v>2.2460900000000001</v>
      </c>
      <c r="GX131">
        <v>2.5756800000000002</v>
      </c>
      <c r="GY131">
        <v>2.04834</v>
      </c>
      <c r="GZ131">
        <v>2.6025399999999999</v>
      </c>
      <c r="HA131">
        <v>2.1972700000000001</v>
      </c>
      <c r="HB131">
        <v>2.31812</v>
      </c>
      <c r="HC131">
        <v>42.164999999999999</v>
      </c>
      <c r="HD131">
        <v>15.8832</v>
      </c>
      <c r="HE131">
        <v>18</v>
      </c>
      <c r="HF131">
        <v>638.77800000000002</v>
      </c>
      <c r="HG131">
        <v>719.65300000000002</v>
      </c>
      <c r="HH131">
        <v>30.999700000000001</v>
      </c>
      <c r="HI131">
        <v>33.347200000000001</v>
      </c>
      <c r="HJ131">
        <v>29.9999</v>
      </c>
      <c r="HK131">
        <v>33.248199999999997</v>
      </c>
      <c r="HL131">
        <v>33.246299999999998</v>
      </c>
      <c r="HM131">
        <v>44.967100000000002</v>
      </c>
      <c r="HN131">
        <v>21.967400000000001</v>
      </c>
      <c r="HO131">
        <v>43.610999999999997</v>
      </c>
      <c r="HP131">
        <v>31</v>
      </c>
      <c r="HQ131">
        <v>775.93</v>
      </c>
      <c r="HR131">
        <v>34.988500000000002</v>
      </c>
      <c r="HS131">
        <v>99.276899999999998</v>
      </c>
      <c r="HT131">
        <v>98.335999999999999</v>
      </c>
    </row>
    <row r="132" spans="1:228" x14ac:dyDescent="0.2">
      <c r="A132">
        <v>117</v>
      </c>
      <c r="B132">
        <v>1669829027.0999999</v>
      </c>
      <c r="C132">
        <v>463.09999990463263</v>
      </c>
      <c r="D132" t="s">
        <v>592</v>
      </c>
      <c r="E132" t="s">
        <v>593</v>
      </c>
      <c r="F132">
        <v>4</v>
      </c>
      <c r="G132">
        <v>1669829025.0999999</v>
      </c>
      <c r="H132">
        <f t="shared" si="34"/>
        <v>1.3641260036299427E-3</v>
      </c>
      <c r="I132">
        <f t="shared" si="35"/>
        <v>1.3641260036299427</v>
      </c>
      <c r="J132">
        <f t="shared" si="36"/>
        <v>17.818428443919451</v>
      </c>
      <c r="K132">
        <f t="shared" si="37"/>
        <v>750.0932857142858</v>
      </c>
      <c r="L132">
        <f t="shared" si="38"/>
        <v>359.56668726410942</v>
      </c>
      <c r="M132">
        <f t="shared" si="39"/>
        <v>36.312244824436441</v>
      </c>
      <c r="N132">
        <f t="shared" si="40"/>
        <v>75.751097075398761</v>
      </c>
      <c r="O132">
        <f t="shared" si="41"/>
        <v>7.6860458164053791E-2</v>
      </c>
      <c r="P132">
        <f t="shared" si="42"/>
        <v>3.6732146394465421</v>
      </c>
      <c r="Q132">
        <f t="shared" si="43"/>
        <v>7.5978045111002521E-2</v>
      </c>
      <c r="R132">
        <f t="shared" si="44"/>
        <v>4.7564715258320261E-2</v>
      </c>
      <c r="S132">
        <f t="shared" si="45"/>
        <v>226.10961776372133</v>
      </c>
      <c r="T132">
        <f t="shared" si="46"/>
        <v>33.965048561342165</v>
      </c>
      <c r="U132">
        <f t="shared" si="47"/>
        <v>33.914085714285712</v>
      </c>
      <c r="V132">
        <f t="shared" si="48"/>
        <v>5.3174579635549071</v>
      </c>
      <c r="W132">
        <f t="shared" si="49"/>
        <v>70.245657363412491</v>
      </c>
      <c r="X132">
        <f t="shared" si="50"/>
        <v>3.5841927811248842</v>
      </c>
      <c r="Y132">
        <f t="shared" si="51"/>
        <v>5.1023691935605884</v>
      </c>
      <c r="Z132">
        <f t="shared" si="52"/>
        <v>1.7332651824300229</v>
      </c>
      <c r="AA132">
        <f t="shared" si="53"/>
        <v>-60.157956760080474</v>
      </c>
      <c r="AB132">
        <f t="shared" si="54"/>
        <v>-146.10396148518461</v>
      </c>
      <c r="AC132">
        <f t="shared" si="55"/>
        <v>-9.1582195781225053</v>
      </c>
      <c r="AD132">
        <f t="shared" si="56"/>
        <v>10.68947994033374</v>
      </c>
      <c r="AE132">
        <f t="shared" si="57"/>
        <v>41.279272005225224</v>
      </c>
      <c r="AF132">
        <f t="shared" si="58"/>
        <v>1.4380226919025971</v>
      </c>
      <c r="AG132">
        <f t="shared" si="59"/>
        <v>17.818428443919451</v>
      </c>
      <c r="AH132">
        <v>794.73687707934801</v>
      </c>
      <c r="AI132">
        <v>780.29830303030303</v>
      </c>
      <c r="AJ132">
        <v>1.7366338607134599</v>
      </c>
      <c r="AK132">
        <v>63.956336690443521</v>
      </c>
      <c r="AL132">
        <f t="shared" si="60"/>
        <v>1.3641260036299427</v>
      </c>
      <c r="AM132">
        <v>34.931870349026099</v>
      </c>
      <c r="AN132">
        <v>35.48164852941175</v>
      </c>
      <c r="AO132">
        <v>-5.1746762255678929E-4</v>
      </c>
      <c r="AP132">
        <v>102.6306689991156</v>
      </c>
      <c r="AQ132">
        <v>43</v>
      </c>
      <c r="AR132">
        <v>7</v>
      </c>
      <c r="AS132">
        <f t="shared" si="61"/>
        <v>1</v>
      </c>
      <c r="AT132">
        <f t="shared" si="62"/>
        <v>0</v>
      </c>
      <c r="AU132">
        <f t="shared" si="63"/>
        <v>47179.166720853806</v>
      </c>
      <c r="AV132">
        <f t="shared" si="64"/>
        <v>1199.964285714286</v>
      </c>
      <c r="AW132">
        <f t="shared" si="65"/>
        <v>1025.8950351107364</v>
      </c>
      <c r="AX132">
        <f t="shared" si="66"/>
        <v>0.85493797384150172</v>
      </c>
      <c r="AY132">
        <f t="shared" si="67"/>
        <v>0.18843028951409851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1669829025.0999999</v>
      </c>
      <c r="BF132">
        <v>750.0932857142858</v>
      </c>
      <c r="BG132">
        <v>767.68842857142863</v>
      </c>
      <c r="BH132">
        <v>35.490957142857141</v>
      </c>
      <c r="BI132">
        <v>34.914814285714293</v>
      </c>
      <c r="BJ132">
        <v>754.00814285714296</v>
      </c>
      <c r="BK132">
        <v>35.31044285714286</v>
      </c>
      <c r="BL132">
        <v>649.98842857142859</v>
      </c>
      <c r="BM132">
        <v>100.88885714285711</v>
      </c>
      <c r="BN132">
        <v>0.10004452857142861</v>
      </c>
      <c r="BO132">
        <v>33.176299999999998</v>
      </c>
      <c r="BP132">
        <v>33.914085714285712</v>
      </c>
      <c r="BQ132">
        <v>999.89999999999986</v>
      </c>
      <c r="BR132">
        <v>0</v>
      </c>
      <c r="BS132">
        <v>0</v>
      </c>
      <c r="BT132">
        <v>8999.1957142857154</v>
      </c>
      <c r="BU132">
        <v>0</v>
      </c>
      <c r="BV132">
        <v>230.08085714285721</v>
      </c>
      <c r="BW132">
        <v>-17.595242857142861</v>
      </c>
      <c r="BX132">
        <v>777.69414285714288</v>
      </c>
      <c r="BY132">
        <v>795.46171428571415</v>
      </c>
      <c r="BZ132">
        <v>0.57615100000000008</v>
      </c>
      <c r="CA132">
        <v>767.68842857142863</v>
      </c>
      <c r="CB132">
        <v>34.914814285714293</v>
      </c>
      <c r="CC132">
        <v>3.5806399999999998</v>
      </c>
      <c r="CD132">
        <v>3.5225142857142862</v>
      </c>
      <c r="CE132">
        <v>27.007057142857139</v>
      </c>
      <c r="CF132">
        <v>26.728657142857141</v>
      </c>
      <c r="CG132">
        <v>1199.964285714286</v>
      </c>
      <c r="CH132">
        <v>0.49998442857142861</v>
      </c>
      <c r="CI132">
        <v>0.50001557142857145</v>
      </c>
      <c r="CJ132">
        <v>0</v>
      </c>
      <c r="CK132">
        <v>819.29814285714281</v>
      </c>
      <c r="CL132">
        <v>4.9990899999999998</v>
      </c>
      <c r="CM132">
        <v>8736.8599999999988</v>
      </c>
      <c r="CN132">
        <v>9557.4957142857147</v>
      </c>
      <c r="CO132">
        <v>43.061999999999998</v>
      </c>
      <c r="CP132">
        <v>45.125</v>
      </c>
      <c r="CQ132">
        <v>43.875</v>
      </c>
      <c r="CR132">
        <v>43.964000000000013</v>
      </c>
      <c r="CS132">
        <v>44.436999999999998</v>
      </c>
      <c r="CT132">
        <v>597.46428571428567</v>
      </c>
      <c r="CU132">
        <v>597.50142857142862</v>
      </c>
      <c r="CV132">
        <v>0</v>
      </c>
      <c r="CW132">
        <v>1669829036.5999999</v>
      </c>
      <c r="CX132">
        <v>0</v>
      </c>
      <c r="CY132">
        <v>1669820322</v>
      </c>
      <c r="CZ132" t="s">
        <v>356</v>
      </c>
      <c r="DA132">
        <v>1669820322</v>
      </c>
      <c r="DB132">
        <v>1669820322</v>
      </c>
      <c r="DC132">
        <v>1</v>
      </c>
      <c r="DD132">
        <v>-0.14899999999999999</v>
      </c>
      <c r="DE132">
        <v>5.0999999999999997E-2</v>
      </c>
      <c r="DF132">
        <v>-3.706</v>
      </c>
      <c r="DG132">
        <v>0.122</v>
      </c>
      <c r="DH132">
        <v>414</v>
      </c>
      <c r="DI132">
        <v>30</v>
      </c>
      <c r="DJ132">
        <v>0.26</v>
      </c>
      <c r="DK132">
        <v>0.21</v>
      </c>
      <c r="DL132">
        <v>-17.50029</v>
      </c>
      <c r="DM132">
        <v>-0.92890581613507395</v>
      </c>
      <c r="DN132">
        <v>0.1018898444399635</v>
      </c>
      <c r="DO132">
        <v>0</v>
      </c>
      <c r="DP132">
        <v>0.55350412500000001</v>
      </c>
      <c r="DQ132">
        <v>0.22796124202626661</v>
      </c>
      <c r="DR132">
        <v>2.278087997662458E-2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357</v>
      </c>
      <c r="EA132">
        <v>3.2965300000000002</v>
      </c>
      <c r="EB132">
        <v>2.6251000000000002</v>
      </c>
      <c r="EC132">
        <v>0.15497900000000001</v>
      </c>
      <c r="ED132">
        <v>0.15569</v>
      </c>
      <c r="EE132">
        <v>0.142985</v>
      </c>
      <c r="EF132">
        <v>0.139958</v>
      </c>
      <c r="EG132">
        <v>25590.5</v>
      </c>
      <c r="EH132">
        <v>26028.1</v>
      </c>
      <c r="EI132">
        <v>28177.7</v>
      </c>
      <c r="EJ132">
        <v>29674.6</v>
      </c>
      <c r="EK132">
        <v>33226.800000000003</v>
      </c>
      <c r="EL132">
        <v>35421.300000000003</v>
      </c>
      <c r="EM132">
        <v>39766.5</v>
      </c>
      <c r="EN132">
        <v>42399.8</v>
      </c>
      <c r="EO132">
        <v>2.1403500000000002</v>
      </c>
      <c r="EP132">
        <v>2.1527500000000002</v>
      </c>
      <c r="EQ132">
        <v>0.15587400000000001</v>
      </c>
      <c r="ER132">
        <v>0</v>
      </c>
      <c r="ES132">
        <v>31.3764</v>
      </c>
      <c r="ET132">
        <v>999.9</v>
      </c>
      <c r="EU132">
        <v>62.1</v>
      </c>
      <c r="EV132">
        <v>38.6</v>
      </c>
      <c r="EW132">
        <v>42.33</v>
      </c>
      <c r="EX132">
        <v>57.042700000000004</v>
      </c>
      <c r="EY132">
        <v>-2.4078499999999998</v>
      </c>
      <c r="EZ132">
        <v>2</v>
      </c>
      <c r="FA132">
        <v>0.46468700000000002</v>
      </c>
      <c r="FB132">
        <v>0.38453199999999998</v>
      </c>
      <c r="FC132">
        <v>20.271100000000001</v>
      </c>
      <c r="FD132">
        <v>5.2195400000000003</v>
      </c>
      <c r="FE132">
        <v>12.0062</v>
      </c>
      <c r="FF132">
        <v>4.9866000000000001</v>
      </c>
      <c r="FG132">
        <v>3.2845499999999999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1.86225</v>
      </c>
      <c r="FN132">
        <v>1.86432</v>
      </c>
      <c r="FO132">
        <v>1.86036</v>
      </c>
      <c r="FP132">
        <v>1.86111</v>
      </c>
      <c r="FQ132">
        <v>1.8602000000000001</v>
      </c>
      <c r="FR132">
        <v>1.86191</v>
      </c>
      <c r="FS132">
        <v>1.8584400000000001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-3.919</v>
      </c>
      <c r="GH132">
        <v>0.18049999999999999</v>
      </c>
      <c r="GI132">
        <v>-2.6361240079568109</v>
      </c>
      <c r="GJ132">
        <v>-2.3075681364705448E-3</v>
      </c>
      <c r="GK132">
        <v>1.0095546511955911E-6</v>
      </c>
      <c r="GL132">
        <v>-2.6335145029951209E-10</v>
      </c>
      <c r="GM132">
        <v>-0.12866561632214321</v>
      </c>
      <c r="GN132">
        <v>3.0410185143115191E-3</v>
      </c>
      <c r="GO132">
        <v>4.3982203677445331E-4</v>
      </c>
      <c r="GP132">
        <v>-7.8719321042963501E-6</v>
      </c>
      <c r="GQ132">
        <v>4</v>
      </c>
      <c r="GR132">
        <v>2088</v>
      </c>
      <c r="GS132">
        <v>5</v>
      </c>
      <c r="GT132">
        <v>35</v>
      </c>
      <c r="GU132">
        <v>145.1</v>
      </c>
      <c r="GV132">
        <v>145.1</v>
      </c>
      <c r="GW132">
        <v>2.2619600000000002</v>
      </c>
      <c r="GX132">
        <v>2.5720200000000002</v>
      </c>
      <c r="GY132">
        <v>2.04834</v>
      </c>
      <c r="GZ132">
        <v>2.6025399999999999</v>
      </c>
      <c r="HA132">
        <v>2.1972700000000001</v>
      </c>
      <c r="HB132">
        <v>2.3120099999999999</v>
      </c>
      <c r="HC132">
        <v>42.191499999999998</v>
      </c>
      <c r="HD132">
        <v>15.8832</v>
      </c>
      <c r="HE132">
        <v>18</v>
      </c>
      <c r="HF132">
        <v>638.78700000000003</v>
      </c>
      <c r="HG132">
        <v>719.57799999999997</v>
      </c>
      <c r="HH132">
        <v>31</v>
      </c>
      <c r="HI132">
        <v>33.345700000000001</v>
      </c>
      <c r="HJ132">
        <v>29.999700000000001</v>
      </c>
      <c r="HK132">
        <v>33.2453</v>
      </c>
      <c r="HL132">
        <v>33.244</v>
      </c>
      <c r="HM132">
        <v>45.284300000000002</v>
      </c>
      <c r="HN132">
        <v>21.967400000000001</v>
      </c>
      <c r="HO132">
        <v>43.610999999999997</v>
      </c>
      <c r="HP132">
        <v>31</v>
      </c>
      <c r="HQ132">
        <v>782.62</v>
      </c>
      <c r="HR132">
        <v>35.002000000000002</v>
      </c>
      <c r="HS132">
        <v>99.279300000000006</v>
      </c>
      <c r="HT132">
        <v>98.336399999999998</v>
      </c>
    </row>
    <row r="133" spans="1:228" x14ac:dyDescent="0.2">
      <c r="A133">
        <v>118</v>
      </c>
      <c r="B133">
        <v>1669829031.0999999</v>
      </c>
      <c r="C133">
        <v>467.09999990463263</v>
      </c>
      <c r="D133" t="s">
        <v>594</v>
      </c>
      <c r="E133" t="s">
        <v>595</v>
      </c>
      <c r="F133">
        <v>4</v>
      </c>
      <c r="G133">
        <v>1669829028.7874999</v>
      </c>
      <c r="H133">
        <f t="shared" si="34"/>
        <v>1.2549899974484201E-3</v>
      </c>
      <c r="I133">
        <f t="shared" si="35"/>
        <v>1.25498999744842</v>
      </c>
      <c r="J133">
        <f t="shared" si="36"/>
        <v>18.139625592175918</v>
      </c>
      <c r="K133">
        <f t="shared" si="37"/>
        <v>756.22362500000008</v>
      </c>
      <c r="L133">
        <f t="shared" si="38"/>
        <v>326.65795979114847</v>
      </c>
      <c r="M133">
        <f t="shared" si="39"/>
        <v>32.988621265146989</v>
      </c>
      <c r="N133">
        <f t="shared" si="40"/>
        <v>76.369713362660676</v>
      </c>
      <c r="O133">
        <f t="shared" si="41"/>
        <v>7.0737203552886263E-2</v>
      </c>
      <c r="P133">
        <f t="shared" si="42"/>
        <v>3.6727569285895401</v>
      </c>
      <c r="Q133">
        <f t="shared" si="43"/>
        <v>6.9988958304047985E-2</v>
      </c>
      <c r="R133">
        <f t="shared" si="44"/>
        <v>4.3809666123322932E-2</v>
      </c>
      <c r="S133">
        <f t="shared" si="45"/>
        <v>226.10227644788444</v>
      </c>
      <c r="T133">
        <f t="shared" si="46"/>
        <v>33.971978984895813</v>
      </c>
      <c r="U133">
        <f t="shared" si="47"/>
        <v>33.899324999999997</v>
      </c>
      <c r="V133">
        <f t="shared" si="48"/>
        <v>5.3130786370593652</v>
      </c>
      <c r="W133">
        <f t="shared" si="49"/>
        <v>70.265439167901718</v>
      </c>
      <c r="X133">
        <f t="shared" si="50"/>
        <v>3.5819818767931286</v>
      </c>
      <c r="Y133">
        <f t="shared" si="51"/>
        <v>5.0977862220911447</v>
      </c>
      <c r="Z133">
        <f t="shared" si="52"/>
        <v>1.7310967602662366</v>
      </c>
      <c r="AA133">
        <f t="shared" si="53"/>
        <v>-55.345058887475325</v>
      </c>
      <c r="AB133">
        <f t="shared" si="54"/>
        <v>-146.33361647639569</v>
      </c>
      <c r="AC133">
        <f t="shared" si="55"/>
        <v>-9.1723768631857894</v>
      </c>
      <c r="AD133">
        <f t="shared" si="56"/>
        <v>15.251224220827652</v>
      </c>
      <c r="AE133">
        <f t="shared" si="57"/>
        <v>41.317083786615001</v>
      </c>
      <c r="AF133">
        <f t="shared" si="58"/>
        <v>1.430767974373037</v>
      </c>
      <c r="AG133">
        <f t="shared" si="59"/>
        <v>18.139625592175918</v>
      </c>
      <c r="AH133">
        <v>801.62878994233188</v>
      </c>
      <c r="AI133">
        <v>787.13932727272697</v>
      </c>
      <c r="AJ133">
        <v>1.7142543144560549</v>
      </c>
      <c r="AK133">
        <v>63.956336690443521</v>
      </c>
      <c r="AL133">
        <f t="shared" si="60"/>
        <v>1.25498999744842</v>
      </c>
      <c r="AM133">
        <v>34.913007340548383</v>
      </c>
      <c r="AN133">
        <v>35.461057352941133</v>
      </c>
      <c r="AO133">
        <v>-7.2315257348826781E-3</v>
      </c>
      <c r="AP133">
        <v>102.6306689991156</v>
      </c>
      <c r="AQ133">
        <v>43</v>
      </c>
      <c r="AR133">
        <v>7</v>
      </c>
      <c r="AS133">
        <f t="shared" si="61"/>
        <v>1</v>
      </c>
      <c r="AT133">
        <f t="shared" si="62"/>
        <v>0</v>
      </c>
      <c r="AU133">
        <f t="shared" si="63"/>
        <v>47173.459644821683</v>
      </c>
      <c r="AV133">
        <f t="shared" si="64"/>
        <v>1199.92875</v>
      </c>
      <c r="AW133">
        <f t="shared" si="65"/>
        <v>1025.8643199211838</v>
      </c>
      <c r="AX133">
        <f t="shared" si="66"/>
        <v>0.8549376951933052</v>
      </c>
      <c r="AY133">
        <f t="shared" si="67"/>
        <v>0.18842975172307891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1669829028.7874999</v>
      </c>
      <c r="BF133">
        <v>756.22362500000008</v>
      </c>
      <c r="BG133">
        <v>773.83550000000002</v>
      </c>
      <c r="BH133">
        <v>35.4692875</v>
      </c>
      <c r="BI133">
        <v>34.896050000000002</v>
      </c>
      <c r="BJ133">
        <v>760.14612499999998</v>
      </c>
      <c r="BK133">
        <v>35.288849999999996</v>
      </c>
      <c r="BL133">
        <v>650.00162499999999</v>
      </c>
      <c r="BM133">
        <v>100.888375</v>
      </c>
      <c r="BN133">
        <v>9.9892012500000002E-2</v>
      </c>
      <c r="BO133">
        <v>33.160287500000003</v>
      </c>
      <c r="BP133">
        <v>33.899324999999997</v>
      </c>
      <c r="BQ133">
        <v>999.9</v>
      </c>
      <c r="BR133">
        <v>0</v>
      </c>
      <c r="BS133">
        <v>0</v>
      </c>
      <c r="BT133">
        <v>8997.65625</v>
      </c>
      <c r="BU133">
        <v>0</v>
      </c>
      <c r="BV133">
        <v>230.3005</v>
      </c>
      <c r="BW133">
        <v>-17.61185</v>
      </c>
      <c r="BX133">
        <v>784.03250000000003</v>
      </c>
      <c r="BY133">
        <v>801.81562499999995</v>
      </c>
      <c r="BZ133">
        <v>0.57322874999999995</v>
      </c>
      <c r="CA133">
        <v>773.83550000000002</v>
      </c>
      <c r="CB133">
        <v>34.896050000000002</v>
      </c>
      <c r="CC133">
        <v>3.5784437499999999</v>
      </c>
      <c r="CD133">
        <v>3.52061</v>
      </c>
      <c r="CE133">
        <v>26.996612500000001</v>
      </c>
      <c r="CF133">
        <v>26.7194875</v>
      </c>
      <c r="CG133">
        <v>1199.92875</v>
      </c>
      <c r="CH133">
        <v>0.499993625</v>
      </c>
      <c r="CI133">
        <v>0.500006375</v>
      </c>
      <c r="CJ133">
        <v>0</v>
      </c>
      <c r="CK133">
        <v>819.55925000000002</v>
      </c>
      <c r="CL133">
        <v>4.9990899999999998</v>
      </c>
      <c r="CM133">
        <v>8739.2849999999999</v>
      </c>
      <c r="CN133">
        <v>9557.2587500000009</v>
      </c>
      <c r="CO133">
        <v>43.015500000000003</v>
      </c>
      <c r="CP133">
        <v>45.069875000000003</v>
      </c>
      <c r="CQ133">
        <v>43.875</v>
      </c>
      <c r="CR133">
        <v>43.936999999999998</v>
      </c>
      <c r="CS133">
        <v>44.436999999999998</v>
      </c>
      <c r="CT133">
        <v>597.4575000000001</v>
      </c>
      <c r="CU133">
        <v>597.47250000000008</v>
      </c>
      <c r="CV133">
        <v>0</v>
      </c>
      <c r="CW133">
        <v>1669829040.2</v>
      </c>
      <c r="CX133">
        <v>0</v>
      </c>
      <c r="CY133">
        <v>1669820322</v>
      </c>
      <c r="CZ133" t="s">
        <v>356</v>
      </c>
      <c r="DA133">
        <v>1669820322</v>
      </c>
      <c r="DB133">
        <v>1669820322</v>
      </c>
      <c r="DC133">
        <v>1</v>
      </c>
      <c r="DD133">
        <v>-0.14899999999999999</v>
      </c>
      <c r="DE133">
        <v>5.0999999999999997E-2</v>
      </c>
      <c r="DF133">
        <v>-3.706</v>
      </c>
      <c r="DG133">
        <v>0.122</v>
      </c>
      <c r="DH133">
        <v>414</v>
      </c>
      <c r="DI133">
        <v>30</v>
      </c>
      <c r="DJ133">
        <v>0.26</v>
      </c>
      <c r="DK133">
        <v>0.21</v>
      </c>
      <c r="DL133">
        <v>-17.549667500000002</v>
      </c>
      <c r="DM133">
        <v>-0.64011444652900573</v>
      </c>
      <c r="DN133">
        <v>7.5954948448076778E-2</v>
      </c>
      <c r="DO133">
        <v>0</v>
      </c>
      <c r="DP133">
        <v>0.56441687499999993</v>
      </c>
      <c r="DQ133">
        <v>0.1298053846153831</v>
      </c>
      <c r="DR133">
        <v>1.4887107019477449E-2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357</v>
      </c>
      <c r="EA133">
        <v>3.2964899999999999</v>
      </c>
      <c r="EB133">
        <v>2.6249099999999999</v>
      </c>
      <c r="EC133">
        <v>0.15589</v>
      </c>
      <c r="ED133">
        <v>0.15659600000000001</v>
      </c>
      <c r="EE133">
        <v>0.14293</v>
      </c>
      <c r="EF133">
        <v>0.139905</v>
      </c>
      <c r="EG133">
        <v>25562.6</v>
      </c>
      <c r="EH133">
        <v>26000.400000000001</v>
      </c>
      <c r="EI133">
        <v>28177.5</v>
      </c>
      <c r="EJ133">
        <v>29675</v>
      </c>
      <c r="EK133">
        <v>33228.9</v>
      </c>
      <c r="EL133">
        <v>35423.800000000003</v>
      </c>
      <c r="EM133">
        <v>39766.300000000003</v>
      </c>
      <c r="EN133">
        <v>42400.1</v>
      </c>
      <c r="EO133">
        <v>2.14005</v>
      </c>
      <c r="EP133">
        <v>2.1528</v>
      </c>
      <c r="EQ133">
        <v>0.155669</v>
      </c>
      <c r="ER133">
        <v>0</v>
      </c>
      <c r="ES133">
        <v>31.364699999999999</v>
      </c>
      <c r="ET133">
        <v>999.9</v>
      </c>
      <c r="EU133">
        <v>62.1</v>
      </c>
      <c r="EV133">
        <v>38.6</v>
      </c>
      <c r="EW133">
        <v>42.324800000000003</v>
      </c>
      <c r="EX133">
        <v>57.162700000000001</v>
      </c>
      <c r="EY133">
        <v>-2.4038499999999998</v>
      </c>
      <c r="EZ133">
        <v>2</v>
      </c>
      <c r="FA133">
        <v>0.46462100000000001</v>
      </c>
      <c r="FB133">
        <v>0.38339899999999999</v>
      </c>
      <c r="FC133">
        <v>20.270700000000001</v>
      </c>
      <c r="FD133">
        <v>5.2163899999999996</v>
      </c>
      <c r="FE133">
        <v>12.0059</v>
      </c>
      <c r="FF133">
        <v>4.9859999999999998</v>
      </c>
      <c r="FG133">
        <v>3.2838500000000002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1.86222</v>
      </c>
      <c r="FN133">
        <v>1.86432</v>
      </c>
      <c r="FO133">
        <v>1.8603499999999999</v>
      </c>
      <c r="FP133">
        <v>1.86111</v>
      </c>
      <c r="FQ133">
        <v>1.8602000000000001</v>
      </c>
      <c r="FR133">
        <v>1.86191</v>
      </c>
      <c r="FS133">
        <v>1.8584499999999999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-3.927</v>
      </c>
      <c r="GH133">
        <v>0.1804</v>
      </c>
      <c r="GI133">
        <v>-2.6361240079568109</v>
      </c>
      <c r="GJ133">
        <v>-2.3075681364705448E-3</v>
      </c>
      <c r="GK133">
        <v>1.0095546511955911E-6</v>
      </c>
      <c r="GL133">
        <v>-2.6335145029951209E-10</v>
      </c>
      <c r="GM133">
        <v>-0.12866561632214321</v>
      </c>
      <c r="GN133">
        <v>3.0410185143115191E-3</v>
      </c>
      <c r="GO133">
        <v>4.3982203677445331E-4</v>
      </c>
      <c r="GP133">
        <v>-7.8719321042963501E-6</v>
      </c>
      <c r="GQ133">
        <v>4</v>
      </c>
      <c r="GR133">
        <v>2088</v>
      </c>
      <c r="GS133">
        <v>5</v>
      </c>
      <c r="GT133">
        <v>35</v>
      </c>
      <c r="GU133">
        <v>145.19999999999999</v>
      </c>
      <c r="GV133">
        <v>145.19999999999999</v>
      </c>
      <c r="GW133">
        <v>2.2778299999999998</v>
      </c>
      <c r="GX133">
        <v>2.5732400000000002</v>
      </c>
      <c r="GY133">
        <v>2.04834</v>
      </c>
      <c r="GZ133">
        <v>2.6025399999999999</v>
      </c>
      <c r="HA133">
        <v>2.1972700000000001</v>
      </c>
      <c r="HB133">
        <v>2.32056</v>
      </c>
      <c r="HC133">
        <v>42.164999999999999</v>
      </c>
      <c r="HD133">
        <v>15.8832</v>
      </c>
      <c r="HE133">
        <v>18</v>
      </c>
      <c r="HF133">
        <v>638.53899999999999</v>
      </c>
      <c r="HG133">
        <v>719.6</v>
      </c>
      <c r="HH133">
        <v>30.9998</v>
      </c>
      <c r="HI133">
        <v>33.342700000000001</v>
      </c>
      <c r="HJ133">
        <v>29.9999</v>
      </c>
      <c r="HK133">
        <v>33.2438</v>
      </c>
      <c r="HL133">
        <v>33.241900000000001</v>
      </c>
      <c r="HM133">
        <v>45.5991</v>
      </c>
      <c r="HN133">
        <v>21.681899999999999</v>
      </c>
      <c r="HO133">
        <v>43.610999999999997</v>
      </c>
      <c r="HP133">
        <v>31</v>
      </c>
      <c r="HQ133">
        <v>789.30600000000004</v>
      </c>
      <c r="HR133">
        <v>34.930500000000002</v>
      </c>
      <c r="HS133">
        <v>99.278700000000001</v>
      </c>
      <c r="HT133">
        <v>98.337299999999999</v>
      </c>
    </row>
    <row r="134" spans="1:228" x14ac:dyDescent="0.2">
      <c r="A134">
        <v>119</v>
      </c>
      <c r="B134">
        <v>1669829035.0999999</v>
      </c>
      <c r="C134">
        <v>471.09999990463263</v>
      </c>
      <c r="D134" t="s">
        <v>596</v>
      </c>
      <c r="E134" t="s">
        <v>597</v>
      </c>
      <c r="F134">
        <v>4</v>
      </c>
      <c r="G134">
        <v>1669829033.0999999</v>
      </c>
      <c r="H134">
        <f t="shared" si="34"/>
        <v>1.3021353874072786E-3</v>
      </c>
      <c r="I134">
        <f t="shared" si="35"/>
        <v>1.3021353874072785</v>
      </c>
      <c r="J134">
        <f t="shared" si="36"/>
        <v>18.350893133992031</v>
      </c>
      <c r="K134">
        <f t="shared" si="37"/>
        <v>763.39914285714281</v>
      </c>
      <c r="L134">
        <f t="shared" si="38"/>
        <v>345.16812681480803</v>
      </c>
      <c r="M134">
        <f t="shared" si="39"/>
        <v>34.857669115984628</v>
      </c>
      <c r="N134">
        <f t="shared" si="40"/>
        <v>77.0937773736499</v>
      </c>
      <c r="O134">
        <f t="shared" si="41"/>
        <v>7.3661226668644733E-2</v>
      </c>
      <c r="P134">
        <f t="shared" si="42"/>
        <v>3.6695399580435035</v>
      </c>
      <c r="Q134">
        <f t="shared" si="43"/>
        <v>7.2849523335452471E-2</v>
      </c>
      <c r="R134">
        <f t="shared" si="44"/>
        <v>4.5603134961282002E-2</v>
      </c>
      <c r="S134">
        <f t="shared" si="45"/>
        <v>226.11045133618563</v>
      </c>
      <c r="T134">
        <f t="shared" si="46"/>
        <v>33.945317010636039</v>
      </c>
      <c r="U134">
        <f t="shared" si="47"/>
        <v>33.874114285714278</v>
      </c>
      <c r="V134">
        <f t="shared" si="48"/>
        <v>5.3056061744019445</v>
      </c>
      <c r="W134">
        <f t="shared" si="49"/>
        <v>70.294247915004703</v>
      </c>
      <c r="X134">
        <f t="shared" si="50"/>
        <v>3.5799350398582637</v>
      </c>
      <c r="Y134">
        <f t="shared" si="51"/>
        <v>5.0927851795027266</v>
      </c>
      <c r="Z134">
        <f t="shared" si="52"/>
        <v>1.7256711345436808</v>
      </c>
      <c r="AA134">
        <f t="shared" si="53"/>
        <v>-57.424170584660985</v>
      </c>
      <c r="AB134">
        <f t="shared" si="54"/>
        <v>-144.67754198368351</v>
      </c>
      <c r="AC134">
        <f t="shared" si="55"/>
        <v>-9.074625526040272</v>
      </c>
      <c r="AD134">
        <f t="shared" si="56"/>
        <v>14.934113241800844</v>
      </c>
      <c r="AE134">
        <f t="shared" si="57"/>
        <v>41.579849539440509</v>
      </c>
      <c r="AF134">
        <f t="shared" si="58"/>
        <v>1.2989628150827455</v>
      </c>
      <c r="AG134">
        <f t="shared" si="59"/>
        <v>18.350893133992031</v>
      </c>
      <c r="AH134">
        <v>808.62768217208077</v>
      </c>
      <c r="AI134">
        <v>794.03055151515116</v>
      </c>
      <c r="AJ134">
        <v>1.718378253216255</v>
      </c>
      <c r="AK134">
        <v>63.956336690443521</v>
      </c>
      <c r="AL134">
        <f t="shared" si="60"/>
        <v>1.3021353874072785</v>
      </c>
      <c r="AM134">
        <v>34.888415429554968</v>
      </c>
      <c r="AN134">
        <v>35.443978235294097</v>
      </c>
      <c r="AO134">
        <v>-5.4106723811095103E-3</v>
      </c>
      <c r="AP134">
        <v>102.6306689991156</v>
      </c>
      <c r="AQ134">
        <v>43</v>
      </c>
      <c r="AR134">
        <v>7</v>
      </c>
      <c r="AS134">
        <f t="shared" si="61"/>
        <v>1</v>
      </c>
      <c r="AT134">
        <f t="shared" si="62"/>
        <v>0</v>
      </c>
      <c r="AU134">
        <f t="shared" si="63"/>
        <v>47118.719736695071</v>
      </c>
      <c r="AV134">
        <f t="shared" si="64"/>
        <v>1199.981428571429</v>
      </c>
      <c r="AW134">
        <f t="shared" si="65"/>
        <v>1025.9084493969879</v>
      </c>
      <c r="AX134">
        <f t="shared" si="66"/>
        <v>0.85493693899773593</v>
      </c>
      <c r="AY134">
        <f t="shared" si="67"/>
        <v>0.18842829226563018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1669829033.0999999</v>
      </c>
      <c r="BF134">
        <v>763.39914285714281</v>
      </c>
      <c r="BG134">
        <v>781.08271428571425</v>
      </c>
      <c r="BH134">
        <v>35.449285714285708</v>
      </c>
      <c r="BI134">
        <v>34.928842857142861</v>
      </c>
      <c r="BJ134">
        <v>767.33042857142857</v>
      </c>
      <c r="BK134">
        <v>35.268914285714288</v>
      </c>
      <c r="BL134">
        <v>649.9987142857143</v>
      </c>
      <c r="BM134">
        <v>100.88757142857141</v>
      </c>
      <c r="BN134">
        <v>9.9937000000000012E-2</v>
      </c>
      <c r="BO134">
        <v>33.142800000000001</v>
      </c>
      <c r="BP134">
        <v>33.874114285714278</v>
      </c>
      <c r="BQ134">
        <v>999.89999999999986</v>
      </c>
      <c r="BR134">
        <v>0</v>
      </c>
      <c r="BS134">
        <v>0</v>
      </c>
      <c r="BT134">
        <v>8986.6085714285709</v>
      </c>
      <c r="BU134">
        <v>0</v>
      </c>
      <c r="BV134">
        <v>229.9618571428571</v>
      </c>
      <c r="BW134">
        <v>-17.683414285714289</v>
      </c>
      <c r="BX134">
        <v>791.45542857142857</v>
      </c>
      <c r="BY134">
        <v>809.35228571428581</v>
      </c>
      <c r="BZ134">
        <v>0.52041785714285715</v>
      </c>
      <c r="CA134">
        <v>781.08271428571425</v>
      </c>
      <c r="CB134">
        <v>34.928842857142861</v>
      </c>
      <c r="CC134">
        <v>3.5763957142857139</v>
      </c>
      <c r="CD134">
        <v>3.5238914285714289</v>
      </c>
      <c r="CE134">
        <v>26.98685714285714</v>
      </c>
      <c r="CF134">
        <v>26.73527142857143</v>
      </c>
      <c r="CG134">
        <v>1199.981428571429</v>
      </c>
      <c r="CH134">
        <v>0.50002000000000002</v>
      </c>
      <c r="CI134">
        <v>0.49997999999999998</v>
      </c>
      <c r="CJ134">
        <v>0</v>
      </c>
      <c r="CK134">
        <v>820.04442857142863</v>
      </c>
      <c r="CL134">
        <v>4.9990899999999998</v>
      </c>
      <c r="CM134">
        <v>8742.1771428571428</v>
      </c>
      <c r="CN134">
        <v>9557.7728571428561</v>
      </c>
      <c r="CO134">
        <v>43</v>
      </c>
      <c r="CP134">
        <v>45.061999999999998</v>
      </c>
      <c r="CQ134">
        <v>43.875</v>
      </c>
      <c r="CR134">
        <v>43.936999999999998</v>
      </c>
      <c r="CS134">
        <v>44.436999999999998</v>
      </c>
      <c r="CT134">
        <v>597.51428571428573</v>
      </c>
      <c r="CU134">
        <v>597.46857142857152</v>
      </c>
      <c r="CV134">
        <v>0</v>
      </c>
      <c r="CW134">
        <v>1669829044.4000001</v>
      </c>
      <c r="CX134">
        <v>0</v>
      </c>
      <c r="CY134">
        <v>1669820322</v>
      </c>
      <c r="CZ134" t="s">
        <v>356</v>
      </c>
      <c r="DA134">
        <v>1669820322</v>
      </c>
      <c r="DB134">
        <v>1669820322</v>
      </c>
      <c r="DC134">
        <v>1</v>
      </c>
      <c r="DD134">
        <v>-0.14899999999999999</v>
      </c>
      <c r="DE134">
        <v>5.0999999999999997E-2</v>
      </c>
      <c r="DF134">
        <v>-3.706</v>
      </c>
      <c r="DG134">
        <v>0.122</v>
      </c>
      <c r="DH134">
        <v>414</v>
      </c>
      <c r="DI134">
        <v>30</v>
      </c>
      <c r="DJ134">
        <v>0.26</v>
      </c>
      <c r="DK134">
        <v>0.21</v>
      </c>
      <c r="DL134">
        <v>-17.6002425</v>
      </c>
      <c r="DM134">
        <v>-0.45138123827384941</v>
      </c>
      <c r="DN134">
        <v>4.9430324131549332E-2</v>
      </c>
      <c r="DO134">
        <v>0</v>
      </c>
      <c r="DP134">
        <v>0.56492967499999991</v>
      </c>
      <c r="DQ134">
        <v>-6.6556446529081492E-2</v>
      </c>
      <c r="DR134">
        <v>2.002688725237586E-2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365</v>
      </c>
      <c r="EA134">
        <v>3.2965</v>
      </c>
      <c r="EB134">
        <v>2.6255299999999999</v>
      </c>
      <c r="EC134">
        <v>0.15679999999999999</v>
      </c>
      <c r="ED134">
        <v>0.15749299999999999</v>
      </c>
      <c r="EE134">
        <v>0.14290600000000001</v>
      </c>
      <c r="EF134">
        <v>0.14021500000000001</v>
      </c>
      <c r="EG134">
        <v>25535.1</v>
      </c>
      <c r="EH134">
        <v>25972.1</v>
      </c>
      <c r="EI134">
        <v>28177.599999999999</v>
      </c>
      <c r="EJ134">
        <v>29674.3</v>
      </c>
      <c r="EK134">
        <v>33230</v>
      </c>
      <c r="EL134">
        <v>35410.5</v>
      </c>
      <c r="EM134">
        <v>39766.5</v>
      </c>
      <c r="EN134">
        <v>42399.4</v>
      </c>
      <c r="EO134">
        <v>2.1403500000000002</v>
      </c>
      <c r="EP134">
        <v>2.1531500000000001</v>
      </c>
      <c r="EQ134">
        <v>0.15536700000000001</v>
      </c>
      <c r="ER134">
        <v>0</v>
      </c>
      <c r="ES134">
        <v>31.350300000000001</v>
      </c>
      <c r="ET134">
        <v>999.9</v>
      </c>
      <c r="EU134">
        <v>62.1</v>
      </c>
      <c r="EV134">
        <v>38.6</v>
      </c>
      <c r="EW134">
        <v>42.330500000000001</v>
      </c>
      <c r="EX134">
        <v>57.582700000000003</v>
      </c>
      <c r="EY134">
        <v>-2.4278900000000001</v>
      </c>
      <c r="EZ134">
        <v>2</v>
      </c>
      <c r="FA134">
        <v>0.46453299999999997</v>
      </c>
      <c r="FB134">
        <v>0.38231500000000002</v>
      </c>
      <c r="FC134">
        <v>20.271100000000001</v>
      </c>
      <c r="FD134">
        <v>5.2201399999999998</v>
      </c>
      <c r="FE134">
        <v>12.0052</v>
      </c>
      <c r="FF134">
        <v>4.9870000000000001</v>
      </c>
      <c r="FG134">
        <v>3.2845800000000001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1.86225</v>
      </c>
      <c r="FN134">
        <v>1.8643000000000001</v>
      </c>
      <c r="FO134">
        <v>1.8603499999999999</v>
      </c>
      <c r="FP134">
        <v>1.86111</v>
      </c>
      <c r="FQ134">
        <v>1.8602000000000001</v>
      </c>
      <c r="FR134">
        <v>1.8619000000000001</v>
      </c>
      <c r="FS134">
        <v>1.85846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-3.9350000000000001</v>
      </c>
      <c r="GH134">
        <v>0.18029999999999999</v>
      </c>
      <c r="GI134">
        <v>-2.6361240079568109</v>
      </c>
      <c r="GJ134">
        <v>-2.3075681364705448E-3</v>
      </c>
      <c r="GK134">
        <v>1.0095546511955911E-6</v>
      </c>
      <c r="GL134">
        <v>-2.6335145029951209E-10</v>
      </c>
      <c r="GM134">
        <v>-0.12866561632214321</v>
      </c>
      <c r="GN134">
        <v>3.0410185143115191E-3</v>
      </c>
      <c r="GO134">
        <v>4.3982203677445331E-4</v>
      </c>
      <c r="GP134">
        <v>-7.8719321042963501E-6</v>
      </c>
      <c r="GQ134">
        <v>4</v>
      </c>
      <c r="GR134">
        <v>2088</v>
      </c>
      <c r="GS134">
        <v>5</v>
      </c>
      <c r="GT134">
        <v>35</v>
      </c>
      <c r="GU134">
        <v>145.19999999999999</v>
      </c>
      <c r="GV134">
        <v>145.19999999999999</v>
      </c>
      <c r="GW134">
        <v>2.2936999999999999</v>
      </c>
      <c r="GX134">
        <v>2.5647000000000002</v>
      </c>
      <c r="GY134">
        <v>2.04834</v>
      </c>
      <c r="GZ134">
        <v>2.6037599999999999</v>
      </c>
      <c r="HA134">
        <v>2.1972700000000001</v>
      </c>
      <c r="HB134">
        <v>2.35107</v>
      </c>
      <c r="HC134">
        <v>42.164999999999999</v>
      </c>
      <c r="HD134">
        <v>15.891999999999999</v>
      </c>
      <c r="HE134">
        <v>18</v>
      </c>
      <c r="HF134">
        <v>638.75</v>
      </c>
      <c r="HG134">
        <v>719.91</v>
      </c>
      <c r="HH134">
        <v>30.9998</v>
      </c>
      <c r="HI134">
        <v>33.339700000000001</v>
      </c>
      <c r="HJ134">
        <v>29.9998</v>
      </c>
      <c r="HK134">
        <v>33.241500000000002</v>
      </c>
      <c r="HL134">
        <v>33.240400000000001</v>
      </c>
      <c r="HM134">
        <v>45.917900000000003</v>
      </c>
      <c r="HN134">
        <v>21.969200000000001</v>
      </c>
      <c r="HO134">
        <v>43.610999999999997</v>
      </c>
      <c r="HP134">
        <v>31</v>
      </c>
      <c r="HQ134">
        <v>796.00699999999995</v>
      </c>
      <c r="HR134">
        <v>34.876899999999999</v>
      </c>
      <c r="HS134">
        <v>99.279200000000003</v>
      </c>
      <c r="HT134">
        <v>98.335400000000007</v>
      </c>
    </row>
    <row r="135" spans="1:228" x14ac:dyDescent="0.2">
      <c r="A135">
        <v>120</v>
      </c>
      <c r="B135">
        <v>1669829039.0999999</v>
      </c>
      <c r="C135">
        <v>475.09999990463263</v>
      </c>
      <c r="D135" t="s">
        <v>598</v>
      </c>
      <c r="E135" t="s">
        <v>599</v>
      </c>
      <c r="F135">
        <v>4</v>
      </c>
      <c r="G135">
        <v>1669829036.7874999</v>
      </c>
      <c r="H135">
        <f t="shared" si="34"/>
        <v>1.2380017250303381E-3</v>
      </c>
      <c r="I135">
        <f t="shared" si="35"/>
        <v>1.2380017250303381</v>
      </c>
      <c r="J135">
        <f t="shared" si="36"/>
        <v>18.366030192655067</v>
      </c>
      <c r="K135">
        <f t="shared" si="37"/>
        <v>769.53062499999999</v>
      </c>
      <c r="L135">
        <f t="shared" si="38"/>
        <v>331.33749860559664</v>
      </c>
      <c r="M135">
        <f t="shared" si="39"/>
        <v>33.461347946281776</v>
      </c>
      <c r="N135">
        <f t="shared" si="40"/>
        <v>77.713908346653241</v>
      </c>
      <c r="O135">
        <f t="shared" si="41"/>
        <v>7.0180658161733883E-2</v>
      </c>
      <c r="P135">
        <f t="shared" si="42"/>
        <v>3.6739159347983095</v>
      </c>
      <c r="Q135">
        <f t="shared" si="43"/>
        <v>6.9444304274272228E-2</v>
      </c>
      <c r="R135">
        <f t="shared" si="44"/>
        <v>4.3468204687305806E-2</v>
      </c>
      <c r="S135">
        <f t="shared" si="45"/>
        <v>226.11400794809745</v>
      </c>
      <c r="T135">
        <f t="shared" si="46"/>
        <v>33.948254112528254</v>
      </c>
      <c r="U135">
        <f t="shared" si="47"/>
        <v>33.864375000000003</v>
      </c>
      <c r="V135">
        <f t="shared" si="48"/>
        <v>5.3027218958058446</v>
      </c>
      <c r="W135">
        <f t="shared" si="49"/>
        <v>70.364179036973354</v>
      </c>
      <c r="X135">
        <f t="shared" si="50"/>
        <v>3.5815609615829058</v>
      </c>
      <c r="Y135">
        <f t="shared" si="51"/>
        <v>5.0900344615702107</v>
      </c>
      <c r="Z135">
        <f t="shared" si="52"/>
        <v>1.7211609342229388</v>
      </c>
      <c r="AA135">
        <f t="shared" si="53"/>
        <v>-54.595876073837914</v>
      </c>
      <c r="AB135">
        <f t="shared" si="54"/>
        <v>-144.82743557715318</v>
      </c>
      <c r="AC135">
        <f t="shared" si="55"/>
        <v>-9.0723475910842524</v>
      </c>
      <c r="AD135">
        <f t="shared" si="56"/>
        <v>17.61834870602209</v>
      </c>
      <c r="AE135">
        <f t="shared" si="57"/>
        <v>41.783167037364571</v>
      </c>
      <c r="AF135">
        <f t="shared" si="58"/>
        <v>1.1590738376643508</v>
      </c>
      <c r="AG135">
        <f t="shared" si="59"/>
        <v>18.366030192655067</v>
      </c>
      <c r="AH135">
        <v>815.62337861492699</v>
      </c>
      <c r="AI135">
        <v>800.9654787878784</v>
      </c>
      <c r="AJ135">
        <v>1.7320714989109189</v>
      </c>
      <c r="AK135">
        <v>63.956336690443521</v>
      </c>
      <c r="AL135">
        <f t="shared" si="60"/>
        <v>1.2380017250303381</v>
      </c>
      <c r="AM135">
        <v>34.946799223573237</v>
      </c>
      <c r="AN135">
        <v>35.48565029411764</v>
      </c>
      <c r="AO135">
        <v>-6.8500158155442269E-3</v>
      </c>
      <c r="AP135">
        <v>102.6306689991156</v>
      </c>
      <c r="AQ135">
        <v>43</v>
      </c>
      <c r="AR135">
        <v>7</v>
      </c>
      <c r="AS135">
        <f t="shared" si="61"/>
        <v>1</v>
      </c>
      <c r="AT135">
        <f t="shared" si="62"/>
        <v>0</v>
      </c>
      <c r="AU135">
        <f t="shared" si="63"/>
        <v>47198.332354939157</v>
      </c>
      <c r="AV135">
        <f t="shared" si="64"/>
        <v>1199.9949999999999</v>
      </c>
      <c r="AW135">
        <f t="shared" si="65"/>
        <v>1025.9205699212939</v>
      </c>
      <c r="AX135">
        <f t="shared" si="66"/>
        <v>0.85493737050678886</v>
      </c>
      <c r="AY135">
        <f t="shared" si="67"/>
        <v>0.18842912507810239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1669829036.7874999</v>
      </c>
      <c r="BF135">
        <v>769.53062499999999</v>
      </c>
      <c r="BG135">
        <v>787.25725</v>
      </c>
      <c r="BH135">
        <v>35.464962499999999</v>
      </c>
      <c r="BI135">
        <v>35.000574999999998</v>
      </c>
      <c r="BJ135">
        <v>773.46950000000004</v>
      </c>
      <c r="BK135">
        <v>35.284537499999999</v>
      </c>
      <c r="BL135">
        <v>649.99849999999992</v>
      </c>
      <c r="BM135">
        <v>100.888625</v>
      </c>
      <c r="BN135">
        <v>0.1000891875</v>
      </c>
      <c r="BO135">
        <v>33.133174999999987</v>
      </c>
      <c r="BP135">
        <v>33.864375000000003</v>
      </c>
      <c r="BQ135">
        <v>999.9</v>
      </c>
      <c r="BR135">
        <v>0</v>
      </c>
      <c r="BS135">
        <v>0</v>
      </c>
      <c r="BT135">
        <v>9001.6412500000006</v>
      </c>
      <c r="BU135">
        <v>0</v>
      </c>
      <c r="BV135">
        <v>231.44912500000001</v>
      </c>
      <c r="BW135">
        <v>-17.726512499999998</v>
      </c>
      <c r="BX135">
        <v>797.82537499999989</v>
      </c>
      <c r="BY135">
        <v>815.81087500000001</v>
      </c>
      <c r="BZ135">
        <v>0.46437875000000001</v>
      </c>
      <c r="CA135">
        <v>787.25725</v>
      </c>
      <c r="CB135">
        <v>35.000574999999998</v>
      </c>
      <c r="CC135">
        <v>3.5780075</v>
      </c>
      <c r="CD135">
        <v>3.5311537500000001</v>
      </c>
      <c r="CE135">
        <v>26.994499999999999</v>
      </c>
      <c r="CF135">
        <v>26.770287499999998</v>
      </c>
      <c r="CG135">
        <v>1199.9949999999999</v>
      </c>
      <c r="CH135">
        <v>0.50000412500000002</v>
      </c>
      <c r="CI135">
        <v>0.49999587499999998</v>
      </c>
      <c r="CJ135">
        <v>0</v>
      </c>
      <c r="CK135">
        <v>820.15687500000001</v>
      </c>
      <c r="CL135">
        <v>4.9990899999999998</v>
      </c>
      <c r="CM135">
        <v>8745.3737500000007</v>
      </c>
      <c r="CN135">
        <v>9557.8262499999983</v>
      </c>
      <c r="CO135">
        <v>43</v>
      </c>
      <c r="CP135">
        <v>45.061999999999998</v>
      </c>
      <c r="CQ135">
        <v>43.875</v>
      </c>
      <c r="CR135">
        <v>43.944875000000003</v>
      </c>
      <c r="CS135">
        <v>44.413749999999993</v>
      </c>
      <c r="CT135">
        <v>597.50375000000008</v>
      </c>
      <c r="CU135">
        <v>597.49250000000006</v>
      </c>
      <c r="CV135">
        <v>0</v>
      </c>
      <c r="CW135">
        <v>1669829048.5999999</v>
      </c>
      <c r="CX135">
        <v>0</v>
      </c>
      <c r="CY135">
        <v>1669820322</v>
      </c>
      <c r="CZ135" t="s">
        <v>356</v>
      </c>
      <c r="DA135">
        <v>1669820322</v>
      </c>
      <c r="DB135">
        <v>1669820322</v>
      </c>
      <c r="DC135">
        <v>1</v>
      </c>
      <c r="DD135">
        <v>-0.14899999999999999</v>
      </c>
      <c r="DE135">
        <v>5.0999999999999997E-2</v>
      </c>
      <c r="DF135">
        <v>-3.706</v>
      </c>
      <c r="DG135">
        <v>0.122</v>
      </c>
      <c r="DH135">
        <v>414</v>
      </c>
      <c r="DI135">
        <v>30</v>
      </c>
      <c r="DJ135">
        <v>0.26</v>
      </c>
      <c r="DK135">
        <v>0.21</v>
      </c>
      <c r="DL135">
        <v>-17.626953658536578</v>
      </c>
      <c r="DM135">
        <v>-0.42967735191638801</v>
      </c>
      <c r="DN135">
        <v>4.9023877196684482E-2</v>
      </c>
      <c r="DO135">
        <v>0</v>
      </c>
      <c r="DP135">
        <v>0.54621897560975607</v>
      </c>
      <c r="DQ135">
        <v>-0.37503382578397232</v>
      </c>
      <c r="DR135">
        <v>4.8791014224426457E-2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357</v>
      </c>
      <c r="EA135">
        <v>3.2965499999999999</v>
      </c>
      <c r="EB135">
        <v>2.62534</v>
      </c>
      <c r="EC135">
        <v>0.15771399999999999</v>
      </c>
      <c r="ED135">
        <v>0.15841</v>
      </c>
      <c r="EE135">
        <v>0.14300199999999999</v>
      </c>
      <c r="EF135">
        <v>0.14003499999999999</v>
      </c>
      <c r="EG135">
        <v>25507.5</v>
      </c>
      <c r="EH135">
        <v>25944.6</v>
      </c>
      <c r="EI135">
        <v>28177.7</v>
      </c>
      <c r="EJ135">
        <v>29675.200000000001</v>
      </c>
      <c r="EK135">
        <v>33226.5</v>
      </c>
      <c r="EL135">
        <v>35419</v>
      </c>
      <c r="EM135">
        <v>39766.6</v>
      </c>
      <c r="EN135">
        <v>42400.6</v>
      </c>
      <c r="EO135">
        <v>2.1402199999999998</v>
      </c>
      <c r="EP135">
        <v>2.1526800000000001</v>
      </c>
      <c r="EQ135">
        <v>0.15542300000000001</v>
      </c>
      <c r="ER135">
        <v>0</v>
      </c>
      <c r="ES135">
        <v>31.3339</v>
      </c>
      <c r="ET135">
        <v>999.9</v>
      </c>
      <c r="EU135">
        <v>62</v>
      </c>
      <c r="EV135">
        <v>38.6</v>
      </c>
      <c r="EW135">
        <v>42.2624</v>
      </c>
      <c r="EX135">
        <v>57.192700000000002</v>
      </c>
      <c r="EY135">
        <v>-2.4919899999999999</v>
      </c>
      <c r="EZ135">
        <v>2</v>
      </c>
      <c r="FA135">
        <v>0.463953</v>
      </c>
      <c r="FB135">
        <v>0.38133699999999998</v>
      </c>
      <c r="FC135">
        <v>20.2712</v>
      </c>
      <c r="FD135">
        <v>5.2195400000000003</v>
      </c>
      <c r="FE135">
        <v>12.0055</v>
      </c>
      <c r="FF135">
        <v>4.9867999999999997</v>
      </c>
      <c r="FG135">
        <v>3.2845300000000002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1.86226</v>
      </c>
      <c r="FN135">
        <v>1.8643099999999999</v>
      </c>
      <c r="FO135">
        <v>1.8603499999999999</v>
      </c>
      <c r="FP135">
        <v>1.86111</v>
      </c>
      <c r="FQ135">
        <v>1.8602000000000001</v>
      </c>
      <c r="FR135">
        <v>1.86189</v>
      </c>
      <c r="FS135">
        <v>1.85846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-3.944</v>
      </c>
      <c r="GH135">
        <v>0.18049999999999999</v>
      </c>
      <c r="GI135">
        <v>-2.6361240079568109</v>
      </c>
      <c r="GJ135">
        <v>-2.3075681364705448E-3</v>
      </c>
      <c r="GK135">
        <v>1.0095546511955911E-6</v>
      </c>
      <c r="GL135">
        <v>-2.6335145029951209E-10</v>
      </c>
      <c r="GM135">
        <v>-0.12866561632214321</v>
      </c>
      <c r="GN135">
        <v>3.0410185143115191E-3</v>
      </c>
      <c r="GO135">
        <v>4.3982203677445331E-4</v>
      </c>
      <c r="GP135">
        <v>-7.8719321042963501E-6</v>
      </c>
      <c r="GQ135">
        <v>4</v>
      </c>
      <c r="GR135">
        <v>2088</v>
      </c>
      <c r="GS135">
        <v>5</v>
      </c>
      <c r="GT135">
        <v>35</v>
      </c>
      <c r="GU135">
        <v>145.30000000000001</v>
      </c>
      <c r="GV135">
        <v>145.30000000000001</v>
      </c>
      <c r="GW135">
        <v>2.3095699999999999</v>
      </c>
      <c r="GX135">
        <v>2.5634800000000002</v>
      </c>
      <c r="GY135">
        <v>2.04834</v>
      </c>
      <c r="GZ135">
        <v>2.6025399999999999</v>
      </c>
      <c r="HA135">
        <v>2.1972700000000001</v>
      </c>
      <c r="HB135">
        <v>2.35107</v>
      </c>
      <c r="HC135">
        <v>42.191499999999998</v>
      </c>
      <c r="HD135">
        <v>15.9095</v>
      </c>
      <c r="HE135">
        <v>18</v>
      </c>
      <c r="HF135">
        <v>638.63099999999997</v>
      </c>
      <c r="HG135">
        <v>719.43</v>
      </c>
      <c r="HH135">
        <v>30.9998</v>
      </c>
      <c r="HI135">
        <v>33.3367</v>
      </c>
      <c r="HJ135">
        <v>29.9998</v>
      </c>
      <c r="HK135">
        <v>33.239400000000003</v>
      </c>
      <c r="HL135">
        <v>33.237499999999997</v>
      </c>
      <c r="HM135">
        <v>46.231699999999996</v>
      </c>
      <c r="HN135">
        <v>21.969200000000001</v>
      </c>
      <c r="HO135">
        <v>43.610999999999997</v>
      </c>
      <c r="HP135">
        <v>31</v>
      </c>
      <c r="HQ135">
        <v>802.68799999999999</v>
      </c>
      <c r="HR135">
        <v>34.819400000000002</v>
      </c>
      <c r="HS135">
        <v>99.279499999999999</v>
      </c>
      <c r="HT135">
        <v>98.338200000000001</v>
      </c>
    </row>
    <row r="136" spans="1:228" x14ac:dyDescent="0.2">
      <c r="A136">
        <v>121</v>
      </c>
      <c r="B136">
        <v>1669829043.0999999</v>
      </c>
      <c r="C136">
        <v>479.09999990463263</v>
      </c>
      <c r="D136" t="s">
        <v>600</v>
      </c>
      <c r="E136" t="s">
        <v>601</v>
      </c>
      <c r="F136">
        <v>4</v>
      </c>
      <c r="G136">
        <v>1669829041.0999999</v>
      </c>
      <c r="H136">
        <f t="shared" si="34"/>
        <v>1.4256775124501478E-3</v>
      </c>
      <c r="I136">
        <f t="shared" si="35"/>
        <v>1.4256775124501477</v>
      </c>
      <c r="J136">
        <f t="shared" si="36"/>
        <v>18.147336249604304</v>
      </c>
      <c r="K136">
        <f t="shared" si="37"/>
        <v>776.76528571428571</v>
      </c>
      <c r="L136">
        <f t="shared" si="38"/>
        <v>399.66667245971638</v>
      </c>
      <c r="M136">
        <f t="shared" si="39"/>
        <v>40.361640204482384</v>
      </c>
      <c r="N136">
        <f t="shared" si="40"/>
        <v>78.444171470144227</v>
      </c>
      <c r="O136">
        <f t="shared" si="41"/>
        <v>8.1403700528022857E-2</v>
      </c>
      <c r="P136">
        <f t="shared" si="42"/>
        <v>3.6761985169054321</v>
      </c>
      <c r="Q136">
        <f t="shared" si="43"/>
        <v>8.0415401274169754E-2</v>
      </c>
      <c r="R136">
        <f t="shared" si="44"/>
        <v>5.0347420743856147E-2</v>
      </c>
      <c r="S136">
        <f t="shared" si="45"/>
        <v>226.11418239982771</v>
      </c>
      <c r="T136">
        <f t="shared" si="46"/>
        <v>33.896129491425029</v>
      </c>
      <c r="U136">
        <f t="shared" si="47"/>
        <v>33.835614285714293</v>
      </c>
      <c r="V136">
        <f t="shared" si="48"/>
        <v>5.294212400068842</v>
      </c>
      <c r="W136">
        <f t="shared" si="49"/>
        <v>70.431183245494978</v>
      </c>
      <c r="X136">
        <f t="shared" si="50"/>
        <v>3.5824876872869229</v>
      </c>
      <c r="Y136">
        <f t="shared" si="51"/>
        <v>5.0865078821688989</v>
      </c>
      <c r="Z136">
        <f t="shared" si="52"/>
        <v>1.7117247127819191</v>
      </c>
      <c r="AA136">
        <f t="shared" si="53"/>
        <v>-62.872378299051519</v>
      </c>
      <c r="AB136">
        <f t="shared" si="54"/>
        <v>-141.66424878108498</v>
      </c>
      <c r="AC136">
        <f t="shared" si="55"/>
        <v>-8.8669030885621929</v>
      </c>
      <c r="AD136">
        <f t="shared" si="56"/>
        <v>12.710652231129018</v>
      </c>
      <c r="AE136">
        <f t="shared" si="57"/>
        <v>41.737287577612697</v>
      </c>
      <c r="AF136">
        <f t="shared" si="58"/>
        <v>1.538124376044423</v>
      </c>
      <c r="AG136">
        <f t="shared" si="59"/>
        <v>18.147336249604304</v>
      </c>
      <c r="AH136">
        <v>822.57567839373382</v>
      </c>
      <c r="AI136">
        <v>807.95566060606086</v>
      </c>
      <c r="AJ136">
        <v>1.746685179164555</v>
      </c>
      <c r="AK136">
        <v>63.956336690443521</v>
      </c>
      <c r="AL136">
        <f t="shared" si="60"/>
        <v>1.4256775124501477</v>
      </c>
      <c r="AM136">
        <v>34.99732881825112</v>
      </c>
      <c r="AN136">
        <v>35.458937352941163</v>
      </c>
      <c r="AO136">
        <v>1.75200686202036E-2</v>
      </c>
      <c r="AP136">
        <v>102.6306689991156</v>
      </c>
      <c r="AQ136">
        <v>43</v>
      </c>
      <c r="AR136">
        <v>7</v>
      </c>
      <c r="AS136">
        <f t="shared" si="61"/>
        <v>1</v>
      </c>
      <c r="AT136">
        <f t="shared" si="62"/>
        <v>0</v>
      </c>
      <c r="AU136">
        <f t="shared" si="63"/>
        <v>47240.99272388922</v>
      </c>
      <c r="AV136">
        <f t="shared" si="64"/>
        <v>1200.004285714286</v>
      </c>
      <c r="AW136">
        <f t="shared" si="65"/>
        <v>1025.9276924351441</v>
      </c>
      <c r="AX136">
        <f t="shared" si="66"/>
        <v>0.85493669035063058</v>
      </c>
      <c r="AY136">
        <f t="shared" si="67"/>
        <v>0.18842781237671694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1669829041.0999999</v>
      </c>
      <c r="BF136">
        <v>776.76528571428571</v>
      </c>
      <c r="BG136">
        <v>794.59885714285713</v>
      </c>
      <c r="BH136">
        <v>35.474300000000007</v>
      </c>
      <c r="BI136">
        <v>34.858042857142863</v>
      </c>
      <c r="BJ136">
        <v>780.71314285714277</v>
      </c>
      <c r="BK136">
        <v>35.293885714285707</v>
      </c>
      <c r="BL136">
        <v>649.99057142857146</v>
      </c>
      <c r="BM136">
        <v>100.88842857142861</v>
      </c>
      <c r="BN136">
        <v>9.9827357142857148E-2</v>
      </c>
      <c r="BO136">
        <v>33.120828571428568</v>
      </c>
      <c r="BP136">
        <v>33.835614285714293</v>
      </c>
      <c r="BQ136">
        <v>999.89999999999986</v>
      </c>
      <c r="BR136">
        <v>0</v>
      </c>
      <c r="BS136">
        <v>0</v>
      </c>
      <c r="BT136">
        <v>9009.5528571428567</v>
      </c>
      <c r="BU136">
        <v>0</v>
      </c>
      <c r="BV136">
        <v>235.00657142857139</v>
      </c>
      <c r="BW136">
        <v>-17.833500000000001</v>
      </c>
      <c r="BX136">
        <v>805.33414285714298</v>
      </c>
      <c r="BY136">
        <v>823.29728571428575</v>
      </c>
      <c r="BZ136">
        <v>0.61627971428571438</v>
      </c>
      <c r="CA136">
        <v>794.59885714285713</v>
      </c>
      <c r="CB136">
        <v>34.858042857142863</v>
      </c>
      <c r="CC136">
        <v>3.5789442857142859</v>
      </c>
      <c r="CD136">
        <v>3.5167657142857141</v>
      </c>
      <c r="CE136">
        <v>26.99897142857143</v>
      </c>
      <c r="CF136">
        <v>26.70091428571429</v>
      </c>
      <c r="CG136">
        <v>1200.004285714286</v>
      </c>
      <c r="CH136">
        <v>0.50002785714285725</v>
      </c>
      <c r="CI136">
        <v>0.49997214285714292</v>
      </c>
      <c r="CJ136">
        <v>0</v>
      </c>
      <c r="CK136">
        <v>820.89657142857141</v>
      </c>
      <c r="CL136">
        <v>4.9990899999999998</v>
      </c>
      <c r="CM136">
        <v>8749.3271428571443</v>
      </c>
      <c r="CN136">
        <v>9557.9914285714294</v>
      </c>
      <c r="CO136">
        <v>43</v>
      </c>
      <c r="CP136">
        <v>45.061999999999998</v>
      </c>
      <c r="CQ136">
        <v>43.875</v>
      </c>
      <c r="CR136">
        <v>43.936999999999998</v>
      </c>
      <c r="CS136">
        <v>44.401571428571437</v>
      </c>
      <c r="CT136">
        <v>597.53714285714284</v>
      </c>
      <c r="CU136">
        <v>597.47142857142865</v>
      </c>
      <c r="CV136">
        <v>0</v>
      </c>
      <c r="CW136">
        <v>1669829052.2</v>
      </c>
      <c r="CX136">
        <v>0</v>
      </c>
      <c r="CY136">
        <v>1669820322</v>
      </c>
      <c r="CZ136" t="s">
        <v>356</v>
      </c>
      <c r="DA136">
        <v>1669820322</v>
      </c>
      <c r="DB136">
        <v>1669820322</v>
      </c>
      <c r="DC136">
        <v>1</v>
      </c>
      <c r="DD136">
        <v>-0.14899999999999999</v>
      </c>
      <c r="DE136">
        <v>5.0999999999999997E-2</v>
      </c>
      <c r="DF136">
        <v>-3.706</v>
      </c>
      <c r="DG136">
        <v>0.122</v>
      </c>
      <c r="DH136">
        <v>414</v>
      </c>
      <c r="DI136">
        <v>30</v>
      </c>
      <c r="DJ136">
        <v>0.26</v>
      </c>
      <c r="DK136">
        <v>0.21</v>
      </c>
      <c r="DL136">
        <v>-17.673936585365851</v>
      </c>
      <c r="DM136">
        <v>-0.83563902439028659</v>
      </c>
      <c r="DN136">
        <v>8.9212497090490506E-2</v>
      </c>
      <c r="DO136">
        <v>0</v>
      </c>
      <c r="DP136">
        <v>0.54741536585365846</v>
      </c>
      <c r="DQ136">
        <v>-0.16166753310104481</v>
      </c>
      <c r="DR136">
        <v>5.3529999131900548E-2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357</v>
      </c>
      <c r="EA136">
        <v>3.2964600000000002</v>
      </c>
      <c r="EB136">
        <v>2.62513</v>
      </c>
      <c r="EC136">
        <v>0.15862999999999999</v>
      </c>
      <c r="ED136">
        <v>0.15931300000000001</v>
      </c>
      <c r="EE136">
        <v>0.14291999999999999</v>
      </c>
      <c r="EF136">
        <v>0.13974800000000001</v>
      </c>
      <c r="EG136">
        <v>25480.2</v>
      </c>
      <c r="EH136">
        <v>25917.200000000001</v>
      </c>
      <c r="EI136">
        <v>28178.3</v>
      </c>
      <c r="EJ136">
        <v>29675.7</v>
      </c>
      <c r="EK136">
        <v>33230.300000000003</v>
      </c>
      <c r="EL136">
        <v>35431.300000000003</v>
      </c>
      <c r="EM136">
        <v>39767.300000000003</v>
      </c>
      <c r="EN136">
        <v>42401.2</v>
      </c>
      <c r="EO136">
        <v>2.1403300000000001</v>
      </c>
      <c r="EP136">
        <v>2.15272</v>
      </c>
      <c r="EQ136">
        <v>0.15477099999999999</v>
      </c>
      <c r="ER136">
        <v>0</v>
      </c>
      <c r="ES136">
        <v>31.316700000000001</v>
      </c>
      <c r="ET136">
        <v>999.9</v>
      </c>
      <c r="EU136">
        <v>62</v>
      </c>
      <c r="EV136">
        <v>38.6</v>
      </c>
      <c r="EW136">
        <v>42.256999999999998</v>
      </c>
      <c r="EX136">
        <v>57.282699999999998</v>
      </c>
      <c r="EY136">
        <v>-2.5</v>
      </c>
      <c r="EZ136">
        <v>2</v>
      </c>
      <c r="FA136">
        <v>0.46397899999999997</v>
      </c>
      <c r="FB136">
        <v>0.38158799999999998</v>
      </c>
      <c r="FC136">
        <v>20.2713</v>
      </c>
      <c r="FD136">
        <v>5.2201399999999998</v>
      </c>
      <c r="FE136">
        <v>12.0053</v>
      </c>
      <c r="FF136">
        <v>4.9869000000000003</v>
      </c>
      <c r="FG136">
        <v>3.2845800000000001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1.8622399999999999</v>
      </c>
      <c r="FN136">
        <v>1.86432</v>
      </c>
      <c r="FO136">
        <v>1.8603499999999999</v>
      </c>
      <c r="FP136">
        <v>1.86111</v>
      </c>
      <c r="FQ136">
        <v>1.8602000000000001</v>
      </c>
      <c r="FR136">
        <v>1.86189</v>
      </c>
      <c r="FS136">
        <v>1.85846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-3.952</v>
      </c>
      <c r="GH136">
        <v>0.1804</v>
      </c>
      <c r="GI136">
        <v>-2.6361240079568109</v>
      </c>
      <c r="GJ136">
        <v>-2.3075681364705448E-3</v>
      </c>
      <c r="GK136">
        <v>1.0095546511955911E-6</v>
      </c>
      <c r="GL136">
        <v>-2.6335145029951209E-10</v>
      </c>
      <c r="GM136">
        <v>-0.12866561632214321</v>
      </c>
      <c r="GN136">
        <v>3.0410185143115191E-3</v>
      </c>
      <c r="GO136">
        <v>4.3982203677445331E-4</v>
      </c>
      <c r="GP136">
        <v>-7.8719321042963501E-6</v>
      </c>
      <c r="GQ136">
        <v>4</v>
      </c>
      <c r="GR136">
        <v>2088</v>
      </c>
      <c r="GS136">
        <v>5</v>
      </c>
      <c r="GT136">
        <v>35</v>
      </c>
      <c r="GU136">
        <v>145.4</v>
      </c>
      <c r="GV136">
        <v>145.4</v>
      </c>
      <c r="GW136">
        <v>2.32422</v>
      </c>
      <c r="GX136">
        <v>2.5598100000000001</v>
      </c>
      <c r="GY136">
        <v>2.04834</v>
      </c>
      <c r="GZ136">
        <v>2.6013199999999999</v>
      </c>
      <c r="HA136">
        <v>2.1972700000000001</v>
      </c>
      <c r="HB136">
        <v>2.34985</v>
      </c>
      <c r="HC136">
        <v>42.164999999999999</v>
      </c>
      <c r="HD136">
        <v>15.9095</v>
      </c>
      <c r="HE136">
        <v>18</v>
      </c>
      <c r="HF136">
        <v>638.68499999999995</v>
      </c>
      <c r="HG136">
        <v>719.43200000000002</v>
      </c>
      <c r="HH136">
        <v>31</v>
      </c>
      <c r="HI136">
        <v>33.332999999999998</v>
      </c>
      <c r="HJ136">
        <v>29.9999</v>
      </c>
      <c r="HK136">
        <v>33.237099999999998</v>
      </c>
      <c r="HL136">
        <v>33.233800000000002</v>
      </c>
      <c r="HM136">
        <v>46.543100000000003</v>
      </c>
      <c r="HN136">
        <v>21.969200000000001</v>
      </c>
      <c r="HO136">
        <v>43.610999999999997</v>
      </c>
      <c r="HP136">
        <v>31</v>
      </c>
      <c r="HQ136">
        <v>809.36599999999999</v>
      </c>
      <c r="HR136">
        <v>34.820099999999996</v>
      </c>
      <c r="HS136">
        <v>99.281400000000005</v>
      </c>
      <c r="HT136">
        <v>98.339699999999993</v>
      </c>
    </row>
    <row r="137" spans="1:228" x14ac:dyDescent="0.2">
      <c r="A137">
        <v>122</v>
      </c>
      <c r="B137">
        <v>1669829047.0999999</v>
      </c>
      <c r="C137">
        <v>483.09999990463263</v>
      </c>
      <c r="D137" t="s">
        <v>602</v>
      </c>
      <c r="E137" t="s">
        <v>603</v>
      </c>
      <c r="F137">
        <v>4</v>
      </c>
      <c r="G137">
        <v>1669829044.7874999</v>
      </c>
      <c r="H137">
        <f t="shared" si="34"/>
        <v>1.2680880464416577E-3</v>
      </c>
      <c r="I137">
        <f t="shared" si="35"/>
        <v>1.2680880464416577</v>
      </c>
      <c r="J137">
        <f t="shared" si="36"/>
        <v>18.350418162688324</v>
      </c>
      <c r="K137">
        <f t="shared" si="37"/>
        <v>782.95524999999998</v>
      </c>
      <c r="L137">
        <f t="shared" si="38"/>
        <v>356.54510359826986</v>
      </c>
      <c r="M137">
        <f t="shared" si="39"/>
        <v>36.00764383931741</v>
      </c>
      <c r="N137">
        <f t="shared" si="40"/>
        <v>79.070988493755678</v>
      </c>
      <c r="O137">
        <f t="shared" si="41"/>
        <v>7.2234852976840125E-2</v>
      </c>
      <c r="P137">
        <f t="shared" si="42"/>
        <v>3.6763812666724656</v>
      </c>
      <c r="Q137">
        <f t="shared" si="43"/>
        <v>7.1455537143141762E-2</v>
      </c>
      <c r="R137">
        <f t="shared" si="44"/>
        <v>4.4729028406787316E-2</v>
      </c>
      <c r="S137">
        <f t="shared" si="45"/>
        <v>226.10909953976184</v>
      </c>
      <c r="T137">
        <f t="shared" si="46"/>
        <v>33.922498914408401</v>
      </c>
      <c r="U137">
        <f t="shared" si="47"/>
        <v>33.828137499999997</v>
      </c>
      <c r="V137">
        <f t="shared" si="48"/>
        <v>5.2920021729891991</v>
      </c>
      <c r="W137">
        <f t="shared" si="49"/>
        <v>70.378425796443793</v>
      </c>
      <c r="X137">
        <f t="shared" si="50"/>
        <v>3.5784823237524455</v>
      </c>
      <c r="Y137">
        <f t="shared" si="51"/>
        <v>5.0846296762910335</v>
      </c>
      <c r="Z137">
        <f t="shared" si="52"/>
        <v>1.7135198492367536</v>
      </c>
      <c r="AA137">
        <f t="shared" si="53"/>
        <v>-55.922682848077102</v>
      </c>
      <c r="AB137">
        <f t="shared" si="54"/>
        <v>-141.49326411005524</v>
      </c>
      <c r="AC137">
        <f t="shared" si="55"/>
        <v>-8.8551515425278033</v>
      </c>
      <c r="AD137">
        <f t="shared" si="56"/>
        <v>19.838001039101698</v>
      </c>
      <c r="AE137">
        <f t="shared" si="57"/>
        <v>41.679040984056364</v>
      </c>
      <c r="AF137">
        <f t="shared" si="58"/>
        <v>1.5468881297128707</v>
      </c>
      <c r="AG137">
        <f t="shared" si="59"/>
        <v>18.350418162688324</v>
      </c>
      <c r="AH137">
        <v>829.47250536345405</v>
      </c>
      <c r="AI137">
        <v>814.84600606060633</v>
      </c>
      <c r="AJ137">
        <v>1.726064693786391</v>
      </c>
      <c r="AK137">
        <v>63.956336690443521</v>
      </c>
      <c r="AL137">
        <f t="shared" si="60"/>
        <v>1.2680880464416577</v>
      </c>
      <c r="AM137">
        <v>34.844645634764419</v>
      </c>
      <c r="AN137">
        <v>35.413746470588237</v>
      </c>
      <c r="AO137">
        <v>-9.7536017376891899E-3</v>
      </c>
      <c r="AP137">
        <v>102.6306689991156</v>
      </c>
      <c r="AQ137">
        <v>43</v>
      </c>
      <c r="AR137">
        <v>7</v>
      </c>
      <c r="AS137">
        <f t="shared" si="61"/>
        <v>1</v>
      </c>
      <c r="AT137">
        <f t="shared" si="62"/>
        <v>0</v>
      </c>
      <c r="AU137">
        <f t="shared" si="63"/>
        <v>47245.286395674484</v>
      </c>
      <c r="AV137">
        <f t="shared" si="64"/>
        <v>1199.98125</v>
      </c>
      <c r="AW137">
        <f t="shared" si="65"/>
        <v>1025.907613751172</v>
      </c>
      <c r="AX137">
        <f t="shared" si="66"/>
        <v>0.85493636984008869</v>
      </c>
      <c r="AY137">
        <f t="shared" si="67"/>
        <v>0.18842719379137118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1669829044.7874999</v>
      </c>
      <c r="BF137">
        <v>782.95524999999998</v>
      </c>
      <c r="BG137">
        <v>800.77087500000005</v>
      </c>
      <c r="BH137">
        <v>35.433875</v>
      </c>
      <c r="BI137">
        <v>34.814100000000003</v>
      </c>
      <c r="BJ137">
        <v>786.91025000000002</v>
      </c>
      <c r="BK137">
        <v>35.253612500000003</v>
      </c>
      <c r="BL137">
        <v>650.01087499999994</v>
      </c>
      <c r="BM137">
        <v>100.8905</v>
      </c>
      <c r="BN137">
        <v>9.9931437499999998E-2</v>
      </c>
      <c r="BO137">
        <v>33.114249999999998</v>
      </c>
      <c r="BP137">
        <v>33.828137499999997</v>
      </c>
      <c r="BQ137">
        <v>999.9</v>
      </c>
      <c r="BR137">
        <v>0</v>
      </c>
      <c r="BS137">
        <v>0</v>
      </c>
      <c r="BT137">
        <v>9010</v>
      </c>
      <c r="BU137">
        <v>0</v>
      </c>
      <c r="BV137">
        <v>239.06637499999999</v>
      </c>
      <c r="BW137">
        <v>-17.815787499999999</v>
      </c>
      <c r="BX137">
        <v>811.71749999999997</v>
      </c>
      <c r="BY137">
        <v>829.65462500000001</v>
      </c>
      <c r="BZ137">
        <v>0.61975287499999998</v>
      </c>
      <c r="CA137">
        <v>800.77087500000005</v>
      </c>
      <c r="CB137">
        <v>34.814100000000003</v>
      </c>
      <c r="CC137">
        <v>3.5749387499999998</v>
      </c>
      <c r="CD137">
        <v>3.51241</v>
      </c>
      <c r="CE137">
        <v>26.979912500000001</v>
      </c>
      <c r="CF137">
        <v>26.679837500000001</v>
      </c>
      <c r="CG137">
        <v>1199.98125</v>
      </c>
      <c r="CH137">
        <v>0.50003724999999999</v>
      </c>
      <c r="CI137">
        <v>0.49996275000000001</v>
      </c>
      <c r="CJ137">
        <v>0</v>
      </c>
      <c r="CK137">
        <v>821.02737500000001</v>
      </c>
      <c r="CL137">
        <v>4.9990899999999998</v>
      </c>
      <c r="CM137">
        <v>8753.1237499999988</v>
      </c>
      <c r="CN137">
        <v>9557.8349999999991</v>
      </c>
      <c r="CO137">
        <v>43.007750000000001</v>
      </c>
      <c r="CP137">
        <v>45.030999999999999</v>
      </c>
      <c r="CQ137">
        <v>43.875</v>
      </c>
      <c r="CR137">
        <v>43.936999999999998</v>
      </c>
      <c r="CS137">
        <v>44.390500000000003</v>
      </c>
      <c r="CT137">
        <v>597.53750000000014</v>
      </c>
      <c r="CU137">
        <v>597.44624999999996</v>
      </c>
      <c r="CV137">
        <v>0</v>
      </c>
      <c r="CW137">
        <v>1669829056.4000001</v>
      </c>
      <c r="CX137">
        <v>0</v>
      </c>
      <c r="CY137">
        <v>1669820322</v>
      </c>
      <c r="CZ137" t="s">
        <v>356</v>
      </c>
      <c r="DA137">
        <v>1669820322</v>
      </c>
      <c r="DB137">
        <v>1669820322</v>
      </c>
      <c r="DC137">
        <v>1</v>
      </c>
      <c r="DD137">
        <v>-0.14899999999999999</v>
      </c>
      <c r="DE137">
        <v>5.0999999999999997E-2</v>
      </c>
      <c r="DF137">
        <v>-3.706</v>
      </c>
      <c r="DG137">
        <v>0.122</v>
      </c>
      <c r="DH137">
        <v>414</v>
      </c>
      <c r="DI137">
        <v>30</v>
      </c>
      <c r="DJ137">
        <v>0.26</v>
      </c>
      <c r="DK137">
        <v>0.21</v>
      </c>
      <c r="DL137">
        <v>-17.72009024390244</v>
      </c>
      <c r="DM137">
        <v>-0.85949059233451175</v>
      </c>
      <c r="DN137">
        <v>9.1270644988002012E-2</v>
      </c>
      <c r="DO137">
        <v>0</v>
      </c>
      <c r="DP137">
        <v>0.5565138780487805</v>
      </c>
      <c r="DQ137">
        <v>0.16592228571428519</v>
      </c>
      <c r="DR137">
        <v>6.119635775834676E-2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357</v>
      </c>
      <c r="EA137">
        <v>3.2965</v>
      </c>
      <c r="EB137">
        <v>2.62541</v>
      </c>
      <c r="EC137">
        <v>0.15953100000000001</v>
      </c>
      <c r="ED137">
        <v>0.16019700000000001</v>
      </c>
      <c r="EE137">
        <v>0.14280999999999999</v>
      </c>
      <c r="EF137">
        <v>0.13967399999999999</v>
      </c>
      <c r="EG137">
        <v>25453.1</v>
      </c>
      <c r="EH137">
        <v>25889.9</v>
      </c>
      <c r="EI137">
        <v>28178.5</v>
      </c>
      <c r="EJ137">
        <v>29675.7</v>
      </c>
      <c r="EK137">
        <v>33234.800000000003</v>
      </c>
      <c r="EL137">
        <v>35434.6</v>
      </c>
      <c r="EM137">
        <v>39767.5</v>
      </c>
      <c r="EN137">
        <v>42401.3</v>
      </c>
      <c r="EO137">
        <v>2.1406499999999999</v>
      </c>
      <c r="EP137">
        <v>2.1529500000000001</v>
      </c>
      <c r="EQ137">
        <v>0.15579899999999999</v>
      </c>
      <c r="ER137">
        <v>0</v>
      </c>
      <c r="ES137">
        <v>31.300999999999998</v>
      </c>
      <c r="ET137">
        <v>999.9</v>
      </c>
      <c r="EU137">
        <v>62</v>
      </c>
      <c r="EV137">
        <v>38.6</v>
      </c>
      <c r="EW137">
        <v>42.2652</v>
      </c>
      <c r="EX137">
        <v>56.9527</v>
      </c>
      <c r="EY137">
        <v>-2.3958400000000002</v>
      </c>
      <c r="EZ137">
        <v>2</v>
      </c>
      <c r="FA137">
        <v>0.463646</v>
      </c>
      <c r="FB137">
        <v>0.38193899999999997</v>
      </c>
      <c r="FC137">
        <v>20.271100000000001</v>
      </c>
      <c r="FD137">
        <v>5.2193899999999998</v>
      </c>
      <c r="FE137">
        <v>12.0046</v>
      </c>
      <c r="FF137">
        <v>4.9869000000000003</v>
      </c>
      <c r="FG137">
        <v>3.2844799999999998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1.8622700000000001</v>
      </c>
      <c r="FN137">
        <v>1.8643099999999999</v>
      </c>
      <c r="FO137">
        <v>1.8603499999999999</v>
      </c>
      <c r="FP137">
        <v>1.86111</v>
      </c>
      <c r="FQ137">
        <v>1.8602000000000001</v>
      </c>
      <c r="FR137">
        <v>1.8619000000000001</v>
      </c>
      <c r="FS137">
        <v>1.85849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-3.96</v>
      </c>
      <c r="GH137">
        <v>0.18010000000000001</v>
      </c>
      <c r="GI137">
        <v>-2.6361240079568109</v>
      </c>
      <c r="GJ137">
        <v>-2.3075681364705448E-3</v>
      </c>
      <c r="GK137">
        <v>1.0095546511955911E-6</v>
      </c>
      <c r="GL137">
        <v>-2.6335145029951209E-10</v>
      </c>
      <c r="GM137">
        <v>-0.12866561632214321</v>
      </c>
      <c r="GN137">
        <v>3.0410185143115191E-3</v>
      </c>
      <c r="GO137">
        <v>4.3982203677445331E-4</v>
      </c>
      <c r="GP137">
        <v>-7.8719321042963501E-6</v>
      </c>
      <c r="GQ137">
        <v>4</v>
      </c>
      <c r="GR137">
        <v>2088</v>
      </c>
      <c r="GS137">
        <v>5</v>
      </c>
      <c r="GT137">
        <v>35</v>
      </c>
      <c r="GU137">
        <v>145.4</v>
      </c>
      <c r="GV137">
        <v>145.4</v>
      </c>
      <c r="GW137">
        <v>2.34009</v>
      </c>
      <c r="GX137">
        <v>2.5671400000000002</v>
      </c>
      <c r="GY137">
        <v>2.04834</v>
      </c>
      <c r="GZ137">
        <v>2.6013199999999999</v>
      </c>
      <c r="HA137">
        <v>2.1972700000000001</v>
      </c>
      <c r="HB137">
        <v>2.3278799999999999</v>
      </c>
      <c r="HC137">
        <v>42.191499999999998</v>
      </c>
      <c r="HD137">
        <v>15.9095</v>
      </c>
      <c r="HE137">
        <v>18</v>
      </c>
      <c r="HF137">
        <v>638.90800000000002</v>
      </c>
      <c r="HG137">
        <v>719.61699999999996</v>
      </c>
      <c r="HH137">
        <v>31.0001</v>
      </c>
      <c r="HI137">
        <v>33.329900000000002</v>
      </c>
      <c r="HJ137">
        <v>29.999700000000001</v>
      </c>
      <c r="HK137">
        <v>33.234099999999998</v>
      </c>
      <c r="HL137">
        <v>33.2316</v>
      </c>
      <c r="HM137">
        <v>46.856400000000001</v>
      </c>
      <c r="HN137">
        <v>21.969200000000001</v>
      </c>
      <c r="HO137">
        <v>43.610999999999997</v>
      </c>
      <c r="HP137">
        <v>31</v>
      </c>
      <c r="HQ137">
        <v>816.04499999999996</v>
      </c>
      <c r="HR137">
        <v>34.824100000000001</v>
      </c>
      <c r="HS137">
        <v>99.281899999999993</v>
      </c>
      <c r="HT137">
        <v>98.3399</v>
      </c>
    </row>
    <row r="138" spans="1:228" x14ac:dyDescent="0.2">
      <c r="A138">
        <v>123</v>
      </c>
      <c r="B138">
        <v>1669829051.0999999</v>
      </c>
      <c r="C138">
        <v>487.09999990463263</v>
      </c>
      <c r="D138" t="s">
        <v>604</v>
      </c>
      <c r="E138" t="s">
        <v>605</v>
      </c>
      <c r="F138">
        <v>4</v>
      </c>
      <c r="G138">
        <v>1669829049.0999999</v>
      </c>
      <c r="H138">
        <f t="shared" si="34"/>
        <v>1.2790103417042772E-3</v>
      </c>
      <c r="I138">
        <f t="shared" si="35"/>
        <v>1.2790103417042773</v>
      </c>
      <c r="J138">
        <f t="shared" si="36"/>
        <v>18.899837977087664</v>
      </c>
      <c r="K138">
        <f t="shared" si="37"/>
        <v>790.07657142857147</v>
      </c>
      <c r="L138">
        <f t="shared" si="38"/>
        <v>355.03909196518566</v>
      </c>
      <c r="M138">
        <f t="shared" si="39"/>
        <v>35.855716900188227</v>
      </c>
      <c r="N138">
        <f t="shared" si="40"/>
        <v>79.790542832370861</v>
      </c>
      <c r="O138">
        <f t="shared" si="41"/>
        <v>7.2884440567354603E-2</v>
      </c>
      <c r="P138">
        <f t="shared" si="42"/>
        <v>3.6761100236551068</v>
      </c>
      <c r="Q138">
        <f t="shared" si="43"/>
        <v>7.2091070557980141E-2</v>
      </c>
      <c r="R138">
        <f t="shared" si="44"/>
        <v>4.5127480485745261E-2</v>
      </c>
      <c r="S138">
        <f t="shared" si="45"/>
        <v>226.11803825975377</v>
      </c>
      <c r="T138">
        <f t="shared" si="46"/>
        <v>33.912420587940723</v>
      </c>
      <c r="U138">
        <f t="shared" si="47"/>
        <v>33.814985714285719</v>
      </c>
      <c r="V138">
        <f t="shared" si="48"/>
        <v>5.288116295425068</v>
      </c>
      <c r="W138">
        <f t="shared" si="49"/>
        <v>70.341099768057447</v>
      </c>
      <c r="X138">
        <f t="shared" si="50"/>
        <v>3.5749998996354431</v>
      </c>
      <c r="Y138">
        <f t="shared" si="51"/>
        <v>5.0823770333754208</v>
      </c>
      <c r="Z138">
        <f t="shared" si="52"/>
        <v>1.7131163957896249</v>
      </c>
      <c r="AA138">
        <f t="shared" si="53"/>
        <v>-56.404356069158624</v>
      </c>
      <c r="AB138">
        <f t="shared" si="54"/>
        <v>-140.44057640144342</v>
      </c>
      <c r="AC138">
        <f t="shared" si="55"/>
        <v>-8.7890136050653176</v>
      </c>
      <c r="AD138">
        <f t="shared" si="56"/>
        <v>20.484092184086421</v>
      </c>
      <c r="AE138">
        <f t="shared" si="57"/>
        <v>41.810981754438473</v>
      </c>
      <c r="AF138">
        <f t="shared" si="58"/>
        <v>1.5314263425695105</v>
      </c>
      <c r="AG138">
        <f t="shared" si="59"/>
        <v>18.899837977087664</v>
      </c>
      <c r="AH138">
        <v>836.33016257656857</v>
      </c>
      <c r="AI138">
        <v>821.6047939393934</v>
      </c>
      <c r="AJ138">
        <v>1.690709988590662</v>
      </c>
      <c r="AK138">
        <v>63.956336690443521</v>
      </c>
      <c r="AL138">
        <f t="shared" si="60"/>
        <v>1.2790103417042773</v>
      </c>
      <c r="AM138">
        <v>34.809013422790628</v>
      </c>
      <c r="AN138">
        <v>35.39064823529413</v>
      </c>
      <c r="AO138">
        <v>-1.105343867380997E-2</v>
      </c>
      <c r="AP138">
        <v>102.6306689991156</v>
      </c>
      <c r="AQ138">
        <v>43</v>
      </c>
      <c r="AR138">
        <v>7</v>
      </c>
      <c r="AS138">
        <f t="shared" si="61"/>
        <v>1</v>
      </c>
      <c r="AT138">
        <f t="shared" si="62"/>
        <v>0</v>
      </c>
      <c r="AU138">
        <f t="shared" si="63"/>
        <v>47241.664345973295</v>
      </c>
      <c r="AV138">
        <f t="shared" si="64"/>
        <v>1200.03</v>
      </c>
      <c r="AW138">
        <f t="shared" si="65"/>
        <v>1025.9491638651573</v>
      </c>
      <c r="AX138">
        <f t="shared" si="66"/>
        <v>0.85493626314771909</v>
      </c>
      <c r="AY138">
        <f t="shared" si="67"/>
        <v>0.18842698787509793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1669829049.0999999</v>
      </c>
      <c r="BF138">
        <v>790.07657142857147</v>
      </c>
      <c r="BG138">
        <v>807.94685714285708</v>
      </c>
      <c r="BH138">
        <v>35.399228571428573</v>
      </c>
      <c r="BI138">
        <v>34.785614285714281</v>
      </c>
      <c r="BJ138">
        <v>794.04028571428569</v>
      </c>
      <c r="BK138">
        <v>35.219114285714276</v>
      </c>
      <c r="BL138">
        <v>649.99800000000016</v>
      </c>
      <c r="BM138">
        <v>100.89100000000001</v>
      </c>
      <c r="BN138">
        <v>9.9898500000000015E-2</v>
      </c>
      <c r="BO138">
        <v>33.106357142857142</v>
      </c>
      <c r="BP138">
        <v>33.814985714285719</v>
      </c>
      <c r="BQ138">
        <v>999.89999999999986</v>
      </c>
      <c r="BR138">
        <v>0</v>
      </c>
      <c r="BS138">
        <v>0</v>
      </c>
      <c r="BT138">
        <v>9009.017142857143</v>
      </c>
      <c r="BU138">
        <v>0</v>
      </c>
      <c r="BV138">
        <v>245.06171428571429</v>
      </c>
      <c r="BW138">
        <v>-17.87048571428571</v>
      </c>
      <c r="BX138">
        <v>819.07099999999991</v>
      </c>
      <c r="BY138">
        <v>837.06485714285714</v>
      </c>
      <c r="BZ138">
        <v>0.6135884285714287</v>
      </c>
      <c r="CA138">
        <v>807.94685714285708</v>
      </c>
      <c r="CB138">
        <v>34.785614285714281</v>
      </c>
      <c r="CC138">
        <v>3.5714614285714279</v>
      </c>
      <c r="CD138">
        <v>3.509557142857143</v>
      </c>
      <c r="CE138">
        <v>26.963342857142859</v>
      </c>
      <c r="CF138">
        <v>26.666042857142859</v>
      </c>
      <c r="CG138">
        <v>1200.03</v>
      </c>
      <c r="CH138">
        <v>0.5000418571428572</v>
      </c>
      <c r="CI138">
        <v>0.49995814285714291</v>
      </c>
      <c r="CJ138">
        <v>0</v>
      </c>
      <c r="CK138">
        <v>821.64671428571432</v>
      </c>
      <c r="CL138">
        <v>4.9990899999999998</v>
      </c>
      <c r="CM138">
        <v>8758.1214285714286</v>
      </c>
      <c r="CN138">
        <v>9558.26</v>
      </c>
      <c r="CO138">
        <v>43.017714285714291</v>
      </c>
      <c r="CP138">
        <v>45</v>
      </c>
      <c r="CQ138">
        <v>43.875</v>
      </c>
      <c r="CR138">
        <v>43.936999999999998</v>
      </c>
      <c r="CS138">
        <v>44.392714285714291</v>
      </c>
      <c r="CT138">
        <v>597.56714285714293</v>
      </c>
      <c r="CU138">
        <v>597.46714285714279</v>
      </c>
      <c r="CV138">
        <v>0</v>
      </c>
      <c r="CW138">
        <v>1669829060.5999999</v>
      </c>
      <c r="CX138">
        <v>0</v>
      </c>
      <c r="CY138">
        <v>1669820322</v>
      </c>
      <c r="CZ138" t="s">
        <v>356</v>
      </c>
      <c r="DA138">
        <v>1669820322</v>
      </c>
      <c r="DB138">
        <v>1669820322</v>
      </c>
      <c r="DC138">
        <v>1</v>
      </c>
      <c r="DD138">
        <v>-0.14899999999999999</v>
      </c>
      <c r="DE138">
        <v>5.0999999999999997E-2</v>
      </c>
      <c r="DF138">
        <v>-3.706</v>
      </c>
      <c r="DG138">
        <v>0.122</v>
      </c>
      <c r="DH138">
        <v>414</v>
      </c>
      <c r="DI138">
        <v>30</v>
      </c>
      <c r="DJ138">
        <v>0.26</v>
      </c>
      <c r="DK138">
        <v>0.21</v>
      </c>
      <c r="DL138">
        <v>-17.763436585365859</v>
      </c>
      <c r="DM138">
        <v>-0.70457351916376154</v>
      </c>
      <c r="DN138">
        <v>8.1773043313371555E-2</v>
      </c>
      <c r="DO138">
        <v>0</v>
      </c>
      <c r="DP138">
        <v>0.564397268292683</v>
      </c>
      <c r="DQ138">
        <v>0.39425809756097713</v>
      </c>
      <c r="DR138">
        <v>6.533757911445584E-2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357</v>
      </c>
      <c r="EA138">
        <v>3.2964799999999999</v>
      </c>
      <c r="EB138">
        <v>2.6252800000000001</v>
      </c>
      <c r="EC138">
        <v>0.16041800000000001</v>
      </c>
      <c r="ED138">
        <v>0.16108500000000001</v>
      </c>
      <c r="EE138">
        <v>0.14274300000000001</v>
      </c>
      <c r="EF138">
        <v>0.13961299999999999</v>
      </c>
      <c r="EG138">
        <v>25426.1</v>
      </c>
      <c r="EH138">
        <v>25863.1</v>
      </c>
      <c r="EI138">
        <v>28178.400000000001</v>
      </c>
      <c r="EJ138">
        <v>29676.5</v>
      </c>
      <c r="EK138">
        <v>33237.699999999997</v>
      </c>
      <c r="EL138">
        <v>35437.800000000003</v>
      </c>
      <c r="EM138">
        <v>39767.699999999997</v>
      </c>
      <c r="EN138">
        <v>42402.1</v>
      </c>
      <c r="EO138">
        <v>2.1405500000000002</v>
      </c>
      <c r="EP138">
        <v>2.1530499999999999</v>
      </c>
      <c r="EQ138">
        <v>0.155527</v>
      </c>
      <c r="ER138">
        <v>0</v>
      </c>
      <c r="ES138">
        <v>31.2865</v>
      </c>
      <c r="ET138">
        <v>999.9</v>
      </c>
      <c r="EU138">
        <v>62</v>
      </c>
      <c r="EV138">
        <v>38.6</v>
      </c>
      <c r="EW138">
        <v>42.258600000000001</v>
      </c>
      <c r="EX138">
        <v>56.832700000000003</v>
      </c>
      <c r="EY138">
        <v>-2.3757999999999999</v>
      </c>
      <c r="EZ138">
        <v>2</v>
      </c>
      <c r="FA138">
        <v>0.463389</v>
      </c>
      <c r="FB138">
        <v>0.38187399999999999</v>
      </c>
      <c r="FC138">
        <v>20.271100000000001</v>
      </c>
      <c r="FD138">
        <v>5.2196899999999999</v>
      </c>
      <c r="FE138">
        <v>12.004899999999999</v>
      </c>
      <c r="FF138">
        <v>4.9871999999999996</v>
      </c>
      <c r="FG138">
        <v>3.2845800000000001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1.8622300000000001</v>
      </c>
      <c r="FN138">
        <v>1.8643099999999999</v>
      </c>
      <c r="FO138">
        <v>1.8603499999999999</v>
      </c>
      <c r="FP138">
        <v>1.86111</v>
      </c>
      <c r="FQ138">
        <v>1.8602000000000001</v>
      </c>
      <c r="FR138">
        <v>1.8619000000000001</v>
      </c>
      <c r="FS138">
        <v>1.85846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-3.9670000000000001</v>
      </c>
      <c r="GH138">
        <v>0.18</v>
      </c>
      <c r="GI138">
        <v>-2.6361240079568109</v>
      </c>
      <c r="GJ138">
        <v>-2.3075681364705448E-3</v>
      </c>
      <c r="GK138">
        <v>1.0095546511955911E-6</v>
      </c>
      <c r="GL138">
        <v>-2.6335145029951209E-10</v>
      </c>
      <c r="GM138">
        <v>-0.12866561632214321</v>
      </c>
      <c r="GN138">
        <v>3.0410185143115191E-3</v>
      </c>
      <c r="GO138">
        <v>4.3982203677445331E-4</v>
      </c>
      <c r="GP138">
        <v>-7.8719321042963501E-6</v>
      </c>
      <c r="GQ138">
        <v>4</v>
      </c>
      <c r="GR138">
        <v>2088</v>
      </c>
      <c r="GS138">
        <v>5</v>
      </c>
      <c r="GT138">
        <v>35</v>
      </c>
      <c r="GU138">
        <v>145.5</v>
      </c>
      <c r="GV138">
        <v>145.5</v>
      </c>
      <c r="GW138">
        <v>2.3559600000000001</v>
      </c>
      <c r="GX138">
        <v>2.5634800000000002</v>
      </c>
      <c r="GY138">
        <v>2.04834</v>
      </c>
      <c r="GZ138">
        <v>2.6025399999999999</v>
      </c>
      <c r="HA138">
        <v>2.1972700000000001</v>
      </c>
      <c r="HB138">
        <v>2.34131</v>
      </c>
      <c r="HC138">
        <v>42.191499999999998</v>
      </c>
      <c r="HD138">
        <v>15.9095</v>
      </c>
      <c r="HE138">
        <v>18</v>
      </c>
      <c r="HF138">
        <v>638.79999999999995</v>
      </c>
      <c r="HG138">
        <v>719.67499999999995</v>
      </c>
      <c r="HH138">
        <v>31</v>
      </c>
      <c r="HI138">
        <v>33.325499999999998</v>
      </c>
      <c r="HJ138">
        <v>29.9999</v>
      </c>
      <c r="HK138">
        <v>33.231099999999998</v>
      </c>
      <c r="HL138">
        <v>33.2286</v>
      </c>
      <c r="HM138">
        <v>47.1678</v>
      </c>
      <c r="HN138">
        <v>21.969200000000001</v>
      </c>
      <c r="HO138">
        <v>43.610999999999997</v>
      </c>
      <c r="HP138">
        <v>31</v>
      </c>
      <c r="HQ138">
        <v>822.72400000000005</v>
      </c>
      <c r="HR138">
        <v>34.825699999999998</v>
      </c>
      <c r="HS138">
        <v>99.2821</v>
      </c>
      <c r="HT138">
        <v>98.341899999999995</v>
      </c>
    </row>
    <row r="139" spans="1:228" x14ac:dyDescent="0.2">
      <c r="A139">
        <v>124</v>
      </c>
      <c r="B139">
        <v>1669829055.0999999</v>
      </c>
      <c r="C139">
        <v>491.09999990463263</v>
      </c>
      <c r="D139" t="s">
        <v>606</v>
      </c>
      <c r="E139" t="s">
        <v>607</v>
      </c>
      <c r="F139">
        <v>4</v>
      </c>
      <c r="G139">
        <v>1669829052.7874999</v>
      </c>
      <c r="H139">
        <f t="shared" si="34"/>
        <v>1.3510936254666761E-3</v>
      </c>
      <c r="I139">
        <f t="shared" si="35"/>
        <v>1.3510936254666761</v>
      </c>
      <c r="J139">
        <f t="shared" si="36"/>
        <v>18.804956261034853</v>
      </c>
      <c r="K139">
        <f t="shared" si="37"/>
        <v>796.23737499999993</v>
      </c>
      <c r="L139">
        <f t="shared" si="38"/>
        <v>385.54644373600348</v>
      </c>
      <c r="M139">
        <f t="shared" si="39"/>
        <v>38.936412654960961</v>
      </c>
      <c r="N139">
        <f t="shared" si="40"/>
        <v>80.412172146843673</v>
      </c>
      <c r="O139">
        <f t="shared" si="41"/>
        <v>7.713415373840006E-2</v>
      </c>
      <c r="P139">
        <f t="shared" si="42"/>
        <v>3.6738866769376139</v>
      </c>
      <c r="Q139">
        <f t="shared" si="43"/>
        <v>7.6245644781143915E-2</v>
      </c>
      <c r="R139">
        <f t="shared" si="44"/>
        <v>4.7732504082298767E-2</v>
      </c>
      <c r="S139">
        <f t="shared" si="45"/>
        <v>226.11296350833089</v>
      </c>
      <c r="T139">
        <f t="shared" si="46"/>
        <v>33.894693066164834</v>
      </c>
      <c r="U139">
        <f t="shared" si="47"/>
        <v>33.800637500000001</v>
      </c>
      <c r="V139">
        <f t="shared" si="48"/>
        <v>5.2838797471087258</v>
      </c>
      <c r="W139">
        <f t="shared" si="49"/>
        <v>70.309430119081284</v>
      </c>
      <c r="X139">
        <f t="shared" si="50"/>
        <v>3.5727770310562312</v>
      </c>
      <c r="Y139">
        <f t="shared" si="51"/>
        <v>5.0815047497968768</v>
      </c>
      <c r="Z139">
        <f t="shared" si="52"/>
        <v>1.7111027160524945</v>
      </c>
      <c r="AA139">
        <f t="shared" si="53"/>
        <v>-59.583228883080416</v>
      </c>
      <c r="AB139">
        <f t="shared" si="54"/>
        <v>-138.11925270361479</v>
      </c>
      <c r="AC139">
        <f t="shared" si="55"/>
        <v>-8.6482349759292596</v>
      </c>
      <c r="AD139">
        <f t="shared" si="56"/>
        <v>19.762246945706437</v>
      </c>
      <c r="AE139">
        <f t="shared" si="57"/>
        <v>41.85127375070693</v>
      </c>
      <c r="AF139">
        <f t="shared" si="58"/>
        <v>1.5210625779696911</v>
      </c>
      <c r="AG139">
        <f t="shared" si="59"/>
        <v>18.804956261034853</v>
      </c>
      <c r="AH139">
        <v>843.27653564020375</v>
      </c>
      <c r="AI139">
        <v>828.53332727272664</v>
      </c>
      <c r="AJ139">
        <v>1.7057975438264521</v>
      </c>
      <c r="AK139">
        <v>63.956336690443521</v>
      </c>
      <c r="AL139">
        <f t="shared" si="60"/>
        <v>1.3510936254666761</v>
      </c>
      <c r="AM139">
        <v>34.783070771928053</v>
      </c>
      <c r="AN139">
        <v>35.368412941176473</v>
      </c>
      <c r="AO139">
        <v>-7.0275533616486734E-3</v>
      </c>
      <c r="AP139">
        <v>102.6306689991156</v>
      </c>
      <c r="AQ139">
        <v>43</v>
      </c>
      <c r="AR139">
        <v>7</v>
      </c>
      <c r="AS139">
        <f t="shared" si="61"/>
        <v>1</v>
      </c>
      <c r="AT139">
        <f t="shared" si="62"/>
        <v>0</v>
      </c>
      <c r="AU139">
        <f t="shared" si="63"/>
        <v>47202.427042403135</v>
      </c>
      <c r="AV139">
        <f t="shared" si="64"/>
        <v>1200.0074999999999</v>
      </c>
      <c r="AW139">
        <f t="shared" si="65"/>
        <v>1025.9294950820367</v>
      </c>
      <c r="AX139">
        <f t="shared" si="66"/>
        <v>0.85493590255230634</v>
      </c>
      <c r="AY139">
        <f t="shared" si="67"/>
        <v>0.18842629192595123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1669829052.7874999</v>
      </c>
      <c r="BF139">
        <v>796.23737499999993</v>
      </c>
      <c r="BG139">
        <v>814.12487499999997</v>
      </c>
      <c r="BH139">
        <v>35.3774625</v>
      </c>
      <c r="BI139">
        <v>34.767987499999997</v>
      </c>
      <c r="BJ139">
        <v>800.20849999999996</v>
      </c>
      <c r="BK139">
        <v>35.1974625</v>
      </c>
      <c r="BL139">
        <v>649.99849999999992</v>
      </c>
      <c r="BM139">
        <v>100.890125</v>
      </c>
      <c r="BN139">
        <v>0.1000755</v>
      </c>
      <c r="BO139">
        <v>33.103299999999997</v>
      </c>
      <c r="BP139">
        <v>33.800637500000001</v>
      </c>
      <c r="BQ139">
        <v>999.9</v>
      </c>
      <c r="BR139">
        <v>0</v>
      </c>
      <c r="BS139">
        <v>0</v>
      </c>
      <c r="BT139">
        <v>9001.40625</v>
      </c>
      <c r="BU139">
        <v>0</v>
      </c>
      <c r="BV139">
        <v>251.35124999999999</v>
      </c>
      <c r="BW139">
        <v>-17.887675000000002</v>
      </c>
      <c r="BX139">
        <v>825.43925000000002</v>
      </c>
      <c r="BY139">
        <v>843.45</v>
      </c>
      <c r="BZ139">
        <v>0.60947550000000006</v>
      </c>
      <c r="CA139">
        <v>814.12487499999997</v>
      </c>
      <c r="CB139">
        <v>34.767987499999997</v>
      </c>
      <c r="CC139">
        <v>3.5692400000000002</v>
      </c>
      <c r="CD139">
        <v>3.5077500000000001</v>
      </c>
      <c r="CE139">
        <v>26.952762499999999</v>
      </c>
      <c r="CF139">
        <v>26.657287499999999</v>
      </c>
      <c r="CG139">
        <v>1200.0074999999999</v>
      </c>
      <c r="CH139">
        <v>0.50005299999999997</v>
      </c>
      <c r="CI139">
        <v>0.49994699999999997</v>
      </c>
      <c r="CJ139">
        <v>0</v>
      </c>
      <c r="CK139">
        <v>822.138375</v>
      </c>
      <c r="CL139">
        <v>4.9990899999999998</v>
      </c>
      <c r="CM139">
        <v>8762.4612500000003</v>
      </c>
      <c r="CN139">
        <v>9558.1187499999996</v>
      </c>
      <c r="CO139">
        <v>43.015500000000003</v>
      </c>
      <c r="CP139">
        <v>45</v>
      </c>
      <c r="CQ139">
        <v>43.875</v>
      </c>
      <c r="CR139">
        <v>43.936999999999998</v>
      </c>
      <c r="CS139">
        <v>44.375</v>
      </c>
      <c r="CT139">
        <v>597.57000000000005</v>
      </c>
      <c r="CU139">
        <v>597.44124999999997</v>
      </c>
      <c r="CV139">
        <v>0</v>
      </c>
      <c r="CW139">
        <v>1669829064.2</v>
      </c>
      <c r="CX139">
        <v>0</v>
      </c>
      <c r="CY139">
        <v>1669820322</v>
      </c>
      <c r="CZ139" t="s">
        <v>356</v>
      </c>
      <c r="DA139">
        <v>1669820322</v>
      </c>
      <c r="DB139">
        <v>1669820322</v>
      </c>
      <c r="DC139">
        <v>1</v>
      </c>
      <c r="DD139">
        <v>-0.14899999999999999</v>
      </c>
      <c r="DE139">
        <v>5.0999999999999997E-2</v>
      </c>
      <c r="DF139">
        <v>-3.706</v>
      </c>
      <c r="DG139">
        <v>0.122</v>
      </c>
      <c r="DH139">
        <v>414</v>
      </c>
      <c r="DI139">
        <v>30</v>
      </c>
      <c r="DJ139">
        <v>0.26</v>
      </c>
      <c r="DK139">
        <v>0.21</v>
      </c>
      <c r="DL139">
        <v>-17.810536585365849</v>
      </c>
      <c r="DM139">
        <v>-0.61518188153311393</v>
      </c>
      <c r="DN139">
        <v>7.6641502340593748E-2</v>
      </c>
      <c r="DO139">
        <v>0</v>
      </c>
      <c r="DP139">
        <v>0.57406553658536585</v>
      </c>
      <c r="DQ139">
        <v>0.51197025783972161</v>
      </c>
      <c r="DR139">
        <v>6.7246409181166367E-2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357</v>
      </c>
      <c r="EA139">
        <v>3.2967</v>
      </c>
      <c r="EB139">
        <v>2.6252900000000001</v>
      </c>
      <c r="EC139">
        <v>0.16130700000000001</v>
      </c>
      <c r="ED139">
        <v>0.161965</v>
      </c>
      <c r="EE139">
        <v>0.14268600000000001</v>
      </c>
      <c r="EF139">
        <v>0.13956099999999999</v>
      </c>
      <c r="EG139">
        <v>25399.599999999999</v>
      </c>
      <c r="EH139">
        <v>25835.8</v>
      </c>
      <c r="EI139">
        <v>28178.799999999999</v>
      </c>
      <c r="EJ139">
        <v>29676.3</v>
      </c>
      <c r="EK139">
        <v>33240.5</v>
      </c>
      <c r="EL139">
        <v>35440</v>
      </c>
      <c r="EM139">
        <v>39768.400000000001</v>
      </c>
      <c r="EN139">
        <v>42402</v>
      </c>
      <c r="EO139">
        <v>2.1406800000000001</v>
      </c>
      <c r="EP139">
        <v>2.1528</v>
      </c>
      <c r="EQ139">
        <v>0.15582499999999999</v>
      </c>
      <c r="ER139">
        <v>0</v>
      </c>
      <c r="ES139">
        <v>31.272099999999998</v>
      </c>
      <c r="ET139">
        <v>999.9</v>
      </c>
      <c r="EU139">
        <v>61.9</v>
      </c>
      <c r="EV139">
        <v>38.6</v>
      </c>
      <c r="EW139">
        <v>42.193300000000001</v>
      </c>
      <c r="EX139">
        <v>56.652700000000003</v>
      </c>
      <c r="EY139">
        <v>-2.5120200000000001</v>
      </c>
      <c r="EZ139">
        <v>2</v>
      </c>
      <c r="FA139">
        <v>0.46328000000000003</v>
      </c>
      <c r="FB139">
        <v>0.381934</v>
      </c>
      <c r="FC139">
        <v>20.271100000000001</v>
      </c>
      <c r="FD139">
        <v>5.2196899999999999</v>
      </c>
      <c r="FE139">
        <v>12.0047</v>
      </c>
      <c r="FF139">
        <v>4.9870999999999999</v>
      </c>
      <c r="FG139">
        <v>3.2845800000000001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1.8622799999999999</v>
      </c>
      <c r="FN139">
        <v>1.86432</v>
      </c>
      <c r="FO139">
        <v>1.86036</v>
      </c>
      <c r="FP139">
        <v>1.86111</v>
      </c>
      <c r="FQ139">
        <v>1.8602000000000001</v>
      </c>
      <c r="FR139">
        <v>1.8619000000000001</v>
      </c>
      <c r="FS139">
        <v>1.8584799999999999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-3.976</v>
      </c>
      <c r="GH139">
        <v>0.18</v>
      </c>
      <c r="GI139">
        <v>-2.6361240079568109</v>
      </c>
      <c r="GJ139">
        <v>-2.3075681364705448E-3</v>
      </c>
      <c r="GK139">
        <v>1.0095546511955911E-6</v>
      </c>
      <c r="GL139">
        <v>-2.6335145029951209E-10</v>
      </c>
      <c r="GM139">
        <v>-0.12866561632214321</v>
      </c>
      <c r="GN139">
        <v>3.0410185143115191E-3</v>
      </c>
      <c r="GO139">
        <v>4.3982203677445331E-4</v>
      </c>
      <c r="GP139">
        <v>-7.8719321042963501E-6</v>
      </c>
      <c r="GQ139">
        <v>4</v>
      </c>
      <c r="GR139">
        <v>2088</v>
      </c>
      <c r="GS139">
        <v>5</v>
      </c>
      <c r="GT139">
        <v>35</v>
      </c>
      <c r="GU139">
        <v>145.6</v>
      </c>
      <c r="GV139">
        <v>145.6</v>
      </c>
      <c r="GW139">
        <v>2.3718300000000001</v>
      </c>
      <c r="GX139">
        <v>2.5647000000000002</v>
      </c>
      <c r="GY139">
        <v>2.04834</v>
      </c>
      <c r="GZ139">
        <v>2.6025399999999999</v>
      </c>
      <c r="HA139">
        <v>2.1972700000000001</v>
      </c>
      <c r="HB139">
        <v>2.34131</v>
      </c>
      <c r="HC139">
        <v>42.191499999999998</v>
      </c>
      <c r="HD139">
        <v>15.9095</v>
      </c>
      <c r="HE139">
        <v>18</v>
      </c>
      <c r="HF139">
        <v>638.875</v>
      </c>
      <c r="HG139">
        <v>719.40499999999997</v>
      </c>
      <c r="HH139">
        <v>31</v>
      </c>
      <c r="HI139">
        <v>33.321800000000003</v>
      </c>
      <c r="HJ139">
        <v>29.9998</v>
      </c>
      <c r="HK139">
        <v>33.228900000000003</v>
      </c>
      <c r="HL139">
        <v>33.2256</v>
      </c>
      <c r="HM139">
        <v>47.479700000000001</v>
      </c>
      <c r="HN139">
        <v>21.969200000000001</v>
      </c>
      <c r="HO139">
        <v>43.610999999999997</v>
      </c>
      <c r="HP139">
        <v>31</v>
      </c>
      <c r="HQ139">
        <v>829.40800000000002</v>
      </c>
      <c r="HR139">
        <v>34.834899999999998</v>
      </c>
      <c r="HS139">
        <v>99.283799999999999</v>
      </c>
      <c r="HT139">
        <v>98.3416</v>
      </c>
    </row>
    <row r="140" spans="1:228" x14ac:dyDescent="0.2">
      <c r="A140">
        <v>125</v>
      </c>
      <c r="B140">
        <v>1669829059.0999999</v>
      </c>
      <c r="C140">
        <v>495.09999990463263</v>
      </c>
      <c r="D140" t="s">
        <v>608</v>
      </c>
      <c r="E140" t="s">
        <v>609</v>
      </c>
      <c r="F140">
        <v>4</v>
      </c>
      <c r="G140">
        <v>1669829057.0999999</v>
      </c>
      <c r="H140">
        <f t="shared" si="34"/>
        <v>1.3933647300597859E-3</v>
      </c>
      <c r="I140">
        <f t="shared" si="35"/>
        <v>1.3933647300597858</v>
      </c>
      <c r="J140">
        <f t="shared" si="36"/>
        <v>18.558793456026844</v>
      </c>
      <c r="K140">
        <f t="shared" si="37"/>
        <v>803.33900000000006</v>
      </c>
      <c r="L140">
        <f t="shared" si="38"/>
        <v>408.46066888335667</v>
      </c>
      <c r="M140">
        <f t="shared" si="39"/>
        <v>41.250436736092873</v>
      </c>
      <c r="N140">
        <f t="shared" si="40"/>
        <v>81.12919338777094</v>
      </c>
      <c r="O140">
        <f t="shared" si="41"/>
        <v>7.9428094852518005E-2</v>
      </c>
      <c r="P140">
        <f t="shared" si="42"/>
        <v>3.6673797237796757</v>
      </c>
      <c r="Q140">
        <f t="shared" si="43"/>
        <v>7.8484650614541851E-2</v>
      </c>
      <c r="R140">
        <f t="shared" si="44"/>
        <v>4.9136737537404829E-2</v>
      </c>
      <c r="S140">
        <f t="shared" si="45"/>
        <v>226.11145123164647</v>
      </c>
      <c r="T140">
        <f t="shared" si="46"/>
        <v>33.889047076944841</v>
      </c>
      <c r="U140">
        <f t="shared" si="47"/>
        <v>33.803757142857137</v>
      </c>
      <c r="V140">
        <f t="shared" si="48"/>
        <v>5.2848006222055455</v>
      </c>
      <c r="W140">
        <f t="shared" si="49"/>
        <v>70.257001210089669</v>
      </c>
      <c r="X140">
        <f t="shared" si="50"/>
        <v>3.5704965839567242</v>
      </c>
      <c r="Y140">
        <f t="shared" si="51"/>
        <v>5.0820509308102402</v>
      </c>
      <c r="Z140">
        <f t="shared" si="52"/>
        <v>1.7143040382488213</v>
      </c>
      <c r="AA140">
        <f t="shared" si="53"/>
        <v>-61.447384595636557</v>
      </c>
      <c r="AB140">
        <f t="shared" si="54"/>
        <v>-138.11294283762527</v>
      </c>
      <c r="AC140">
        <f t="shared" si="55"/>
        <v>-8.6633970639502635</v>
      </c>
      <c r="AD140">
        <f t="shared" si="56"/>
        <v>17.887726734434381</v>
      </c>
      <c r="AE140">
        <f t="shared" si="57"/>
        <v>42.114763016251544</v>
      </c>
      <c r="AF140">
        <f t="shared" si="58"/>
        <v>1.5218874398140685</v>
      </c>
      <c r="AG140">
        <f t="shared" si="59"/>
        <v>18.558793456026844</v>
      </c>
      <c r="AH140">
        <v>850.18004550740432</v>
      </c>
      <c r="AI140">
        <v>835.40458181818224</v>
      </c>
      <c r="AJ140">
        <v>1.7416038858554641</v>
      </c>
      <c r="AK140">
        <v>63.956336690443521</v>
      </c>
      <c r="AL140">
        <f t="shared" si="60"/>
        <v>1.3933647300597858</v>
      </c>
      <c r="AM140">
        <v>34.764968007528161</v>
      </c>
      <c r="AN140">
        <v>35.346697058823501</v>
      </c>
      <c r="AO140">
        <v>-3.748145561411616E-3</v>
      </c>
      <c r="AP140">
        <v>102.6306689991156</v>
      </c>
      <c r="AQ140">
        <v>43</v>
      </c>
      <c r="AR140">
        <v>7</v>
      </c>
      <c r="AS140">
        <f t="shared" si="61"/>
        <v>1</v>
      </c>
      <c r="AT140">
        <f t="shared" si="62"/>
        <v>0</v>
      </c>
      <c r="AU140">
        <f t="shared" si="63"/>
        <v>47085.957362031266</v>
      </c>
      <c r="AV140">
        <f t="shared" si="64"/>
        <v>1200.001428571429</v>
      </c>
      <c r="AW140">
        <f t="shared" si="65"/>
        <v>1025.924113591527</v>
      </c>
      <c r="AX140">
        <f t="shared" si="66"/>
        <v>0.85493574354562507</v>
      </c>
      <c r="AY140">
        <f t="shared" si="67"/>
        <v>0.18842598504305647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1669829057.0999999</v>
      </c>
      <c r="BF140">
        <v>803.33900000000006</v>
      </c>
      <c r="BG140">
        <v>821.33928571428567</v>
      </c>
      <c r="BH140">
        <v>35.354957142857153</v>
      </c>
      <c r="BI140">
        <v>34.745185714285718</v>
      </c>
      <c r="BJ140">
        <v>807.31885714285704</v>
      </c>
      <c r="BK140">
        <v>35.175057142857142</v>
      </c>
      <c r="BL140">
        <v>650.05000000000007</v>
      </c>
      <c r="BM140">
        <v>100.89</v>
      </c>
      <c r="BN140">
        <v>9.9984785714285707E-2</v>
      </c>
      <c r="BO140">
        <v>33.10521428571429</v>
      </c>
      <c r="BP140">
        <v>33.803757142857137</v>
      </c>
      <c r="BQ140">
        <v>999.89999999999986</v>
      </c>
      <c r="BR140">
        <v>0</v>
      </c>
      <c r="BS140">
        <v>0</v>
      </c>
      <c r="BT140">
        <v>8978.9285714285706</v>
      </c>
      <c r="BU140">
        <v>0</v>
      </c>
      <c r="BV140">
        <v>258.91071428571428</v>
      </c>
      <c r="BW140">
        <v>-18.00027142857143</v>
      </c>
      <c r="BX140">
        <v>832.78200000000015</v>
      </c>
      <c r="BY140">
        <v>850.90414285714292</v>
      </c>
      <c r="BZ140">
        <v>0.60975171428571429</v>
      </c>
      <c r="CA140">
        <v>821.33928571428567</v>
      </c>
      <c r="CB140">
        <v>34.745185714285718</v>
      </c>
      <c r="CC140">
        <v>3.5669557142857151</v>
      </c>
      <c r="CD140">
        <v>3.5054371428571431</v>
      </c>
      <c r="CE140">
        <v>26.941842857142859</v>
      </c>
      <c r="CF140">
        <v>26.64611428571429</v>
      </c>
      <c r="CG140">
        <v>1200.001428571429</v>
      </c>
      <c r="CH140">
        <v>0.500058</v>
      </c>
      <c r="CI140">
        <v>0.499942</v>
      </c>
      <c r="CJ140">
        <v>0</v>
      </c>
      <c r="CK140">
        <v>822.30542857142859</v>
      </c>
      <c r="CL140">
        <v>4.9990899999999998</v>
      </c>
      <c r="CM140">
        <v>8767.4842857142849</v>
      </c>
      <c r="CN140">
        <v>9558.0785714285721</v>
      </c>
      <c r="CO140">
        <v>43</v>
      </c>
      <c r="CP140">
        <v>45</v>
      </c>
      <c r="CQ140">
        <v>43.875</v>
      </c>
      <c r="CR140">
        <v>43.936999999999998</v>
      </c>
      <c r="CS140">
        <v>44.375</v>
      </c>
      <c r="CT140">
        <v>597.57142857142867</v>
      </c>
      <c r="CU140">
        <v>597.43000000000006</v>
      </c>
      <c r="CV140">
        <v>0</v>
      </c>
      <c r="CW140">
        <v>1669829068.4000001</v>
      </c>
      <c r="CX140">
        <v>0</v>
      </c>
      <c r="CY140">
        <v>1669820322</v>
      </c>
      <c r="CZ140" t="s">
        <v>356</v>
      </c>
      <c r="DA140">
        <v>1669820322</v>
      </c>
      <c r="DB140">
        <v>1669820322</v>
      </c>
      <c r="DC140">
        <v>1</v>
      </c>
      <c r="DD140">
        <v>-0.14899999999999999</v>
      </c>
      <c r="DE140">
        <v>5.0999999999999997E-2</v>
      </c>
      <c r="DF140">
        <v>-3.706</v>
      </c>
      <c r="DG140">
        <v>0.122</v>
      </c>
      <c r="DH140">
        <v>414</v>
      </c>
      <c r="DI140">
        <v>30</v>
      </c>
      <c r="DJ140">
        <v>0.26</v>
      </c>
      <c r="DK140">
        <v>0.21</v>
      </c>
      <c r="DL140">
        <v>-17.866219512195119</v>
      </c>
      <c r="DM140">
        <v>-0.5468675958188256</v>
      </c>
      <c r="DN140">
        <v>7.0232690670274239E-2</v>
      </c>
      <c r="DO140">
        <v>0</v>
      </c>
      <c r="DP140">
        <v>0.60396831707317078</v>
      </c>
      <c r="DQ140">
        <v>0.1359985505226487</v>
      </c>
      <c r="DR140">
        <v>3.2617926860172487E-2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357</v>
      </c>
      <c r="EA140">
        <v>3.2964099999999998</v>
      </c>
      <c r="EB140">
        <v>2.6250900000000001</v>
      </c>
      <c r="EC140">
        <v>0.16219900000000001</v>
      </c>
      <c r="ED140">
        <v>0.16284699999999999</v>
      </c>
      <c r="EE140">
        <v>0.142628</v>
      </c>
      <c r="EF140">
        <v>0.13950599999999999</v>
      </c>
      <c r="EG140">
        <v>25372.5</v>
      </c>
      <c r="EH140">
        <v>25809.3</v>
      </c>
      <c r="EI140">
        <v>28178.799999999999</v>
      </c>
      <c r="EJ140">
        <v>29677.200000000001</v>
      </c>
      <c r="EK140">
        <v>33242.6</v>
      </c>
      <c r="EL140">
        <v>35443</v>
      </c>
      <c r="EM140">
        <v>39768.199999999997</v>
      </c>
      <c r="EN140">
        <v>42402.8</v>
      </c>
      <c r="EO140">
        <v>2.1403500000000002</v>
      </c>
      <c r="EP140">
        <v>2.15333</v>
      </c>
      <c r="EQ140">
        <v>0.15685299999999999</v>
      </c>
      <c r="ER140">
        <v>0</v>
      </c>
      <c r="ES140">
        <v>31.261099999999999</v>
      </c>
      <c r="ET140">
        <v>999.9</v>
      </c>
      <c r="EU140">
        <v>61.9</v>
      </c>
      <c r="EV140">
        <v>38.6</v>
      </c>
      <c r="EW140">
        <v>42.191800000000001</v>
      </c>
      <c r="EX140">
        <v>57.102699999999999</v>
      </c>
      <c r="EY140">
        <v>-2.3677899999999998</v>
      </c>
      <c r="EZ140">
        <v>2</v>
      </c>
      <c r="FA140">
        <v>0.46265000000000001</v>
      </c>
      <c r="FB140">
        <v>0.380384</v>
      </c>
      <c r="FC140">
        <v>20.271100000000001</v>
      </c>
      <c r="FD140">
        <v>5.2192400000000001</v>
      </c>
      <c r="FE140">
        <v>12.004300000000001</v>
      </c>
      <c r="FF140">
        <v>4.9867999999999997</v>
      </c>
      <c r="FG140">
        <v>3.2844799999999998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1.86225</v>
      </c>
      <c r="FN140">
        <v>1.8643099999999999</v>
      </c>
      <c r="FO140">
        <v>1.8603499999999999</v>
      </c>
      <c r="FP140">
        <v>1.86111</v>
      </c>
      <c r="FQ140">
        <v>1.8602000000000001</v>
      </c>
      <c r="FR140">
        <v>1.86189</v>
      </c>
      <c r="FS140">
        <v>1.85849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-3.984</v>
      </c>
      <c r="GH140">
        <v>0.1799</v>
      </c>
      <c r="GI140">
        <v>-2.6361240079568109</v>
      </c>
      <c r="GJ140">
        <v>-2.3075681364705448E-3</v>
      </c>
      <c r="GK140">
        <v>1.0095546511955911E-6</v>
      </c>
      <c r="GL140">
        <v>-2.6335145029951209E-10</v>
      </c>
      <c r="GM140">
        <v>-0.12866561632214321</v>
      </c>
      <c r="GN140">
        <v>3.0410185143115191E-3</v>
      </c>
      <c r="GO140">
        <v>4.3982203677445331E-4</v>
      </c>
      <c r="GP140">
        <v>-7.8719321042963501E-6</v>
      </c>
      <c r="GQ140">
        <v>4</v>
      </c>
      <c r="GR140">
        <v>2088</v>
      </c>
      <c r="GS140">
        <v>5</v>
      </c>
      <c r="GT140">
        <v>35</v>
      </c>
      <c r="GU140">
        <v>145.6</v>
      </c>
      <c r="GV140">
        <v>145.6</v>
      </c>
      <c r="GW140">
        <v>2.3877000000000002</v>
      </c>
      <c r="GX140">
        <v>2.5671400000000002</v>
      </c>
      <c r="GY140">
        <v>2.04834</v>
      </c>
      <c r="GZ140">
        <v>2.6013199999999999</v>
      </c>
      <c r="HA140">
        <v>2.1972700000000001</v>
      </c>
      <c r="HB140">
        <v>2.32666</v>
      </c>
      <c r="HC140">
        <v>42.191499999999998</v>
      </c>
      <c r="HD140">
        <v>15.900700000000001</v>
      </c>
      <c r="HE140">
        <v>18</v>
      </c>
      <c r="HF140">
        <v>638.59299999999996</v>
      </c>
      <c r="HG140">
        <v>719.86099999999999</v>
      </c>
      <c r="HH140">
        <v>30.9998</v>
      </c>
      <c r="HI140">
        <v>33.317999999999998</v>
      </c>
      <c r="HJ140">
        <v>29.999600000000001</v>
      </c>
      <c r="HK140">
        <v>33.225999999999999</v>
      </c>
      <c r="HL140">
        <v>33.222700000000003</v>
      </c>
      <c r="HM140">
        <v>47.792099999999998</v>
      </c>
      <c r="HN140">
        <v>21.969200000000001</v>
      </c>
      <c r="HO140">
        <v>43.610999999999997</v>
      </c>
      <c r="HP140">
        <v>31</v>
      </c>
      <c r="HQ140">
        <v>836.08799999999997</v>
      </c>
      <c r="HR140">
        <v>34.837800000000001</v>
      </c>
      <c r="HS140">
        <v>99.283299999999997</v>
      </c>
      <c r="HT140">
        <v>98.343999999999994</v>
      </c>
    </row>
    <row r="141" spans="1:228" x14ac:dyDescent="0.2">
      <c r="A141">
        <v>126</v>
      </c>
      <c r="B141">
        <v>1669829063.0999999</v>
      </c>
      <c r="C141">
        <v>499.09999990463263</v>
      </c>
      <c r="D141" t="s">
        <v>610</v>
      </c>
      <c r="E141" t="s">
        <v>611</v>
      </c>
      <c r="F141">
        <v>4</v>
      </c>
      <c r="G141">
        <v>1669829060.7874999</v>
      </c>
      <c r="H141">
        <f t="shared" si="34"/>
        <v>1.3590574652475589E-3</v>
      </c>
      <c r="I141">
        <f t="shared" si="35"/>
        <v>1.3590574652475589</v>
      </c>
      <c r="J141">
        <f t="shared" si="36"/>
        <v>19.385269612519075</v>
      </c>
      <c r="K141">
        <f t="shared" si="37"/>
        <v>809.48399999999992</v>
      </c>
      <c r="L141">
        <f t="shared" si="38"/>
        <v>387.79395002608493</v>
      </c>
      <c r="M141">
        <f t="shared" si="39"/>
        <v>39.163656382426211</v>
      </c>
      <c r="N141">
        <f t="shared" si="40"/>
        <v>81.75051008645039</v>
      </c>
      <c r="O141">
        <f t="shared" si="41"/>
        <v>7.7406028732060581E-2</v>
      </c>
      <c r="P141">
        <f t="shared" si="42"/>
        <v>3.6791978736155313</v>
      </c>
      <c r="Q141">
        <f t="shared" si="43"/>
        <v>7.651256000972724E-2</v>
      </c>
      <c r="R141">
        <f t="shared" si="44"/>
        <v>4.7899765198984805E-2</v>
      </c>
      <c r="S141">
        <f t="shared" si="45"/>
        <v>226.11142273165029</v>
      </c>
      <c r="T141">
        <f t="shared" si="46"/>
        <v>33.894180062946596</v>
      </c>
      <c r="U141">
        <f t="shared" si="47"/>
        <v>33.800012500000001</v>
      </c>
      <c r="V141">
        <f t="shared" si="48"/>
        <v>5.2836952725995365</v>
      </c>
      <c r="W141">
        <f t="shared" si="49"/>
        <v>70.215630060417595</v>
      </c>
      <c r="X141">
        <f t="shared" si="50"/>
        <v>3.5684588367473027</v>
      </c>
      <c r="Y141">
        <f t="shared" si="51"/>
        <v>5.0821431548457143</v>
      </c>
      <c r="Z141">
        <f t="shared" si="52"/>
        <v>1.7152364358522338</v>
      </c>
      <c r="AA141">
        <f t="shared" si="53"/>
        <v>-59.934434217417348</v>
      </c>
      <c r="AB141">
        <f t="shared" si="54"/>
        <v>-137.75114117406616</v>
      </c>
      <c r="AC141">
        <f t="shared" si="55"/>
        <v>-8.6128027318773057</v>
      </c>
      <c r="AD141">
        <f t="shared" si="56"/>
        <v>19.813044608289488</v>
      </c>
      <c r="AE141">
        <f t="shared" si="57"/>
        <v>42.209345859631178</v>
      </c>
      <c r="AF141">
        <f t="shared" si="58"/>
        <v>1.5123901099350645</v>
      </c>
      <c r="AG141">
        <f t="shared" si="59"/>
        <v>19.385269612519075</v>
      </c>
      <c r="AH141">
        <v>857.10911489248451</v>
      </c>
      <c r="AI141">
        <v>842.19218181818144</v>
      </c>
      <c r="AJ141">
        <v>1.6862396077114381</v>
      </c>
      <c r="AK141">
        <v>63.956336690443521</v>
      </c>
      <c r="AL141">
        <f t="shared" si="60"/>
        <v>1.3590574652475589</v>
      </c>
      <c r="AM141">
        <v>34.743063107983147</v>
      </c>
      <c r="AN141">
        <v>35.325363235294112</v>
      </c>
      <c r="AO141">
        <v>-6.0238462534597179E-3</v>
      </c>
      <c r="AP141">
        <v>102.6306689991156</v>
      </c>
      <c r="AQ141">
        <v>43</v>
      </c>
      <c r="AR141">
        <v>7</v>
      </c>
      <c r="AS141">
        <f t="shared" si="61"/>
        <v>1</v>
      </c>
      <c r="AT141">
        <f t="shared" si="62"/>
        <v>0</v>
      </c>
      <c r="AU141">
        <f t="shared" si="63"/>
        <v>47296.938222799647</v>
      </c>
      <c r="AV141">
        <f t="shared" si="64"/>
        <v>1200.00125</v>
      </c>
      <c r="AW141">
        <f t="shared" si="65"/>
        <v>1025.9239635915287</v>
      </c>
      <c r="AX141">
        <f t="shared" si="66"/>
        <v>0.85493574576820541</v>
      </c>
      <c r="AY141">
        <f t="shared" si="67"/>
        <v>0.18842598933263635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1669829060.7874999</v>
      </c>
      <c r="BF141">
        <v>809.48399999999992</v>
      </c>
      <c r="BG141">
        <v>827.52637499999992</v>
      </c>
      <c r="BH141">
        <v>35.334462500000001</v>
      </c>
      <c r="BI141">
        <v>34.728412499999997</v>
      </c>
      <c r="BJ141">
        <v>813.47062499999993</v>
      </c>
      <c r="BK141">
        <v>35.154662500000001</v>
      </c>
      <c r="BL141">
        <v>649.97387500000002</v>
      </c>
      <c r="BM141">
        <v>100.891125</v>
      </c>
      <c r="BN141">
        <v>9.976560000000001E-2</v>
      </c>
      <c r="BO141">
        <v>33.105537499999997</v>
      </c>
      <c r="BP141">
        <v>33.800012500000001</v>
      </c>
      <c r="BQ141">
        <v>999.9</v>
      </c>
      <c r="BR141">
        <v>0</v>
      </c>
      <c r="BS141">
        <v>0</v>
      </c>
      <c r="BT141">
        <v>9019.6887499999993</v>
      </c>
      <c r="BU141">
        <v>0</v>
      </c>
      <c r="BV141">
        <v>264.78924999999998</v>
      </c>
      <c r="BW141">
        <v>-18.042512500000001</v>
      </c>
      <c r="BX141">
        <v>839.13412500000004</v>
      </c>
      <c r="BY141">
        <v>857.299125</v>
      </c>
      <c r="BZ141">
        <v>0.60604812500000005</v>
      </c>
      <c r="CA141">
        <v>827.52637499999992</v>
      </c>
      <c r="CB141">
        <v>34.728412499999997</v>
      </c>
      <c r="CC141">
        <v>3.5649375000000001</v>
      </c>
      <c r="CD141">
        <v>3.5037912499999999</v>
      </c>
      <c r="CE141">
        <v>26.932212499999999</v>
      </c>
      <c r="CF141">
        <v>26.638137499999999</v>
      </c>
      <c r="CG141">
        <v>1200.00125</v>
      </c>
      <c r="CH141">
        <v>0.50005824999999993</v>
      </c>
      <c r="CI141">
        <v>0.49994175000000002</v>
      </c>
      <c r="CJ141">
        <v>0</v>
      </c>
      <c r="CK141">
        <v>822.77487500000007</v>
      </c>
      <c r="CL141">
        <v>4.9990899999999998</v>
      </c>
      <c r="CM141">
        <v>8772.2162500000013</v>
      </c>
      <c r="CN141">
        <v>9558.0724999999984</v>
      </c>
      <c r="CO141">
        <v>43.015500000000003</v>
      </c>
      <c r="CP141">
        <v>45</v>
      </c>
      <c r="CQ141">
        <v>43.875</v>
      </c>
      <c r="CR141">
        <v>43.936999999999998</v>
      </c>
      <c r="CS141">
        <v>44.375</v>
      </c>
      <c r="CT141">
        <v>597.57124999999996</v>
      </c>
      <c r="CU141">
        <v>597.43000000000006</v>
      </c>
      <c r="CV141">
        <v>0</v>
      </c>
      <c r="CW141">
        <v>1669829072.5999999</v>
      </c>
      <c r="CX141">
        <v>0</v>
      </c>
      <c r="CY141">
        <v>1669820322</v>
      </c>
      <c r="CZ141" t="s">
        <v>356</v>
      </c>
      <c r="DA141">
        <v>1669820322</v>
      </c>
      <c r="DB141">
        <v>1669820322</v>
      </c>
      <c r="DC141">
        <v>1</v>
      </c>
      <c r="DD141">
        <v>-0.14899999999999999</v>
      </c>
      <c r="DE141">
        <v>5.0999999999999997E-2</v>
      </c>
      <c r="DF141">
        <v>-3.706</v>
      </c>
      <c r="DG141">
        <v>0.122</v>
      </c>
      <c r="DH141">
        <v>414</v>
      </c>
      <c r="DI141">
        <v>30</v>
      </c>
      <c r="DJ141">
        <v>0.26</v>
      </c>
      <c r="DK141">
        <v>0.21</v>
      </c>
      <c r="DL141">
        <v>-17.902656097560971</v>
      </c>
      <c r="DM141">
        <v>-0.76477003484319006</v>
      </c>
      <c r="DN141">
        <v>8.6003698300458786E-2</v>
      </c>
      <c r="DO141">
        <v>0</v>
      </c>
      <c r="DP141">
        <v>0.6135258292682928</v>
      </c>
      <c r="DQ141">
        <v>-5.642270383275319E-2</v>
      </c>
      <c r="DR141">
        <v>6.4958571709578814E-3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365</v>
      </c>
      <c r="EA141">
        <v>3.2965200000000001</v>
      </c>
      <c r="EB141">
        <v>2.6254400000000002</v>
      </c>
      <c r="EC141">
        <v>0.163073</v>
      </c>
      <c r="ED141">
        <v>0.16372600000000001</v>
      </c>
      <c r="EE141">
        <v>0.14257600000000001</v>
      </c>
      <c r="EF141">
        <v>0.13953499999999999</v>
      </c>
      <c r="EG141">
        <v>25346.9</v>
      </c>
      <c r="EH141">
        <v>25782.5</v>
      </c>
      <c r="EI141">
        <v>28179.8</v>
      </c>
      <c r="EJ141">
        <v>29677.5</v>
      </c>
      <c r="EK141">
        <v>33245.599999999999</v>
      </c>
      <c r="EL141">
        <v>35442.5</v>
      </c>
      <c r="EM141">
        <v>39769.300000000003</v>
      </c>
      <c r="EN141">
        <v>42403.6</v>
      </c>
      <c r="EO141">
        <v>2.1402199999999998</v>
      </c>
      <c r="EP141">
        <v>2.1533000000000002</v>
      </c>
      <c r="EQ141">
        <v>0.15740499999999999</v>
      </c>
      <c r="ER141">
        <v>0</v>
      </c>
      <c r="ES141">
        <v>31.250800000000002</v>
      </c>
      <c r="ET141">
        <v>999.9</v>
      </c>
      <c r="EU141">
        <v>61.8</v>
      </c>
      <c r="EV141">
        <v>38.6</v>
      </c>
      <c r="EW141">
        <v>42.123699999999999</v>
      </c>
      <c r="EX141">
        <v>57.372700000000002</v>
      </c>
      <c r="EY141">
        <v>-2.41987</v>
      </c>
      <c r="EZ141">
        <v>2</v>
      </c>
      <c r="FA141">
        <v>0.46251500000000001</v>
      </c>
      <c r="FB141">
        <v>0.38044899999999998</v>
      </c>
      <c r="FC141">
        <v>20.2714</v>
      </c>
      <c r="FD141">
        <v>5.2190899999999996</v>
      </c>
      <c r="FE141">
        <v>12.005599999999999</v>
      </c>
      <c r="FF141">
        <v>4.9867999999999997</v>
      </c>
      <c r="FG141">
        <v>3.2844799999999998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1.86229</v>
      </c>
      <c r="FN141">
        <v>1.8643099999999999</v>
      </c>
      <c r="FO141">
        <v>1.8603499999999999</v>
      </c>
      <c r="FP141">
        <v>1.86111</v>
      </c>
      <c r="FQ141">
        <v>1.8602000000000001</v>
      </c>
      <c r="FR141">
        <v>1.86189</v>
      </c>
      <c r="FS141">
        <v>1.8584700000000001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-3.9910000000000001</v>
      </c>
      <c r="GH141">
        <v>0.1797</v>
      </c>
      <c r="GI141">
        <v>-2.6361240079568109</v>
      </c>
      <c r="GJ141">
        <v>-2.3075681364705448E-3</v>
      </c>
      <c r="GK141">
        <v>1.0095546511955911E-6</v>
      </c>
      <c r="GL141">
        <v>-2.6335145029951209E-10</v>
      </c>
      <c r="GM141">
        <v>-0.12866561632214321</v>
      </c>
      <c r="GN141">
        <v>3.0410185143115191E-3</v>
      </c>
      <c r="GO141">
        <v>4.3982203677445331E-4</v>
      </c>
      <c r="GP141">
        <v>-7.8719321042963501E-6</v>
      </c>
      <c r="GQ141">
        <v>4</v>
      </c>
      <c r="GR141">
        <v>2088</v>
      </c>
      <c r="GS141">
        <v>5</v>
      </c>
      <c r="GT141">
        <v>35</v>
      </c>
      <c r="GU141">
        <v>145.69999999999999</v>
      </c>
      <c r="GV141">
        <v>145.69999999999999</v>
      </c>
      <c r="GW141">
        <v>2.4035600000000001</v>
      </c>
      <c r="GX141">
        <v>2.5695800000000002</v>
      </c>
      <c r="GY141">
        <v>2.04834</v>
      </c>
      <c r="GZ141">
        <v>2.6025399999999999</v>
      </c>
      <c r="HA141">
        <v>2.1972700000000001</v>
      </c>
      <c r="HB141">
        <v>2.323</v>
      </c>
      <c r="HC141">
        <v>42.191499999999998</v>
      </c>
      <c r="HD141">
        <v>15.900700000000001</v>
      </c>
      <c r="HE141">
        <v>18</v>
      </c>
      <c r="HF141">
        <v>638.46600000000001</v>
      </c>
      <c r="HG141">
        <v>719.80899999999997</v>
      </c>
      <c r="HH141">
        <v>30.9999</v>
      </c>
      <c r="HI141">
        <v>33.313600000000001</v>
      </c>
      <c r="HJ141">
        <v>29.999700000000001</v>
      </c>
      <c r="HK141">
        <v>33.222999999999999</v>
      </c>
      <c r="HL141">
        <v>33.220399999999998</v>
      </c>
      <c r="HM141">
        <v>48.1036</v>
      </c>
      <c r="HN141">
        <v>21.698499999999999</v>
      </c>
      <c r="HO141">
        <v>43.610999999999997</v>
      </c>
      <c r="HP141">
        <v>31</v>
      </c>
      <c r="HQ141">
        <v>842.76700000000005</v>
      </c>
      <c r="HR141">
        <v>34.837800000000001</v>
      </c>
      <c r="HS141">
        <v>99.286500000000004</v>
      </c>
      <c r="HT141">
        <v>98.345500000000001</v>
      </c>
    </row>
    <row r="142" spans="1:228" x14ac:dyDescent="0.2">
      <c r="A142">
        <v>127</v>
      </c>
      <c r="B142">
        <v>1669829067.0999999</v>
      </c>
      <c r="C142">
        <v>503.09999990463263</v>
      </c>
      <c r="D142" t="s">
        <v>612</v>
      </c>
      <c r="E142" t="s">
        <v>613</v>
      </c>
      <c r="F142">
        <v>4</v>
      </c>
      <c r="G142">
        <v>1669829065.0999999</v>
      </c>
      <c r="H142">
        <f t="shared" si="34"/>
        <v>1.3901079368923376E-3</v>
      </c>
      <c r="I142">
        <f t="shared" si="35"/>
        <v>1.3901079368923377</v>
      </c>
      <c r="J142">
        <f t="shared" si="36"/>
        <v>19.316625103681673</v>
      </c>
      <c r="K142">
        <f t="shared" si="37"/>
        <v>816.52571428571434</v>
      </c>
      <c r="L142">
        <f t="shared" si="38"/>
        <v>404.29579025664952</v>
      </c>
      <c r="M142">
        <f t="shared" si="39"/>
        <v>40.830370154761162</v>
      </c>
      <c r="N142">
        <f t="shared" si="40"/>
        <v>82.462019043044293</v>
      </c>
      <c r="O142">
        <f t="shared" si="41"/>
        <v>7.9067983685880416E-2</v>
      </c>
      <c r="P142">
        <f t="shared" si="42"/>
        <v>3.6751583286142053</v>
      </c>
      <c r="Q142">
        <f t="shared" si="43"/>
        <v>7.813497421837913E-2</v>
      </c>
      <c r="R142">
        <f t="shared" si="44"/>
        <v>4.8917268640004154E-2</v>
      </c>
      <c r="S142">
        <f t="shared" si="45"/>
        <v>226.11658380533407</v>
      </c>
      <c r="T142">
        <f t="shared" si="46"/>
        <v>33.888377812195763</v>
      </c>
      <c r="U142">
        <f t="shared" si="47"/>
        <v>33.806485714285721</v>
      </c>
      <c r="V142">
        <f t="shared" si="48"/>
        <v>5.2856061728921278</v>
      </c>
      <c r="W142">
        <f t="shared" si="49"/>
        <v>70.199520044732893</v>
      </c>
      <c r="X142">
        <f t="shared" si="50"/>
        <v>3.5676125608838412</v>
      </c>
      <c r="Y142">
        <f t="shared" si="51"/>
        <v>5.0821039212383061</v>
      </c>
      <c r="Z142">
        <f t="shared" si="52"/>
        <v>1.7179936120082866</v>
      </c>
      <c r="AA142">
        <f t="shared" si="53"/>
        <v>-61.30376001695209</v>
      </c>
      <c r="AB142">
        <f t="shared" si="54"/>
        <v>-138.90971321602689</v>
      </c>
      <c r="AC142">
        <f t="shared" si="55"/>
        <v>-8.695057939758831</v>
      </c>
      <c r="AD142">
        <f t="shared" si="56"/>
        <v>17.208052632596264</v>
      </c>
      <c r="AE142">
        <f t="shared" si="57"/>
        <v>42.562275579147645</v>
      </c>
      <c r="AF142">
        <f t="shared" si="58"/>
        <v>1.2609802052627705</v>
      </c>
      <c r="AG142">
        <f t="shared" si="59"/>
        <v>19.316625103681673</v>
      </c>
      <c r="AH142">
        <v>864.00900038684483</v>
      </c>
      <c r="AI142">
        <v>849.00738787878743</v>
      </c>
      <c r="AJ142">
        <v>1.71572224252806</v>
      </c>
      <c r="AK142">
        <v>63.956336690443521</v>
      </c>
      <c r="AL142">
        <f t="shared" si="60"/>
        <v>1.3901079368923377</v>
      </c>
      <c r="AM142">
        <v>34.723790177237198</v>
      </c>
      <c r="AN142">
        <v>35.330691470588242</v>
      </c>
      <c r="AO142">
        <v>-7.977506361757588E-3</v>
      </c>
      <c r="AP142">
        <v>102.6306689991156</v>
      </c>
      <c r="AQ142">
        <v>43</v>
      </c>
      <c r="AR142">
        <v>7</v>
      </c>
      <c r="AS142">
        <f t="shared" si="61"/>
        <v>1</v>
      </c>
      <c r="AT142">
        <f t="shared" si="62"/>
        <v>0</v>
      </c>
      <c r="AU142">
        <f t="shared" si="63"/>
        <v>47224.818067738757</v>
      </c>
      <c r="AV142">
        <f t="shared" si="64"/>
        <v>1200.012857142857</v>
      </c>
      <c r="AW142">
        <f t="shared" si="65"/>
        <v>1025.9354278784115</v>
      </c>
      <c r="AX142">
        <f t="shared" si="66"/>
        <v>0.85493702985907061</v>
      </c>
      <c r="AY142">
        <f t="shared" si="67"/>
        <v>0.18842846762800622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1669829065.0999999</v>
      </c>
      <c r="BF142">
        <v>816.52571428571434</v>
      </c>
      <c r="BG142">
        <v>834.63199999999995</v>
      </c>
      <c r="BH142">
        <v>35.32592857142857</v>
      </c>
      <c r="BI142">
        <v>34.820671428571423</v>
      </c>
      <c r="BJ142">
        <v>820.52099999999996</v>
      </c>
      <c r="BK142">
        <v>35.146185714285707</v>
      </c>
      <c r="BL142">
        <v>650.040142857143</v>
      </c>
      <c r="BM142">
        <v>100.8911428571429</v>
      </c>
      <c r="BN142">
        <v>0.1001885857142857</v>
      </c>
      <c r="BO142">
        <v>33.10540000000001</v>
      </c>
      <c r="BP142">
        <v>33.806485714285721</v>
      </c>
      <c r="BQ142">
        <v>999.89999999999986</v>
      </c>
      <c r="BR142">
        <v>0</v>
      </c>
      <c r="BS142">
        <v>0</v>
      </c>
      <c r="BT142">
        <v>9005.7128571428584</v>
      </c>
      <c r="BU142">
        <v>0</v>
      </c>
      <c r="BV142">
        <v>271.05399999999997</v>
      </c>
      <c r="BW142">
        <v>-18.10621428571428</v>
      </c>
      <c r="BX142">
        <v>846.42657142857126</v>
      </c>
      <c r="BY142">
        <v>864.74314285714286</v>
      </c>
      <c r="BZ142">
        <v>0.5052551428571429</v>
      </c>
      <c r="CA142">
        <v>834.63199999999995</v>
      </c>
      <c r="CB142">
        <v>34.820671428571423</v>
      </c>
      <c r="CC142">
        <v>3.564078571428571</v>
      </c>
      <c r="CD142">
        <v>3.5131028571428571</v>
      </c>
      <c r="CE142">
        <v>26.92811428571428</v>
      </c>
      <c r="CF142">
        <v>26.683171428571431</v>
      </c>
      <c r="CG142">
        <v>1200.012857142857</v>
      </c>
      <c r="CH142">
        <v>0.5000159999999999</v>
      </c>
      <c r="CI142">
        <v>0.49998399999999998</v>
      </c>
      <c r="CJ142">
        <v>0</v>
      </c>
      <c r="CK142">
        <v>823.24571428571437</v>
      </c>
      <c r="CL142">
        <v>4.9990899999999998</v>
      </c>
      <c r="CM142">
        <v>8777.767142857143</v>
      </c>
      <c r="CN142">
        <v>9558.0185714285726</v>
      </c>
      <c r="CO142">
        <v>43</v>
      </c>
      <c r="CP142">
        <v>44.982000000000014</v>
      </c>
      <c r="CQ142">
        <v>43.875</v>
      </c>
      <c r="CR142">
        <v>43.936999999999998</v>
      </c>
      <c r="CS142">
        <v>44.375</v>
      </c>
      <c r="CT142">
        <v>597.52571428571434</v>
      </c>
      <c r="CU142">
        <v>597.48714285714289</v>
      </c>
      <c r="CV142">
        <v>0</v>
      </c>
      <c r="CW142">
        <v>1669829076.2</v>
      </c>
      <c r="CX142">
        <v>0</v>
      </c>
      <c r="CY142">
        <v>1669820322</v>
      </c>
      <c r="CZ142" t="s">
        <v>356</v>
      </c>
      <c r="DA142">
        <v>1669820322</v>
      </c>
      <c r="DB142">
        <v>1669820322</v>
      </c>
      <c r="DC142">
        <v>1</v>
      </c>
      <c r="DD142">
        <v>-0.14899999999999999</v>
      </c>
      <c r="DE142">
        <v>5.0999999999999997E-2</v>
      </c>
      <c r="DF142">
        <v>-3.706</v>
      </c>
      <c r="DG142">
        <v>0.122</v>
      </c>
      <c r="DH142">
        <v>414</v>
      </c>
      <c r="DI142">
        <v>30</v>
      </c>
      <c r="DJ142">
        <v>0.26</v>
      </c>
      <c r="DK142">
        <v>0.21</v>
      </c>
      <c r="DL142">
        <v>-17.95992195121951</v>
      </c>
      <c r="DM142">
        <v>-0.99982578397214628</v>
      </c>
      <c r="DN142">
        <v>0.107100204987609</v>
      </c>
      <c r="DO142">
        <v>0</v>
      </c>
      <c r="DP142">
        <v>0.59861826829268294</v>
      </c>
      <c r="DQ142">
        <v>-0.20200415331010371</v>
      </c>
      <c r="DR142">
        <v>3.0869151531810399E-2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357</v>
      </c>
      <c r="EA142">
        <v>3.2966199999999999</v>
      </c>
      <c r="EB142">
        <v>2.6254499999999998</v>
      </c>
      <c r="EC142">
        <v>0.163942</v>
      </c>
      <c r="ED142">
        <v>0.16458700000000001</v>
      </c>
      <c r="EE142">
        <v>0.14261499999999999</v>
      </c>
      <c r="EF142">
        <v>0.13988900000000001</v>
      </c>
      <c r="EG142">
        <v>25320.2</v>
      </c>
      <c r="EH142">
        <v>25754.799999999999</v>
      </c>
      <c r="EI142">
        <v>28179.5</v>
      </c>
      <c r="EJ142">
        <v>29676.3</v>
      </c>
      <c r="EK142">
        <v>33244.400000000001</v>
      </c>
      <c r="EL142">
        <v>35426.699999999997</v>
      </c>
      <c r="EM142">
        <v>39769.599999999999</v>
      </c>
      <c r="EN142">
        <v>42402.1</v>
      </c>
      <c r="EO142">
        <v>2.1405699999999999</v>
      </c>
      <c r="EP142">
        <v>2.1535299999999999</v>
      </c>
      <c r="EQ142">
        <v>0.158306</v>
      </c>
      <c r="ER142">
        <v>0</v>
      </c>
      <c r="ES142">
        <v>31.242599999999999</v>
      </c>
      <c r="ET142">
        <v>999.9</v>
      </c>
      <c r="EU142">
        <v>61.8</v>
      </c>
      <c r="EV142">
        <v>38.6</v>
      </c>
      <c r="EW142">
        <v>42.124299999999998</v>
      </c>
      <c r="EX142">
        <v>57.1327</v>
      </c>
      <c r="EY142">
        <v>-2.4359000000000002</v>
      </c>
      <c r="EZ142">
        <v>2</v>
      </c>
      <c r="FA142">
        <v>0.46212700000000001</v>
      </c>
      <c r="FB142">
        <v>0.37867400000000001</v>
      </c>
      <c r="FC142">
        <v>20.2715</v>
      </c>
      <c r="FD142">
        <v>5.2193899999999998</v>
      </c>
      <c r="FE142">
        <v>12.0053</v>
      </c>
      <c r="FF142">
        <v>4.9869000000000003</v>
      </c>
      <c r="FG142">
        <v>3.2844799999999998</v>
      </c>
      <c r="FH142">
        <v>9999</v>
      </c>
      <c r="FI142">
        <v>9999</v>
      </c>
      <c r="FJ142">
        <v>9999</v>
      </c>
      <c r="FK142">
        <v>999.9</v>
      </c>
      <c r="FL142">
        <v>1.86585</v>
      </c>
      <c r="FM142">
        <v>1.86226</v>
      </c>
      <c r="FN142">
        <v>1.8643099999999999</v>
      </c>
      <c r="FO142">
        <v>1.86036</v>
      </c>
      <c r="FP142">
        <v>1.86111</v>
      </c>
      <c r="FQ142">
        <v>1.8602000000000001</v>
      </c>
      <c r="FR142">
        <v>1.86192</v>
      </c>
      <c r="FS142">
        <v>1.8585100000000001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</v>
      </c>
      <c r="GH142">
        <v>0.17979999999999999</v>
      </c>
      <c r="GI142">
        <v>-2.6361240079568109</v>
      </c>
      <c r="GJ142">
        <v>-2.3075681364705448E-3</v>
      </c>
      <c r="GK142">
        <v>1.0095546511955911E-6</v>
      </c>
      <c r="GL142">
        <v>-2.6335145029951209E-10</v>
      </c>
      <c r="GM142">
        <v>-0.12866561632214321</v>
      </c>
      <c r="GN142">
        <v>3.0410185143115191E-3</v>
      </c>
      <c r="GO142">
        <v>4.3982203677445331E-4</v>
      </c>
      <c r="GP142">
        <v>-7.8719321042963501E-6</v>
      </c>
      <c r="GQ142">
        <v>4</v>
      </c>
      <c r="GR142">
        <v>2088</v>
      </c>
      <c r="GS142">
        <v>5</v>
      </c>
      <c r="GT142">
        <v>35</v>
      </c>
      <c r="GU142">
        <v>145.80000000000001</v>
      </c>
      <c r="GV142">
        <v>145.80000000000001</v>
      </c>
      <c r="GW142">
        <v>2.4194300000000002</v>
      </c>
      <c r="GX142">
        <v>2.5695800000000002</v>
      </c>
      <c r="GY142">
        <v>2.04834</v>
      </c>
      <c r="GZ142">
        <v>2.6013199999999999</v>
      </c>
      <c r="HA142">
        <v>2.1972700000000001</v>
      </c>
      <c r="HB142">
        <v>2.2900399999999999</v>
      </c>
      <c r="HC142">
        <v>42.191499999999998</v>
      </c>
      <c r="HD142">
        <v>15.891999999999999</v>
      </c>
      <c r="HE142">
        <v>18</v>
      </c>
      <c r="HF142">
        <v>638.71600000000001</v>
      </c>
      <c r="HG142">
        <v>719.995</v>
      </c>
      <c r="HH142">
        <v>30.999700000000001</v>
      </c>
      <c r="HI142">
        <v>33.309899999999999</v>
      </c>
      <c r="HJ142">
        <v>29.9998</v>
      </c>
      <c r="HK142">
        <v>33.220799999999997</v>
      </c>
      <c r="HL142">
        <v>33.218299999999999</v>
      </c>
      <c r="HM142">
        <v>48.416800000000002</v>
      </c>
      <c r="HN142">
        <v>21.698499999999999</v>
      </c>
      <c r="HO142">
        <v>43.610999999999997</v>
      </c>
      <c r="HP142">
        <v>31</v>
      </c>
      <c r="HQ142">
        <v>849.44600000000003</v>
      </c>
      <c r="HR142">
        <v>34.830399999999997</v>
      </c>
      <c r="HS142">
        <v>99.286500000000004</v>
      </c>
      <c r="HT142">
        <v>98.341700000000003</v>
      </c>
    </row>
    <row r="143" spans="1:228" x14ac:dyDescent="0.2">
      <c r="A143">
        <v>128</v>
      </c>
      <c r="B143">
        <v>1669829071.0999999</v>
      </c>
      <c r="C143">
        <v>507.09999990463263</v>
      </c>
      <c r="D143" t="s">
        <v>614</v>
      </c>
      <c r="E143" t="s">
        <v>615</v>
      </c>
      <c r="F143">
        <v>4</v>
      </c>
      <c r="G143">
        <v>1669829068.7874999</v>
      </c>
      <c r="H143">
        <f t="shared" si="34"/>
        <v>1.3660838244309256E-3</v>
      </c>
      <c r="I143">
        <f t="shared" si="35"/>
        <v>1.3660838244309257</v>
      </c>
      <c r="J143">
        <f t="shared" si="36"/>
        <v>19.479891329862181</v>
      </c>
      <c r="K143">
        <f t="shared" si="37"/>
        <v>822.63912500000004</v>
      </c>
      <c r="L143">
        <f t="shared" si="38"/>
        <v>400.9324054857189</v>
      </c>
      <c r="M143">
        <f t="shared" si="39"/>
        <v>40.491360017312381</v>
      </c>
      <c r="N143">
        <f t="shared" si="40"/>
        <v>83.080779999181999</v>
      </c>
      <c r="O143">
        <f t="shared" si="41"/>
        <v>7.785610199794836E-2</v>
      </c>
      <c r="P143">
        <f t="shared" si="42"/>
        <v>3.6738900312358171</v>
      </c>
      <c r="Q143">
        <f t="shared" si="43"/>
        <v>7.6950989025107511E-2</v>
      </c>
      <c r="R143">
        <f t="shared" si="44"/>
        <v>4.8174812085463002E-2</v>
      </c>
      <c r="S143">
        <f t="shared" si="45"/>
        <v>226.11270441279413</v>
      </c>
      <c r="T143">
        <f t="shared" si="46"/>
        <v>33.891124782504278</v>
      </c>
      <c r="U143">
        <f t="shared" si="47"/>
        <v>33.804650000000002</v>
      </c>
      <c r="V143">
        <f t="shared" si="48"/>
        <v>5.2850642068806852</v>
      </c>
      <c r="W143">
        <f t="shared" si="49"/>
        <v>70.271780123916372</v>
      </c>
      <c r="X143">
        <f t="shared" si="50"/>
        <v>3.5707786378347586</v>
      </c>
      <c r="Y143">
        <f t="shared" si="51"/>
        <v>5.0813834963880131</v>
      </c>
      <c r="Z143">
        <f t="shared" si="52"/>
        <v>1.7142855690459267</v>
      </c>
      <c r="AA143">
        <f t="shared" si="53"/>
        <v>-60.244296657403815</v>
      </c>
      <c r="AB143">
        <f t="shared" si="54"/>
        <v>-138.99830005266182</v>
      </c>
      <c r="AC143">
        <f t="shared" si="55"/>
        <v>-8.7034209028068101</v>
      </c>
      <c r="AD143">
        <f t="shared" si="56"/>
        <v>18.166686799921678</v>
      </c>
      <c r="AE143">
        <f t="shared" si="57"/>
        <v>42.737742402936547</v>
      </c>
      <c r="AF143">
        <f t="shared" si="58"/>
        <v>1.2092250030675646</v>
      </c>
      <c r="AG143">
        <f t="shared" si="59"/>
        <v>19.479891329862181</v>
      </c>
      <c r="AH143">
        <v>871.00415502664509</v>
      </c>
      <c r="AI143">
        <v>855.90943030302969</v>
      </c>
      <c r="AJ143">
        <v>1.721358174395214</v>
      </c>
      <c r="AK143">
        <v>63.956336690443521</v>
      </c>
      <c r="AL143">
        <f t="shared" si="60"/>
        <v>1.3660838244309257</v>
      </c>
      <c r="AM143">
        <v>34.837698103059807</v>
      </c>
      <c r="AN143">
        <v>35.378039117647063</v>
      </c>
      <c r="AO143">
        <v>1.1204135521854031E-3</v>
      </c>
      <c r="AP143">
        <v>102.6306689991156</v>
      </c>
      <c r="AQ143">
        <v>43</v>
      </c>
      <c r="AR143">
        <v>7</v>
      </c>
      <c r="AS143">
        <f t="shared" si="61"/>
        <v>1</v>
      </c>
      <c r="AT143">
        <f t="shared" si="62"/>
        <v>0</v>
      </c>
      <c r="AU143">
        <f t="shared" si="63"/>
        <v>47202.572035315563</v>
      </c>
      <c r="AV143">
        <f t="shared" si="64"/>
        <v>1199.9925000000001</v>
      </c>
      <c r="AW143">
        <f t="shared" si="65"/>
        <v>1025.9180012501524</v>
      </c>
      <c r="AX143">
        <f t="shared" si="66"/>
        <v>0.85493701106477937</v>
      </c>
      <c r="AY143">
        <f t="shared" si="67"/>
        <v>0.18842843135502441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1669829068.7874999</v>
      </c>
      <c r="BF143">
        <v>822.63912500000004</v>
      </c>
      <c r="BG143">
        <v>840.80412499999989</v>
      </c>
      <c r="BH143">
        <v>35.356699999999996</v>
      </c>
      <c r="BI143">
        <v>34.872187500000003</v>
      </c>
      <c r="BJ143">
        <v>826.64149999999995</v>
      </c>
      <c r="BK143">
        <v>35.176812499999997</v>
      </c>
      <c r="BL143">
        <v>650.02887499999997</v>
      </c>
      <c r="BM143">
        <v>100.892875</v>
      </c>
      <c r="BN143">
        <v>0.1001090125</v>
      </c>
      <c r="BO143">
        <v>33.102874999999997</v>
      </c>
      <c r="BP143">
        <v>33.804650000000002</v>
      </c>
      <c r="BQ143">
        <v>999.9</v>
      </c>
      <c r="BR143">
        <v>0</v>
      </c>
      <c r="BS143">
        <v>0</v>
      </c>
      <c r="BT143">
        <v>9001.1725000000006</v>
      </c>
      <c r="BU143">
        <v>0</v>
      </c>
      <c r="BV143">
        <v>276.04725000000002</v>
      </c>
      <c r="BW143">
        <v>-18.164950000000001</v>
      </c>
      <c r="BX143">
        <v>852.79099999999994</v>
      </c>
      <c r="BY143">
        <v>871.18412499999999</v>
      </c>
      <c r="BZ143">
        <v>0.484518</v>
      </c>
      <c r="CA143">
        <v>840.80412499999989</v>
      </c>
      <c r="CB143">
        <v>34.872187500000003</v>
      </c>
      <c r="CC143">
        <v>3.5672337500000002</v>
      </c>
      <c r="CD143">
        <v>3.5183512499999998</v>
      </c>
      <c r="CE143">
        <v>26.943187500000001</v>
      </c>
      <c r="CF143">
        <v>26.708549999999999</v>
      </c>
      <c r="CG143">
        <v>1199.9925000000001</v>
      </c>
      <c r="CH143">
        <v>0.50001600000000002</v>
      </c>
      <c r="CI143">
        <v>0.49998399999999998</v>
      </c>
      <c r="CJ143">
        <v>0</v>
      </c>
      <c r="CK143">
        <v>823.69137499999999</v>
      </c>
      <c r="CL143">
        <v>4.9990899999999998</v>
      </c>
      <c r="CM143">
        <v>8782.3987500000003</v>
      </c>
      <c r="CN143">
        <v>9557.86</v>
      </c>
      <c r="CO143">
        <v>43</v>
      </c>
      <c r="CP143">
        <v>44.960624999999993</v>
      </c>
      <c r="CQ143">
        <v>43.875</v>
      </c>
      <c r="CR143">
        <v>43.936999999999998</v>
      </c>
      <c r="CS143">
        <v>44.375</v>
      </c>
      <c r="CT143">
        <v>597.51750000000004</v>
      </c>
      <c r="CU143">
        <v>597.47749999999996</v>
      </c>
      <c r="CV143">
        <v>0</v>
      </c>
      <c r="CW143">
        <v>1669829080.4000001</v>
      </c>
      <c r="CX143">
        <v>0</v>
      </c>
      <c r="CY143">
        <v>1669820322</v>
      </c>
      <c r="CZ143" t="s">
        <v>356</v>
      </c>
      <c r="DA143">
        <v>1669820322</v>
      </c>
      <c r="DB143">
        <v>1669820322</v>
      </c>
      <c r="DC143">
        <v>1</v>
      </c>
      <c r="DD143">
        <v>-0.14899999999999999</v>
      </c>
      <c r="DE143">
        <v>5.0999999999999997E-2</v>
      </c>
      <c r="DF143">
        <v>-3.706</v>
      </c>
      <c r="DG143">
        <v>0.122</v>
      </c>
      <c r="DH143">
        <v>414</v>
      </c>
      <c r="DI143">
        <v>30</v>
      </c>
      <c r="DJ143">
        <v>0.26</v>
      </c>
      <c r="DK143">
        <v>0.21</v>
      </c>
      <c r="DL143">
        <v>-18.02363170731708</v>
      </c>
      <c r="DM143">
        <v>-0.9078668989547295</v>
      </c>
      <c r="DN143">
        <v>9.7908711685499805E-2</v>
      </c>
      <c r="DO143">
        <v>0</v>
      </c>
      <c r="DP143">
        <v>0.57142231707317082</v>
      </c>
      <c r="DQ143">
        <v>-0.47570531707316999</v>
      </c>
      <c r="DR143">
        <v>5.6443465761699528E-2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357</v>
      </c>
      <c r="EA143">
        <v>3.2965599999999999</v>
      </c>
      <c r="EB143">
        <v>2.6253600000000001</v>
      </c>
      <c r="EC143">
        <v>0.164822</v>
      </c>
      <c r="ED143">
        <v>0.165462</v>
      </c>
      <c r="EE143">
        <v>0.14272699999999999</v>
      </c>
      <c r="EF143">
        <v>0.13986599999999999</v>
      </c>
      <c r="EG143">
        <v>25293.7</v>
      </c>
      <c r="EH143">
        <v>25728.1</v>
      </c>
      <c r="EI143">
        <v>28179.599999999999</v>
      </c>
      <c r="EJ143">
        <v>29676.6</v>
      </c>
      <c r="EK143">
        <v>33240.199999999997</v>
      </c>
      <c r="EL143">
        <v>35428</v>
      </c>
      <c r="EM143">
        <v>39769.699999999997</v>
      </c>
      <c r="EN143">
        <v>42402.400000000001</v>
      </c>
      <c r="EO143">
        <v>2.1410499999999999</v>
      </c>
      <c r="EP143">
        <v>2.1536499999999998</v>
      </c>
      <c r="EQ143">
        <v>0.158474</v>
      </c>
      <c r="ER143">
        <v>0</v>
      </c>
      <c r="ES143">
        <v>31.234999999999999</v>
      </c>
      <c r="ET143">
        <v>999.9</v>
      </c>
      <c r="EU143">
        <v>61.8</v>
      </c>
      <c r="EV143">
        <v>38.6</v>
      </c>
      <c r="EW143">
        <v>42.121299999999998</v>
      </c>
      <c r="EX143">
        <v>57.192700000000002</v>
      </c>
      <c r="EY143">
        <v>-2.4118599999999999</v>
      </c>
      <c r="EZ143">
        <v>2</v>
      </c>
      <c r="FA143">
        <v>0.46204499999999998</v>
      </c>
      <c r="FB143">
        <v>0.37689</v>
      </c>
      <c r="FC143">
        <v>20.2714</v>
      </c>
      <c r="FD143">
        <v>5.2198399999999996</v>
      </c>
      <c r="FE143">
        <v>12.005599999999999</v>
      </c>
      <c r="FF143">
        <v>4.9870000000000001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1.8622799999999999</v>
      </c>
      <c r="FN143">
        <v>1.86432</v>
      </c>
      <c r="FO143">
        <v>1.8603499999999999</v>
      </c>
      <c r="FP143">
        <v>1.86111</v>
      </c>
      <c r="FQ143">
        <v>1.8602000000000001</v>
      </c>
      <c r="FR143">
        <v>1.8619399999999999</v>
      </c>
      <c r="FS143">
        <v>1.85849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-4.0069999999999997</v>
      </c>
      <c r="GH143">
        <v>0.18</v>
      </c>
      <c r="GI143">
        <v>-2.6361240079568109</v>
      </c>
      <c r="GJ143">
        <v>-2.3075681364705448E-3</v>
      </c>
      <c r="GK143">
        <v>1.0095546511955911E-6</v>
      </c>
      <c r="GL143">
        <v>-2.6335145029951209E-10</v>
      </c>
      <c r="GM143">
        <v>-0.12866561632214321</v>
      </c>
      <c r="GN143">
        <v>3.0410185143115191E-3</v>
      </c>
      <c r="GO143">
        <v>4.3982203677445331E-4</v>
      </c>
      <c r="GP143">
        <v>-7.8719321042963501E-6</v>
      </c>
      <c r="GQ143">
        <v>4</v>
      </c>
      <c r="GR143">
        <v>2088</v>
      </c>
      <c r="GS143">
        <v>5</v>
      </c>
      <c r="GT143">
        <v>35</v>
      </c>
      <c r="GU143">
        <v>145.80000000000001</v>
      </c>
      <c r="GV143">
        <v>145.80000000000001</v>
      </c>
      <c r="GW143">
        <v>2.4340799999999998</v>
      </c>
      <c r="GX143">
        <v>2.5708000000000002</v>
      </c>
      <c r="GY143">
        <v>2.04834</v>
      </c>
      <c r="GZ143">
        <v>2.6025399999999999</v>
      </c>
      <c r="HA143">
        <v>2.1972700000000001</v>
      </c>
      <c r="HB143">
        <v>2.2900399999999999</v>
      </c>
      <c r="HC143">
        <v>42.164999999999999</v>
      </c>
      <c r="HD143">
        <v>15.891999999999999</v>
      </c>
      <c r="HE143">
        <v>18</v>
      </c>
      <c r="HF143">
        <v>639.06200000000001</v>
      </c>
      <c r="HG143">
        <v>720.077</v>
      </c>
      <c r="HH143">
        <v>30.999600000000001</v>
      </c>
      <c r="HI143">
        <v>33.306899999999999</v>
      </c>
      <c r="HJ143">
        <v>29.9998</v>
      </c>
      <c r="HK143">
        <v>33.218600000000002</v>
      </c>
      <c r="HL143">
        <v>33.215299999999999</v>
      </c>
      <c r="HM143">
        <v>48.729199999999999</v>
      </c>
      <c r="HN143">
        <v>21.698499999999999</v>
      </c>
      <c r="HO143">
        <v>43.610999999999997</v>
      </c>
      <c r="HP143">
        <v>31</v>
      </c>
      <c r="HQ143">
        <v>856.12599999999998</v>
      </c>
      <c r="HR143">
        <v>34.799100000000003</v>
      </c>
      <c r="HS143">
        <v>99.286799999999999</v>
      </c>
      <c r="HT143">
        <v>98.342699999999994</v>
      </c>
    </row>
    <row r="144" spans="1:228" x14ac:dyDescent="0.2">
      <c r="A144">
        <v>129</v>
      </c>
      <c r="B144">
        <v>1669829075.0999999</v>
      </c>
      <c r="C144">
        <v>511.09999990463263</v>
      </c>
      <c r="D144" t="s">
        <v>616</v>
      </c>
      <c r="E144" t="s">
        <v>617</v>
      </c>
      <c r="F144">
        <v>4</v>
      </c>
      <c r="G144">
        <v>1669829073.0999999</v>
      </c>
      <c r="H144">
        <f t="shared" ref="H144:H207" si="68">(I144)/1000</f>
        <v>1.4842989445214879E-3</v>
      </c>
      <c r="I144">
        <f t="shared" ref="I144:I207" si="69">IF(BD144, AL144, AF144)</f>
        <v>1.484298944521488</v>
      </c>
      <c r="J144">
        <f t="shared" ref="J144:J207" si="70">IF(BD144, AG144, AE144)</f>
        <v>19.398496721346351</v>
      </c>
      <c r="K144">
        <f t="shared" ref="K144:K207" si="71">BF144 - IF(AS144&gt;1, J144*AZ144*100/(AU144*BT144), 0)</f>
        <v>829.78885714285718</v>
      </c>
      <c r="L144">
        <f t="shared" ref="L144:L207" si="72">((R144-H144/2)*K144-J144)/(R144+H144/2)</f>
        <v>441.91425709601214</v>
      </c>
      <c r="M144">
        <f t="shared" ref="M144:M207" si="73">L144*(BM144+BN144)/1000</f>
        <v>44.63109262436889</v>
      </c>
      <c r="N144">
        <f t="shared" ref="N144:N207" si="74">(BF144 - IF(AS144&gt;1, J144*AZ144*100/(AU144*BT144), 0))*(BM144+BN144)/1000</f>
        <v>83.804454703903829</v>
      </c>
      <c r="O144">
        <f t="shared" ref="O144:O207" si="75">2/((1/Q144-1/P144)+SIGN(Q144)*SQRT((1/Q144-1/P144)*(1/Q144-1/P144) + 4*BA144/((BA144+1)*(BA144+1))*(2*1/Q144*1/P144-1/P144*1/P144)))</f>
        <v>8.4832733712127531E-2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3.6779948704995236</v>
      </c>
      <c r="Q144">
        <f t="shared" ref="Q144:Q207" si="77">H144*(1000-(1000*0.61365*EXP(17.502*U144/(240.97+U144))/(BM144+BN144)+BH144)/2)/(1000*0.61365*EXP(17.502*U144/(240.97+U144))/(BM144+BN144)-BH144)</f>
        <v>8.3760527457714992E-2</v>
      </c>
      <c r="R144">
        <f t="shared" ref="R144:R207" si="78">1/((BA144+1)/(O144/1.6)+1/(P144/1.37)) + BA144/((BA144+1)/(O144/1.6) + BA144/(P144/1.37))</f>
        <v>5.2445533979266129E-2</v>
      </c>
      <c r="S144">
        <f t="shared" ref="S144:S207" si="79">(AV144*AY144)</f>
        <v>226.11326666322756</v>
      </c>
      <c r="T144">
        <f t="shared" ref="T144:T207" si="80">(BO144+(S144+2*0.95*0.0000000567*(((BO144+$B$6)+273)^4-(BO144+273)^4)-44100*H144)/(1.84*29.3*P144+8*0.95*0.0000000567*(BO144+273)^3))</f>
        <v>33.866489347302192</v>
      </c>
      <c r="U144">
        <f t="shared" ref="U144:U207" si="81">($C$6*BP144+$D$6*BQ144+$E$6*T144)</f>
        <v>33.804428571428573</v>
      </c>
      <c r="V144">
        <f t="shared" ref="V144:V207" si="82">0.61365*EXP(17.502*U144/(240.97+U144))</f>
        <v>5.2849988368151219</v>
      </c>
      <c r="W144">
        <f t="shared" ref="W144:W207" si="83">(X144/Y144*100)</f>
        <v>70.327252087370994</v>
      </c>
      <c r="X144">
        <f t="shared" ref="X144:X207" si="84">BH144*(BM144+BN144)/1000</f>
        <v>3.5737858465251233</v>
      </c>
      <c r="Y144">
        <f t="shared" ref="Y144:Y207" si="85">0.61365*EXP(17.502*BO144/(240.97+BO144))</f>
        <v>5.0816514799771131</v>
      </c>
      <c r="Z144">
        <f t="shared" ref="Z144:Z207" si="86">(V144-BH144*(BM144+BN144)/1000)</f>
        <v>1.7112129902899986</v>
      </c>
      <c r="AA144">
        <f t="shared" ref="AA144:AA207" si="87">(-H144*44100)</f>
        <v>-65.457583453397618</v>
      </c>
      <c r="AB144">
        <f t="shared" ref="AB144:AB207" si="88">2*29.3*P144*0.92*(BO144-U144)</f>
        <v>-138.92344714309692</v>
      </c>
      <c r="AC144">
        <f t="shared" ref="AC144:AC207" si="89">2*0.95*0.0000000567*(((BO144+$B$6)+273)^4-(U144+273)^4)</f>
        <v>-8.6890562050369393</v>
      </c>
      <c r="AD144">
        <f t="shared" ref="AD144:AD207" si="90">S144+AC144+AA144+AB144</f>
        <v>13.043179861696075</v>
      </c>
      <c r="AE144">
        <f t="shared" ref="AE144:AE207" si="91">BL144*AS144*(BG144-BF144*(1000-AS144*BI144)/(1000-AS144*BH144))/(100*AZ144)</f>
        <v>42.858301366888746</v>
      </c>
      <c r="AF144">
        <f t="shared" ref="AF144:AF207" si="92">1000*BL144*AS144*(BH144-BI144)/(100*AZ144*(1000-AS144*BH144))</f>
        <v>1.3220403720162099</v>
      </c>
      <c r="AG144">
        <f t="shared" ref="AG144:AG207" si="93">(AH144 - AI144 - BM144*1000/(8.314*(BO144+273.15)) * AK144/BL144 * AJ144) * BL144/(100*AZ144) * (1000 - BI144)/1000</f>
        <v>19.398496721346351</v>
      </c>
      <c r="AH144">
        <v>877.94534360007935</v>
      </c>
      <c r="AI144">
        <v>862.83310909090903</v>
      </c>
      <c r="AJ144">
        <v>1.73483450891711</v>
      </c>
      <c r="AK144">
        <v>63.956336690443521</v>
      </c>
      <c r="AL144">
        <f t="shared" ref="AL144:AL207" si="94">(AN144 - AM144 + BM144*1000/(8.314*(BO144+273.15)) * AP144/BL144 * AO144) * BL144/(100*AZ144) * 1000/(1000 - AN144)</f>
        <v>1.484298944521488</v>
      </c>
      <c r="AM144">
        <v>34.871379465951669</v>
      </c>
      <c r="AN144">
        <v>35.389494411764709</v>
      </c>
      <c r="AO144">
        <v>1.224265209713016E-2</v>
      </c>
      <c r="AP144">
        <v>102.6306689991156</v>
      </c>
      <c r="AQ144">
        <v>43</v>
      </c>
      <c r="AR144">
        <v>7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47275.747141104192</v>
      </c>
      <c r="AV144">
        <f t="shared" ref="AV144:AV207" si="98">$B$10*BU144+$C$10*BV144+$F$10*CG144*(1-CJ144)</f>
        <v>1199.99</v>
      </c>
      <c r="AW144">
        <f t="shared" ref="AW144:AW207" si="99">AV144*AX144</f>
        <v>1025.9163993073719</v>
      </c>
      <c r="AX144">
        <f t="shared" ref="AX144:AX207" si="100">($B$10*$D$8+$C$10*$D$8+$F$10*((CT144+CL144)/MAX(CT144+CL144+CU144, 0.1)*$I$8+CU144/MAX(CT144+CL144+CU144, 0.1)*$J$8))/($B$10+$C$10+$F$10)</f>
        <v>0.85493745723495351</v>
      </c>
      <c r="AY144">
        <f t="shared" ref="AY144:AY207" si="101">($B$10*$K$8+$C$10*$K$8+$F$10*((CT144+CL144)/MAX(CT144+CL144+CU144, 0.1)*$P$8+CU144/MAX(CT144+CL144+CU144, 0.1)*$Q$8))/($B$10+$C$10+$F$10)</f>
        <v>0.18842929246346016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1669829073.0999999</v>
      </c>
      <c r="BF144">
        <v>829.78885714285718</v>
      </c>
      <c r="BG144">
        <v>848.04642857142846</v>
      </c>
      <c r="BH144">
        <v>35.385800000000003</v>
      </c>
      <c r="BI144">
        <v>34.856099999999998</v>
      </c>
      <c r="BJ144">
        <v>833.79985714285715</v>
      </c>
      <c r="BK144">
        <v>35.205757142857138</v>
      </c>
      <c r="BL144">
        <v>650.02814285714283</v>
      </c>
      <c r="BM144">
        <v>100.895</v>
      </c>
      <c r="BN144">
        <v>9.9914528571428574E-2</v>
      </c>
      <c r="BO144">
        <v>33.103814285714293</v>
      </c>
      <c r="BP144">
        <v>33.804428571428573</v>
      </c>
      <c r="BQ144">
        <v>999.89999999999986</v>
      </c>
      <c r="BR144">
        <v>0</v>
      </c>
      <c r="BS144">
        <v>0</v>
      </c>
      <c r="BT144">
        <v>9015.1799999999985</v>
      </c>
      <c r="BU144">
        <v>0</v>
      </c>
      <c r="BV144">
        <v>281.26157142857147</v>
      </c>
      <c r="BW144">
        <v>-18.257742857142858</v>
      </c>
      <c r="BX144">
        <v>860.22871428571432</v>
      </c>
      <c r="BY144">
        <v>878.67357142857145</v>
      </c>
      <c r="BZ144">
        <v>0.52968614285714288</v>
      </c>
      <c r="CA144">
        <v>848.04642857142846</v>
      </c>
      <c r="CB144">
        <v>34.856099999999998</v>
      </c>
      <c r="CC144">
        <v>3.5702485714285719</v>
      </c>
      <c r="CD144">
        <v>3.516807142857143</v>
      </c>
      <c r="CE144">
        <v>26.957557142857141</v>
      </c>
      <c r="CF144">
        <v>26.701085714285711</v>
      </c>
      <c r="CG144">
        <v>1199.99</v>
      </c>
      <c r="CH144">
        <v>0.50000028571428579</v>
      </c>
      <c r="CI144">
        <v>0.49999971428571433</v>
      </c>
      <c r="CJ144">
        <v>0</v>
      </c>
      <c r="CK144">
        <v>824.07671428571427</v>
      </c>
      <c r="CL144">
        <v>4.9990899999999998</v>
      </c>
      <c r="CM144">
        <v>8787.6771428571428</v>
      </c>
      <c r="CN144">
        <v>9557.7642857142873</v>
      </c>
      <c r="CO144">
        <v>43</v>
      </c>
      <c r="CP144">
        <v>44.936999999999998</v>
      </c>
      <c r="CQ144">
        <v>43.866</v>
      </c>
      <c r="CR144">
        <v>43.919285714285706</v>
      </c>
      <c r="CS144">
        <v>44.375</v>
      </c>
      <c r="CT144">
        <v>597.49714285714288</v>
      </c>
      <c r="CU144">
        <v>597.49285714285713</v>
      </c>
      <c r="CV144">
        <v>0</v>
      </c>
      <c r="CW144">
        <v>1669829084.5999999</v>
      </c>
      <c r="CX144">
        <v>0</v>
      </c>
      <c r="CY144">
        <v>1669820322</v>
      </c>
      <c r="CZ144" t="s">
        <v>356</v>
      </c>
      <c r="DA144">
        <v>1669820322</v>
      </c>
      <c r="DB144">
        <v>1669820322</v>
      </c>
      <c r="DC144">
        <v>1</v>
      </c>
      <c r="DD144">
        <v>-0.14899999999999999</v>
      </c>
      <c r="DE144">
        <v>5.0999999999999997E-2</v>
      </c>
      <c r="DF144">
        <v>-3.706</v>
      </c>
      <c r="DG144">
        <v>0.122</v>
      </c>
      <c r="DH144">
        <v>414</v>
      </c>
      <c r="DI144">
        <v>30</v>
      </c>
      <c r="DJ144">
        <v>0.26</v>
      </c>
      <c r="DK144">
        <v>0.21</v>
      </c>
      <c r="DL144">
        <v>-18.088046341463411</v>
      </c>
      <c r="DM144">
        <v>-1.0468954703832769</v>
      </c>
      <c r="DN144">
        <v>0.1084592068926645</v>
      </c>
      <c r="DO144">
        <v>0</v>
      </c>
      <c r="DP144">
        <v>0.55340470731707325</v>
      </c>
      <c r="DQ144">
        <v>-0.4530486271777</v>
      </c>
      <c r="DR144">
        <v>5.5815623116342222E-2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357</v>
      </c>
      <c r="EA144">
        <v>3.2966000000000002</v>
      </c>
      <c r="EB144">
        <v>2.6251899999999999</v>
      </c>
      <c r="EC144">
        <v>0.16570099999999999</v>
      </c>
      <c r="ED144">
        <v>0.16633600000000001</v>
      </c>
      <c r="EE144">
        <v>0.14276700000000001</v>
      </c>
      <c r="EF144">
        <v>0.139824</v>
      </c>
      <c r="EG144">
        <v>25267.200000000001</v>
      </c>
      <c r="EH144">
        <v>25701.599999999999</v>
      </c>
      <c r="EI144">
        <v>28179.8</v>
      </c>
      <c r="EJ144">
        <v>29677.1</v>
      </c>
      <c r="EK144">
        <v>33238.800000000003</v>
      </c>
      <c r="EL144">
        <v>35430.1</v>
      </c>
      <c r="EM144">
        <v>39769.800000000003</v>
      </c>
      <c r="EN144">
        <v>42402.8</v>
      </c>
      <c r="EO144">
        <v>2.14113</v>
      </c>
      <c r="EP144">
        <v>2.1536499999999998</v>
      </c>
      <c r="EQ144">
        <v>0.15875</v>
      </c>
      <c r="ER144">
        <v>0</v>
      </c>
      <c r="ES144">
        <v>31.229500000000002</v>
      </c>
      <c r="ET144">
        <v>999.9</v>
      </c>
      <c r="EU144">
        <v>61.7</v>
      </c>
      <c r="EV144">
        <v>38.6</v>
      </c>
      <c r="EW144">
        <v>42.055100000000003</v>
      </c>
      <c r="EX144">
        <v>57.3127</v>
      </c>
      <c r="EY144">
        <v>-2.4439099999999998</v>
      </c>
      <c r="EZ144">
        <v>2</v>
      </c>
      <c r="FA144">
        <v>0.46157799999999999</v>
      </c>
      <c r="FB144">
        <v>0.37414999999999998</v>
      </c>
      <c r="FC144">
        <v>20.2714</v>
      </c>
      <c r="FD144">
        <v>5.2207299999999996</v>
      </c>
      <c r="FE144">
        <v>12.0046</v>
      </c>
      <c r="FF144">
        <v>4.9870999999999999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1.86225</v>
      </c>
      <c r="FN144">
        <v>1.86432</v>
      </c>
      <c r="FO144">
        <v>1.8603499999999999</v>
      </c>
      <c r="FP144">
        <v>1.86111</v>
      </c>
      <c r="FQ144">
        <v>1.8602000000000001</v>
      </c>
      <c r="FR144">
        <v>1.8619399999999999</v>
      </c>
      <c r="FS144">
        <v>1.8584700000000001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-4.0149999999999997</v>
      </c>
      <c r="GH144">
        <v>0.18010000000000001</v>
      </c>
      <c r="GI144">
        <v>-2.6361240079568109</v>
      </c>
      <c r="GJ144">
        <v>-2.3075681364705448E-3</v>
      </c>
      <c r="GK144">
        <v>1.0095546511955911E-6</v>
      </c>
      <c r="GL144">
        <v>-2.6335145029951209E-10</v>
      </c>
      <c r="GM144">
        <v>-0.12866561632214321</v>
      </c>
      <c r="GN144">
        <v>3.0410185143115191E-3</v>
      </c>
      <c r="GO144">
        <v>4.3982203677445331E-4</v>
      </c>
      <c r="GP144">
        <v>-7.8719321042963501E-6</v>
      </c>
      <c r="GQ144">
        <v>4</v>
      </c>
      <c r="GR144">
        <v>2088</v>
      </c>
      <c r="GS144">
        <v>5</v>
      </c>
      <c r="GT144">
        <v>35</v>
      </c>
      <c r="GU144">
        <v>145.9</v>
      </c>
      <c r="GV144">
        <v>145.9</v>
      </c>
      <c r="GW144">
        <v>2.4499499999999999</v>
      </c>
      <c r="GX144">
        <v>2.5708000000000002</v>
      </c>
      <c r="GY144">
        <v>2.04834</v>
      </c>
      <c r="GZ144">
        <v>2.6013199999999999</v>
      </c>
      <c r="HA144">
        <v>2.1972700000000001</v>
      </c>
      <c r="HB144">
        <v>2.2936999999999999</v>
      </c>
      <c r="HC144">
        <v>42.164999999999999</v>
      </c>
      <c r="HD144">
        <v>15.891999999999999</v>
      </c>
      <c r="HE144">
        <v>18</v>
      </c>
      <c r="HF144">
        <v>639.09</v>
      </c>
      <c r="HG144">
        <v>720.04100000000005</v>
      </c>
      <c r="HH144">
        <v>30.999400000000001</v>
      </c>
      <c r="HI144">
        <v>33.303100000000001</v>
      </c>
      <c r="HJ144">
        <v>29.999700000000001</v>
      </c>
      <c r="HK144">
        <v>33.215600000000002</v>
      </c>
      <c r="HL144">
        <v>33.212400000000002</v>
      </c>
      <c r="HM144">
        <v>49.039499999999997</v>
      </c>
      <c r="HN144">
        <v>21.698499999999999</v>
      </c>
      <c r="HO144">
        <v>43.610999999999997</v>
      </c>
      <c r="HP144">
        <v>31</v>
      </c>
      <c r="HQ144">
        <v>862.80700000000002</v>
      </c>
      <c r="HR144">
        <v>34.781999999999996</v>
      </c>
      <c r="HS144">
        <v>99.287199999999999</v>
      </c>
      <c r="HT144">
        <v>98.343800000000002</v>
      </c>
    </row>
    <row r="145" spans="1:228" x14ac:dyDescent="0.2">
      <c r="A145">
        <v>130</v>
      </c>
      <c r="B145">
        <v>1669829079.0999999</v>
      </c>
      <c r="C145">
        <v>515.09999990463257</v>
      </c>
      <c r="D145" t="s">
        <v>618</v>
      </c>
      <c r="E145" t="s">
        <v>619</v>
      </c>
      <c r="F145">
        <v>4</v>
      </c>
      <c r="G145">
        <v>1669829076.7874999</v>
      </c>
      <c r="H145">
        <f t="shared" si="68"/>
        <v>1.385291464713065E-3</v>
      </c>
      <c r="I145">
        <f t="shared" si="69"/>
        <v>1.385291464713065</v>
      </c>
      <c r="J145">
        <f t="shared" si="70"/>
        <v>20.150575882785468</v>
      </c>
      <c r="K145">
        <f t="shared" si="71"/>
        <v>835.91499999999996</v>
      </c>
      <c r="L145">
        <f t="shared" si="72"/>
        <v>406.66387255910149</v>
      </c>
      <c r="M145">
        <f t="shared" si="73"/>
        <v>41.071198855862527</v>
      </c>
      <c r="N145">
        <f t="shared" si="74"/>
        <v>84.423607574358002</v>
      </c>
      <c r="O145">
        <f t="shared" si="75"/>
        <v>7.9120844889032579E-2</v>
      </c>
      <c r="P145">
        <f t="shared" si="76"/>
        <v>3.6674672264857557</v>
      </c>
      <c r="Q145">
        <f t="shared" si="77"/>
        <v>7.8184661196569319E-2</v>
      </c>
      <c r="R145">
        <f t="shared" si="78"/>
        <v>4.8948602561033144E-2</v>
      </c>
      <c r="S145">
        <f t="shared" si="79"/>
        <v>226.11023960843229</v>
      </c>
      <c r="T145">
        <f t="shared" si="80"/>
        <v>33.892903170860905</v>
      </c>
      <c r="U145">
        <f t="shared" si="81"/>
        <v>33.806037500000002</v>
      </c>
      <c r="V145">
        <f t="shared" si="82"/>
        <v>5.2854738401551602</v>
      </c>
      <c r="W145">
        <f t="shared" si="83"/>
        <v>70.3272995873224</v>
      </c>
      <c r="X145">
        <f t="shared" si="84"/>
        <v>3.5745078055453656</v>
      </c>
      <c r="Y145">
        <f t="shared" si="85"/>
        <v>5.0826746178517093</v>
      </c>
      <c r="Z145">
        <f t="shared" si="86"/>
        <v>1.7109660346097946</v>
      </c>
      <c r="AA145">
        <f t="shared" si="87"/>
        <v>-61.091353593846165</v>
      </c>
      <c r="AB145">
        <f t="shared" si="88"/>
        <v>-138.13495100814256</v>
      </c>
      <c r="AC145">
        <f t="shared" si="89"/>
        <v>-8.6647602460786093</v>
      </c>
      <c r="AD145">
        <f t="shared" si="90"/>
        <v>18.21917476036495</v>
      </c>
      <c r="AE145">
        <f t="shared" si="91"/>
        <v>42.980341501479408</v>
      </c>
      <c r="AF145">
        <f t="shared" si="92"/>
        <v>1.3764545304227198</v>
      </c>
      <c r="AG145">
        <f t="shared" si="93"/>
        <v>20.150575882785468</v>
      </c>
      <c r="AH145">
        <v>884.91399497349437</v>
      </c>
      <c r="AI145">
        <v>869.65159393939359</v>
      </c>
      <c r="AJ145">
        <v>1.6902777224697061</v>
      </c>
      <c r="AK145">
        <v>63.956336690443521</v>
      </c>
      <c r="AL145">
        <f t="shared" si="94"/>
        <v>1.385291464713065</v>
      </c>
      <c r="AM145">
        <v>34.854443122153747</v>
      </c>
      <c r="AN145">
        <v>35.394613235294102</v>
      </c>
      <c r="AO145">
        <v>2.3786598718040452E-3</v>
      </c>
      <c r="AP145">
        <v>102.6306689991156</v>
      </c>
      <c r="AQ145">
        <v>43</v>
      </c>
      <c r="AR145">
        <v>7</v>
      </c>
      <c r="AS145">
        <f t="shared" si="95"/>
        <v>1</v>
      </c>
      <c r="AT145">
        <f t="shared" si="96"/>
        <v>0</v>
      </c>
      <c r="AU145">
        <f t="shared" si="97"/>
        <v>47087.219774566431</v>
      </c>
      <c r="AV145">
        <f t="shared" si="98"/>
        <v>1199.9825000000001</v>
      </c>
      <c r="AW145">
        <f t="shared" si="99"/>
        <v>1025.909151092452</v>
      </c>
      <c r="AX145">
        <f t="shared" si="100"/>
        <v>0.85493676040479927</v>
      </c>
      <c r="AY145">
        <f t="shared" si="101"/>
        <v>0.18842794758126247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1669829076.7874999</v>
      </c>
      <c r="BF145">
        <v>835.91499999999996</v>
      </c>
      <c r="BG145">
        <v>854.24599999999998</v>
      </c>
      <c r="BH145">
        <v>35.392762500000003</v>
      </c>
      <c r="BI145">
        <v>34.841250000000002</v>
      </c>
      <c r="BJ145">
        <v>839.93337499999996</v>
      </c>
      <c r="BK145">
        <v>35.212699999999998</v>
      </c>
      <c r="BL145">
        <v>650.01112499999999</v>
      </c>
      <c r="BM145">
        <v>100.895375</v>
      </c>
      <c r="BN145">
        <v>0.1000702</v>
      </c>
      <c r="BO145">
        <v>33.107399999999998</v>
      </c>
      <c r="BP145">
        <v>33.806037500000002</v>
      </c>
      <c r="BQ145">
        <v>999.9</v>
      </c>
      <c r="BR145">
        <v>0</v>
      </c>
      <c r="BS145">
        <v>0</v>
      </c>
      <c r="BT145">
        <v>8978.7524999999987</v>
      </c>
      <c r="BU145">
        <v>0</v>
      </c>
      <c r="BV145">
        <v>285.15887500000002</v>
      </c>
      <c r="BW145">
        <v>-18.330774999999999</v>
      </c>
      <c r="BX145">
        <v>866.58612499999992</v>
      </c>
      <c r="BY145">
        <v>885.08349999999996</v>
      </c>
      <c r="BZ145">
        <v>0.55150137499999996</v>
      </c>
      <c r="CA145">
        <v>854.24599999999998</v>
      </c>
      <c r="CB145">
        <v>34.841250000000002</v>
      </c>
      <c r="CC145">
        <v>3.5709724999999999</v>
      </c>
      <c r="CD145">
        <v>3.5153275000000002</v>
      </c>
      <c r="CE145">
        <v>26.961024999999999</v>
      </c>
      <c r="CF145">
        <v>26.693950000000001</v>
      </c>
      <c r="CG145">
        <v>1199.9825000000001</v>
      </c>
      <c r="CH145">
        <v>0.50002512499999996</v>
      </c>
      <c r="CI145">
        <v>0.49997487499999999</v>
      </c>
      <c r="CJ145">
        <v>0</v>
      </c>
      <c r="CK145">
        <v>824.42650000000003</v>
      </c>
      <c r="CL145">
        <v>4.9990899999999998</v>
      </c>
      <c r="CM145">
        <v>8792.9137499999997</v>
      </c>
      <c r="CN145">
        <v>9557.807499999999</v>
      </c>
      <c r="CO145">
        <v>43</v>
      </c>
      <c r="CP145">
        <v>44.936999999999998</v>
      </c>
      <c r="CQ145">
        <v>43.875</v>
      </c>
      <c r="CR145">
        <v>43.898249999999997</v>
      </c>
      <c r="CS145">
        <v>44.375</v>
      </c>
      <c r="CT145">
        <v>597.52125000000001</v>
      </c>
      <c r="CU145">
        <v>597.46125000000006</v>
      </c>
      <c r="CV145">
        <v>0</v>
      </c>
      <c r="CW145">
        <v>1669829088.2</v>
      </c>
      <c r="CX145">
        <v>0</v>
      </c>
      <c r="CY145">
        <v>1669820322</v>
      </c>
      <c r="CZ145" t="s">
        <v>356</v>
      </c>
      <c r="DA145">
        <v>1669820322</v>
      </c>
      <c r="DB145">
        <v>1669820322</v>
      </c>
      <c r="DC145">
        <v>1</v>
      </c>
      <c r="DD145">
        <v>-0.14899999999999999</v>
      </c>
      <c r="DE145">
        <v>5.0999999999999997E-2</v>
      </c>
      <c r="DF145">
        <v>-3.706</v>
      </c>
      <c r="DG145">
        <v>0.122</v>
      </c>
      <c r="DH145">
        <v>414</v>
      </c>
      <c r="DI145">
        <v>30</v>
      </c>
      <c r="DJ145">
        <v>0.26</v>
      </c>
      <c r="DK145">
        <v>0.21</v>
      </c>
      <c r="DL145">
        <v>-18.157582926829271</v>
      </c>
      <c r="DM145">
        <v>-1.0628048780487971</v>
      </c>
      <c r="DN145">
        <v>0.1083937017845391</v>
      </c>
      <c r="DO145">
        <v>0</v>
      </c>
      <c r="DP145">
        <v>0.54108082926829271</v>
      </c>
      <c r="DQ145">
        <v>-0.23990439721254339</v>
      </c>
      <c r="DR145">
        <v>4.8613023674983533E-2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357</v>
      </c>
      <c r="EA145">
        <v>3.2965200000000001</v>
      </c>
      <c r="EB145">
        <v>2.6252599999999999</v>
      </c>
      <c r="EC145">
        <v>0.16655900000000001</v>
      </c>
      <c r="ED145">
        <v>0.16719400000000001</v>
      </c>
      <c r="EE145">
        <v>0.14277799999999999</v>
      </c>
      <c r="EF145">
        <v>0.13977899999999999</v>
      </c>
      <c r="EG145">
        <v>25240.6</v>
      </c>
      <c r="EH145">
        <v>25675.3</v>
      </c>
      <c r="EI145">
        <v>28179.3</v>
      </c>
      <c r="EJ145">
        <v>29677.5</v>
      </c>
      <c r="EK145">
        <v>33238</v>
      </c>
      <c r="EL145">
        <v>35432.5</v>
      </c>
      <c r="EM145">
        <v>39769.199999999997</v>
      </c>
      <c r="EN145">
        <v>42403.3</v>
      </c>
      <c r="EO145">
        <v>2.141</v>
      </c>
      <c r="EP145">
        <v>2.1537299999999999</v>
      </c>
      <c r="EQ145">
        <v>0.15978100000000001</v>
      </c>
      <c r="ER145">
        <v>0</v>
      </c>
      <c r="ES145">
        <v>31.225999999999999</v>
      </c>
      <c r="ET145">
        <v>999.9</v>
      </c>
      <c r="EU145">
        <v>61.7</v>
      </c>
      <c r="EV145">
        <v>38.700000000000003</v>
      </c>
      <c r="EW145">
        <v>42.281199999999998</v>
      </c>
      <c r="EX145">
        <v>57.552700000000002</v>
      </c>
      <c r="EY145">
        <v>-2.4318900000000001</v>
      </c>
      <c r="EZ145">
        <v>2</v>
      </c>
      <c r="FA145">
        <v>0.46149600000000002</v>
      </c>
      <c r="FB145">
        <v>0.37091800000000003</v>
      </c>
      <c r="FC145">
        <v>20.2715</v>
      </c>
      <c r="FD145">
        <v>5.2202799999999998</v>
      </c>
      <c r="FE145">
        <v>12.004899999999999</v>
      </c>
      <c r="FF145">
        <v>4.9871499999999997</v>
      </c>
      <c r="FG145">
        <v>3.2846500000000001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1.8622300000000001</v>
      </c>
      <c r="FN145">
        <v>1.8643099999999999</v>
      </c>
      <c r="FO145">
        <v>1.8603499999999999</v>
      </c>
      <c r="FP145">
        <v>1.86111</v>
      </c>
      <c r="FQ145">
        <v>1.8602000000000001</v>
      </c>
      <c r="FR145">
        <v>1.8619000000000001</v>
      </c>
      <c r="FS145">
        <v>1.85849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-4.0220000000000002</v>
      </c>
      <c r="GH145">
        <v>0.18010000000000001</v>
      </c>
      <c r="GI145">
        <v>-2.6361240079568109</v>
      </c>
      <c r="GJ145">
        <v>-2.3075681364705448E-3</v>
      </c>
      <c r="GK145">
        <v>1.0095546511955911E-6</v>
      </c>
      <c r="GL145">
        <v>-2.6335145029951209E-10</v>
      </c>
      <c r="GM145">
        <v>-0.12866561632214321</v>
      </c>
      <c r="GN145">
        <v>3.0410185143115191E-3</v>
      </c>
      <c r="GO145">
        <v>4.3982203677445331E-4</v>
      </c>
      <c r="GP145">
        <v>-7.8719321042963501E-6</v>
      </c>
      <c r="GQ145">
        <v>4</v>
      </c>
      <c r="GR145">
        <v>2088</v>
      </c>
      <c r="GS145">
        <v>5</v>
      </c>
      <c r="GT145">
        <v>35</v>
      </c>
      <c r="GU145">
        <v>146</v>
      </c>
      <c r="GV145">
        <v>146</v>
      </c>
      <c r="GW145">
        <v>2.4658199999999999</v>
      </c>
      <c r="GX145">
        <v>2.5683600000000002</v>
      </c>
      <c r="GY145">
        <v>2.04834</v>
      </c>
      <c r="GZ145">
        <v>2.6013199999999999</v>
      </c>
      <c r="HA145">
        <v>2.1972700000000001</v>
      </c>
      <c r="HB145">
        <v>2.31934</v>
      </c>
      <c r="HC145">
        <v>42.191499999999998</v>
      </c>
      <c r="HD145">
        <v>15.900700000000001</v>
      </c>
      <c r="HE145">
        <v>18</v>
      </c>
      <c r="HF145">
        <v>638.96299999999997</v>
      </c>
      <c r="HG145">
        <v>720.07600000000002</v>
      </c>
      <c r="HH145">
        <v>30.999300000000002</v>
      </c>
      <c r="HI145">
        <v>33.298699999999997</v>
      </c>
      <c r="HJ145">
        <v>29.9998</v>
      </c>
      <c r="HK145">
        <v>33.212600000000002</v>
      </c>
      <c r="HL145">
        <v>33.209400000000002</v>
      </c>
      <c r="HM145">
        <v>49.3506</v>
      </c>
      <c r="HN145">
        <v>21.698499999999999</v>
      </c>
      <c r="HO145">
        <v>43.610999999999997</v>
      </c>
      <c r="HP145">
        <v>31</v>
      </c>
      <c r="HQ145">
        <v>869.48500000000001</v>
      </c>
      <c r="HR145">
        <v>34.768900000000002</v>
      </c>
      <c r="HS145">
        <v>99.285600000000002</v>
      </c>
      <c r="HT145">
        <v>98.344999999999999</v>
      </c>
    </row>
    <row r="146" spans="1:228" x14ac:dyDescent="0.2">
      <c r="A146">
        <v>131</v>
      </c>
      <c r="B146">
        <v>1669829083.0999999</v>
      </c>
      <c r="C146">
        <v>519.09999990463257</v>
      </c>
      <c r="D146" t="s">
        <v>620</v>
      </c>
      <c r="E146" t="s">
        <v>621</v>
      </c>
      <c r="F146">
        <v>4</v>
      </c>
      <c r="G146">
        <v>1669829081.0999999</v>
      </c>
      <c r="H146">
        <f t="shared" si="68"/>
        <v>1.3902854853450146E-3</v>
      </c>
      <c r="I146">
        <f t="shared" si="69"/>
        <v>1.3902854853450146</v>
      </c>
      <c r="J146">
        <f t="shared" si="70"/>
        <v>19.559948486646405</v>
      </c>
      <c r="K146">
        <f t="shared" si="71"/>
        <v>843.05028571428568</v>
      </c>
      <c r="L146">
        <f t="shared" si="72"/>
        <v>425.56872880651571</v>
      </c>
      <c r="M146">
        <f t="shared" si="73"/>
        <v>42.979861860460495</v>
      </c>
      <c r="N146">
        <f t="shared" si="74"/>
        <v>85.142968382659475</v>
      </c>
      <c r="O146">
        <f t="shared" si="75"/>
        <v>7.9145161320736679E-2</v>
      </c>
      <c r="P146">
        <f t="shared" si="76"/>
        <v>3.6756967775433553</v>
      </c>
      <c r="Q146">
        <f t="shared" si="77"/>
        <v>7.8210476368319529E-2</v>
      </c>
      <c r="R146">
        <f t="shared" si="78"/>
        <v>4.8964605620465534E-2</v>
      </c>
      <c r="S146">
        <f t="shared" si="79"/>
        <v>226.11615133663051</v>
      </c>
      <c r="T146">
        <f t="shared" si="80"/>
        <v>33.894413529818706</v>
      </c>
      <c r="U146">
        <f t="shared" si="81"/>
        <v>33.824828571428569</v>
      </c>
      <c r="V146">
        <f t="shared" si="82"/>
        <v>5.291024270405428</v>
      </c>
      <c r="W146">
        <f t="shared" si="83"/>
        <v>70.31127566483319</v>
      </c>
      <c r="X146">
        <f t="shared" si="84"/>
        <v>3.5745332769596043</v>
      </c>
      <c r="Y146">
        <f t="shared" si="85"/>
        <v>5.0838691847934125</v>
      </c>
      <c r="Z146">
        <f t="shared" si="86"/>
        <v>1.7164909934458237</v>
      </c>
      <c r="AA146">
        <f t="shared" si="87"/>
        <v>-61.311589903715145</v>
      </c>
      <c r="AB146">
        <f t="shared" si="88"/>
        <v>-141.33917499321313</v>
      </c>
      <c r="AC146">
        <f t="shared" si="89"/>
        <v>-8.8468966409368477</v>
      </c>
      <c r="AD146">
        <f t="shared" si="90"/>
        <v>14.618489798765381</v>
      </c>
      <c r="AE146">
        <f t="shared" si="91"/>
        <v>43.138601670856346</v>
      </c>
      <c r="AF146">
        <f t="shared" si="92"/>
        <v>1.4186796279164089</v>
      </c>
      <c r="AG146">
        <f t="shared" si="93"/>
        <v>19.559948486646405</v>
      </c>
      <c r="AH146">
        <v>891.82353171562795</v>
      </c>
      <c r="AI146">
        <v>876.60381818181816</v>
      </c>
      <c r="AJ146">
        <v>1.7445246919691719</v>
      </c>
      <c r="AK146">
        <v>63.956336690443521</v>
      </c>
      <c r="AL146">
        <f t="shared" si="94"/>
        <v>1.3902854853450146</v>
      </c>
      <c r="AM146">
        <v>34.838437963973107</v>
      </c>
      <c r="AN146">
        <v>35.391485294117643</v>
      </c>
      <c r="AO146">
        <v>6.4247603014102651E-4</v>
      </c>
      <c r="AP146">
        <v>102.6306689991156</v>
      </c>
      <c r="AQ146">
        <v>43</v>
      </c>
      <c r="AR146">
        <v>7</v>
      </c>
      <c r="AS146">
        <f t="shared" si="95"/>
        <v>1</v>
      </c>
      <c r="AT146">
        <f t="shared" si="96"/>
        <v>0</v>
      </c>
      <c r="AU146">
        <f t="shared" si="97"/>
        <v>47233.499486403802</v>
      </c>
      <c r="AV146">
        <f t="shared" si="98"/>
        <v>1200.017142857143</v>
      </c>
      <c r="AW146">
        <f t="shared" si="99"/>
        <v>1025.9384493972179</v>
      </c>
      <c r="AX146">
        <f t="shared" si="100"/>
        <v>0.85493649445252273</v>
      </c>
      <c r="AY146">
        <f t="shared" si="101"/>
        <v>0.18842743429336883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1669829081.0999999</v>
      </c>
      <c r="BF146">
        <v>843.05028571428568</v>
      </c>
      <c r="BG146">
        <v>861.46628571428585</v>
      </c>
      <c r="BH146">
        <v>35.393542857142847</v>
      </c>
      <c r="BI146">
        <v>34.825099999999999</v>
      </c>
      <c r="BJ146">
        <v>847.07671428571427</v>
      </c>
      <c r="BK146">
        <v>35.213500000000003</v>
      </c>
      <c r="BL146">
        <v>649.99714285714276</v>
      </c>
      <c r="BM146">
        <v>100.89400000000001</v>
      </c>
      <c r="BN146">
        <v>9.9938114285714294E-2</v>
      </c>
      <c r="BO146">
        <v>33.11158571428571</v>
      </c>
      <c r="BP146">
        <v>33.824828571428569</v>
      </c>
      <c r="BQ146">
        <v>999.89999999999986</v>
      </c>
      <c r="BR146">
        <v>0</v>
      </c>
      <c r="BS146">
        <v>0</v>
      </c>
      <c r="BT146">
        <v>9007.3200000000015</v>
      </c>
      <c r="BU146">
        <v>0</v>
      </c>
      <c r="BV146">
        <v>289.00085714285711</v>
      </c>
      <c r="BW146">
        <v>-18.415985714285711</v>
      </c>
      <c r="BX146">
        <v>873.98357142857151</v>
      </c>
      <c r="BY146">
        <v>892.54942857142862</v>
      </c>
      <c r="BZ146">
        <v>0.56846557142857146</v>
      </c>
      <c r="CA146">
        <v>861.46628571428585</v>
      </c>
      <c r="CB146">
        <v>34.825099999999999</v>
      </c>
      <c r="CC146">
        <v>3.5710042857142859</v>
      </c>
      <c r="CD146">
        <v>3.5136500000000002</v>
      </c>
      <c r="CE146">
        <v>26.961157142857139</v>
      </c>
      <c r="CF146">
        <v>26.685828571428569</v>
      </c>
      <c r="CG146">
        <v>1200.017142857143</v>
      </c>
      <c r="CH146">
        <v>0.50003385714285709</v>
      </c>
      <c r="CI146">
        <v>0.49996614285714291</v>
      </c>
      <c r="CJ146">
        <v>0</v>
      </c>
      <c r="CK146">
        <v>824.91542857142849</v>
      </c>
      <c r="CL146">
        <v>4.9990899999999998</v>
      </c>
      <c r="CM146">
        <v>8798.7057142857157</v>
      </c>
      <c r="CN146">
        <v>9558.1000000000022</v>
      </c>
      <c r="CO146">
        <v>43</v>
      </c>
      <c r="CP146">
        <v>44.936999999999998</v>
      </c>
      <c r="CQ146">
        <v>43.857000000000014</v>
      </c>
      <c r="CR146">
        <v>43.875</v>
      </c>
      <c r="CS146">
        <v>44.375</v>
      </c>
      <c r="CT146">
        <v>597.55000000000007</v>
      </c>
      <c r="CU146">
        <v>597.46857142857141</v>
      </c>
      <c r="CV146">
        <v>0</v>
      </c>
      <c r="CW146">
        <v>1669829092.4000001</v>
      </c>
      <c r="CX146">
        <v>0</v>
      </c>
      <c r="CY146">
        <v>1669820322</v>
      </c>
      <c r="CZ146" t="s">
        <v>356</v>
      </c>
      <c r="DA146">
        <v>1669820322</v>
      </c>
      <c r="DB146">
        <v>1669820322</v>
      </c>
      <c r="DC146">
        <v>1</v>
      </c>
      <c r="DD146">
        <v>-0.14899999999999999</v>
      </c>
      <c r="DE146">
        <v>5.0999999999999997E-2</v>
      </c>
      <c r="DF146">
        <v>-3.706</v>
      </c>
      <c r="DG146">
        <v>0.122</v>
      </c>
      <c r="DH146">
        <v>414</v>
      </c>
      <c r="DI146">
        <v>30</v>
      </c>
      <c r="DJ146">
        <v>0.26</v>
      </c>
      <c r="DK146">
        <v>0.21</v>
      </c>
      <c r="DL146">
        <v>-18.237446341463411</v>
      </c>
      <c r="DM146">
        <v>-1.098152613240388</v>
      </c>
      <c r="DN146">
        <v>0.11161597074630281</v>
      </c>
      <c r="DO146">
        <v>0</v>
      </c>
      <c r="DP146">
        <v>0.53268048780487809</v>
      </c>
      <c r="DQ146">
        <v>0.1029257979094078</v>
      </c>
      <c r="DR146">
        <v>3.9107143352915222E-2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357</v>
      </c>
      <c r="EA146">
        <v>3.2963900000000002</v>
      </c>
      <c r="EB146">
        <v>2.6253000000000002</v>
      </c>
      <c r="EC146">
        <v>0.167434</v>
      </c>
      <c r="ED146">
        <v>0.16805200000000001</v>
      </c>
      <c r="EE146">
        <v>0.142763</v>
      </c>
      <c r="EF146">
        <v>0.13974300000000001</v>
      </c>
      <c r="EG146">
        <v>25214.400000000001</v>
      </c>
      <c r="EH146">
        <v>25649.3</v>
      </c>
      <c r="EI146">
        <v>28179.599999999999</v>
      </c>
      <c r="EJ146">
        <v>29678</v>
      </c>
      <c r="EK146">
        <v>33238.400000000001</v>
      </c>
      <c r="EL146">
        <v>35434.6</v>
      </c>
      <c r="EM146">
        <v>39768.800000000003</v>
      </c>
      <c r="EN146">
        <v>42403.9</v>
      </c>
      <c r="EO146">
        <v>2.1409699999999998</v>
      </c>
      <c r="EP146">
        <v>2.15395</v>
      </c>
      <c r="EQ146">
        <v>0.160575</v>
      </c>
      <c r="ER146">
        <v>0</v>
      </c>
      <c r="ES146">
        <v>31.2239</v>
      </c>
      <c r="ET146">
        <v>999.9</v>
      </c>
      <c r="EU146">
        <v>61.7</v>
      </c>
      <c r="EV146">
        <v>38.700000000000003</v>
      </c>
      <c r="EW146">
        <v>42.279400000000003</v>
      </c>
      <c r="EX146">
        <v>57.582700000000003</v>
      </c>
      <c r="EY146">
        <v>-2.3357399999999999</v>
      </c>
      <c r="EZ146">
        <v>2</v>
      </c>
      <c r="FA146">
        <v>0.46102100000000001</v>
      </c>
      <c r="FB146">
        <v>0.36865999999999999</v>
      </c>
      <c r="FC146">
        <v>20.2714</v>
      </c>
      <c r="FD146">
        <v>5.2199900000000001</v>
      </c>
      <c r="FE146">
        <v>12.0055</v>
      </c>
      <c r="FF146">
        <v>4.9870000000000001</v>
      </c>
      <c r="FG146">
        <v>3.2846500000000001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1.86225</v>
      </c>
      <c r="FN146">
        <v>1.86432</v>
      </c>
      <c r="FO146">
        <v>1.8603499999999999</v>
      </c>
      <c r="FP146">
        <v>1.86111</v>
      </c>
      <c r="FQ146">
        <v>1.8602000000000001</v>
      </c>
      <c r="FR146">
        <v>1.86191</v>
      </c>
      <c r="FS146">
        <v>1.85849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-4.03</v>
      </c>
      <c r="GH146">
        <v>0.18010000000000001</v>
      </c>
      <c r="GI146">
        <v>-2.6361240079568109</v>
      </c>
      <c r="GJ146">
        <v>-2.3075681364705448E-3</v>
      </c>
      <c r="GK146">
        <v>1.0095546511955911E-6</v>
      </c>
      <c r="GL146">
        <v>-2.6335145029951209E-10</v>
      </c>
      <c r="GM146">
        <v>-0.12866561632214321</v>
      </c>
      <c r="GN146">
        <v>3.0410185143115191E-3</v>
      </c>
      <c r="GO146">
        <v>4.3982203677445331E-4</v>
      </c>
      <c r="GP146">
        <v>-7.8719321042963501E-6</v>
      </c>
      <c r="GQ146">
        <v>4</v>
      </c>
      <c r="GR146">
        <v>2088</v>
      </c>
      <c r="GS146">
        <v>5</v>
      </c>
      <c r="GT146">
        <v>35</v>
      </c>
      <c r="GU146">
        <v>146</v>
      </c>
      <c r="GV146">
        <v>146</v>
      </c>
      <c r="GW146">
        <v>2.48169</v>
      </c>
      <c r="GX146">
        <v>2.5647000000000002</v>
      </c>
      <c r="GY146">
        <v>2.04834</v>
      </c>
      <c r="GZ146">
        <v>2.6025399999999999</v>
      </c>
      <c r="HA146">
        <v>2.1972700000000001</v>
      </c>
      <c r="HB146">
        <v>2.2924799999999999</v>
      </c>
      <c r="HC146">
        <v>42.164999999999999</v>
      </c>
      <c r="HD146">
        <v>15.891999999999999</v>
      </c>
      <c r="HE146">
        <v>18</v>
      </c>
      <c r="HF146">
        <v>638.91399999999999</v>
      </c>
      <c r="HG146">
        <v>720.25099999999998</v>
      </c>
      <c r="HH146">
        <v>30.999300000000002</v>
      </c>
      <c r="HI146">
        <v>33.295000000000002</v>
      </c>
      <c r="HJ146">
        <v>29.999700000000001</v>
      </c>
      <c r="HK146">
        <v>33.209699999999998</v>
      </c>
      <c r="HL146">
        <v>33.206499999999998</v>
      </c>
      <c r="HM146">
        <v>49.661299999999997</v>
      </c>
      <c r="HN146">
        <v>21.698499999999999</v>
      </c>
      <c r="HO146">
        <v>43.610999999999997</v>
      </c>
      <c r="HP146">
        <v>31</v>
      </c>
      <c r="HQ146">
        <v>876.16399999999999</v>
      </c>
      <c r="HR146">
        <v>34.767400000000002</v>
      </c>
      <c r="HS146">
        <v>99.285499999999999</v>
      </c>
      <c r="HT146">
        <v>98.346599999999995</v>
      </c>
    </row>
    <row r="147" spans="1:228" x14ac:dyDescent="0.2">
      <c r="A147">
        <v>132</v>
      </c>
      <c r="B147">
        <v>1669829087.0999999</v>
      </c>
      <c r="C147">
        <v>523.09999990463257</v>
      </c>
      <c r="D147" t="s">
        <v>622</v>
      </c>
      <c r="E147" t="s">
        <v>623</v>
      </c>
      <c r="F147">
        <v>4</v>
      </c>
      <c r="G147">
        <v>1669829084.7874999</v>
      </c>
      <c r="H147">
        <f t="shared" si="68"/>
        <v>1.4000711059118469E-3</v>
      </c>
      <c r="I147">
        <f t="shared" si="69"/>
        <v>1.4000711059118469</v>
      </c>
      <c r="J147">
        <f t="shared" si="70"/>
        <v>19.943766022983439</v>
      </c>
      <c r="K147">
        <f t="shared" si="71"/>
        <v>849.195875</v>
      </c>
      <c r="L147">
        <f t="shared" si="72"/>
        <v>426.90992545689278</v>
      </c>
      <c r="M147">
        <f t="shared" si="73"/>
        <v>43.1157835570949</v>
      </c>
      <c r="N147">
        <f t="shared" si="74"/>
        <v>85.764568497423923</v>
      </c>
      <c r="O147">
        <f t="shared" si="75"/>
        <v>7.9762304920016638E-2</v>
      </c>
      <c r="P147">
        <f t="shared" si="76"/>
        <v>3.6832054657291708</v>
      </c>
      <c r="Q147">
        <f t="shared" si="77"/>
        <v>7.8814991118122263E-2</v>
      </c>
      <c r="R147">
        <f t="shared" si="78"/>
        <v>4.9343544286001587E-2</v>
      </c>
      <c r="S147">
        <f t="shared" si="79"/>
        <v>226.11315785868055</v>
      </c>
      <c r="T147">
        <f t="shared" si="80"/>
        <v>33.891540014737053</v>
      </c>
      <c r="U147">
        <f t="shared" si="81"/>
        <v>33.819437499999999</v>
      </c>
      <c r="V147">
        <f t="shared" si="82"/>
        <v>5.2894313593587636</v>
      </c>
      <c r="W147">
        <f t="shared" si="83"/>
        <v>70.299624717945576</v>
      </c>
      <c r="X147">
        <f t="shared" si="84"/>
        <v>3.5740792652972639</v>
      </c>
      <c r="Y147">
        <f t="shared" si="85"/>
        <v>5.0840659244442579</v>
      </c>
      <c r="Z147">
        <f t="shared" si="86"/>
        <v>1.7153520940614997</v>
      </c>
      <c r="AA147">
        <f t="shared" si="87"/>
        <v>-61.743135770712449</v>
      </c>
      <c r="AB147">
        <f t="shared" si="88"/>
        <v>-140.42053141747661</v>
      </c>
      <c r="AC147">
        <f t="shared" si="89"/>
        <v>-8.7712752652816981</v>
      </c>
      <c r="AD147">
        <f t="shared" si="90"/>
        <v>15.178215405209784</v>
      </c>
      <c r="AE147">
        <f t="shared" si="91"/>
        <v>43.031202145385514</v>
      </c>
      <c r="AF147">
        <f t="shared" si="92"/>
        <v>1.4408615442769601</v>
      </c>
      <c r="AG147">
        <f t="shared" si="93"/>
        <v>19.943766022983439</v>
      </c>
      <c r="AH147">
        <v>898.68053892472631</v>
      </c>
      <c r="AI147">
        <v>883.44472727272716</v>
      </c>
      <c r="AJ147">
        <v>1.7061073675069029</v>
      </c>
      <c r="AK147">
        <v>63.956336690443521</v>
      </c>
      <c r="AL147">
        <f t="shared" si="94"/>
        <v>1.4000711059118469</v>
      </c>
      <c r="AM147">
        <v>34.82370603649322</v>
      </c>
      <c r="AN147">
        <v>35.386205882352932</v>
      </c>
      <c r="AO147">
        <v>-2.366868845121623E-4</v>
      </c>
      <c r="AP147">
        <v>102.6306689991156</v>
      </c>
      <c r="AQ147">
        <v>43</v>
      </c>
      <c r="AR147">
        <v>7</v>
      </c>
      <c r="AS147">
        <f t="shared" si="95"/>
        <v>1</v>
      </c>
      <c r="AT147">
        <f t="shared" si="96"/>
        <v>0</v>
      </c>
      <c r="AU147">
        <f t="shared" si="97"/>
        <v>47367.509127320824</v>
      </c>
      <c r="AV147">
        <f t="shared" si="98"/>
        <v>1199.9962499999999</v>
      </c>
      <c r="AW147">
        <f t="shared" si="99"/>
        <v>1025.9210760925805</v>
      </c>
      <c r="AX147">
        <f t="shared" si="100"/>
        <v>0.8549369017549685</v>
      </c>
      <c r="AY147">
        <f t="shared" si="101"/>
        <v>0.18842822038708917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1669829084.7874999</v>
      </c>
      <c r="BF147">
        <v>849.195875</v>
      </c>
      <c r="BG147">
        <v>867.57962500000008</v>
      </c>
      <c r="BH147">
        <v>35.388662500000002</v>
      </c>
      <c r="BI147">
        <v>34.811300000000003</v>
      </c>
      <c r="BJ147">
        <v>853.229375</v>
      </c>
      <c r="BK147">
        <v>35.208624999999998</v>
      </c>
      <c r="BL147">
        <v>649.96475000000009</v>
      </c>
      <c r="BM147">
        <v>100.89512499999999</v>
      </c>
      <c r="BN147">
        <v>9.9911625000000004E-2</v>
      </c>
      <c r="BO147">
        <v>33.112274999999997</v>
      </c>
      <c r="BP147">
        <v>33.819437499999999</v>
      </c>
      <c r="BQ147">
        <v>999.9</v>
      </c>
      <c r="BR147">
        <v>0</v>
      </c>
      <c r="BS147">
        <v>0</v>
      </c>
      <c r="BT147">
        <v>9033.2024999999994</v>
      </c>
      <c r="BU147">
        <v>0</v>
      </c>
      <c r="BV147">
        <v>291.31925000000001</v>
      </c>
      <c r="BW147">
        <v>-18.383825000000002</v>
      </c>
      <c r="BX147">
        <v>880.35012500000005</v>
      </c>
      <c r="BY147">
        <v>898.87037499999997</v>
      </c>
      <c r="BZ147">
        <v>0.57738787500000011</v>
      </c>
      <c r="CA147">
        <v>867.57962500000008</v>
      </c>
      <c r="CB147">
        <v>34.811300000000003</v>
      </c>
      <c r="CC147">
        <v>3.5705412500000002</v>
      </c>
      <c r="CD147">
        <v>3.5122862499999998</v>
      </c>
      <c r="CE147">
        <v>26.958950000000002</v>
      </c>
      <c r="CF147">
        <v>26.6792625</v>
      </c>
      <c r="CG147">
        <v>1199.9962499999999</v>
      </c>
      <c r="CH147">
        <v>0.5000214999999999</v>
      </c>
      <c r="CI147">
        <v>0.49997849999999999</v>
      </c>
      <c r="CJ147">
        <v>0</v>
      </c>
      <c r="CK147">
        <v>825.381125</v>
      </c>
      <c r="CL147">
        <v>4.9990899999999998</v>
      </c>
      <c r="CM147">
        <v>8802.5387499999997</v>
      </c>
      <c r="CN147">
        <v>9557.8924999999981</v>
      </c>
      <c r="CO147">
        <v>43</v>
      </c>
      <c r="CP147">
        <v>44.936999999999998</v>
      </c>
      <c r="CQ147">
        <v>43.843499999999999</v>
      </c>
      <c r="CR147">
        <v>43.875</v>
      </c>
      <c r="CS147">
        <v>44.375</v>
      </c>
      <c r="CT147">
        <v>597.52250000000004</v>
      </c>
      <c r="CU147">
        <v>597.47375</v>
      </c>
      <c r="CV147">
        <v>0</v>
      </c>
      <c r="CW147">
        <v>1669829096.5999999</v>
      </c>
      <c r="CX147">
        <v>0</v>
      </c>
      <c r="CY147">
        <v>1669820322</v>
      </c>
      <c r="CZ147" t="s">
        <v>356</v>
      </c>
      <c r="DA147">
        <v>1669820322</v>
      </c>
      <c r="DB147">
        <v>1669820322</v>
      </c>
      <c r="DC147">
        <v>1</v>
      </c>
      <c r="DD147">
        <v>-0.14899999999999999</v>
      </c>
      <c r="DE147">
        <v>5.0999999999999997E-2</v>
      </c>
      <c r="DF147">
        <v>-3.706</v>
      </c>
      <c r="DG147">
        <v>0.122</v>
      </c>
      <c r="DH147">
        <v>414</v>
      </c>
      <c r="DI147">
        <v>30</v>
      </c>
      <c r="DJ147">
        <v>0.26</v>
      </c>
      <c r="DK147">
        <v>0.21</v>
      </c>
      <c r="DL147">
        <v>-18.289956097560982</v>
      </c>
      <c r="DM147">
        <v>-0.99027804878042436</v>
      </c>
      <c r="DN147">
        <v>0.1039050318009264</v>
      </c>
      <c r="DO147">
        <v>0</v>
      </c>
      <c r="DP147">
        <v>0.53466107317073175</v>
      </c>
      <c r="DQ147">
        <v>0.3651606480836242</v>
      </c>
      <c r="DR147">
        <v>3.7409396976767449E-2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357</v>
      </c>
      <c r="EA147">
        <v>3.2967300000000002</v>
      </c>
      <c r="EB147">
        <v>2.6257100000000002</v>
      </c>
      <c r="EC147">
        <v>0.16828699999999999</v>
      </c>
      <c r="ED147">
        <v>0.168904</v>
      </c>
      <c r="EE147">
        <v>0.142758</v>
      </c>
      <c r="EF147">
        <v>0.13969999999999999</v>
      </c>
      <c r="EG147">
        <v>25189.1</v>
      </c>
      <c r="EH147">
        <v>25623.3</v>
      </c>
      <c r="EI147">
        <v>28180.2</v>
      </c>
      <c r="EJ147">
        <v>29678.3</v>
      </c>
      <c r="EK147">
        <v>33239.599999999999</v>
      </c>
      <c r="EL147">
        <v>35436.800000000003</v>
      </c>
      <c r="EM147">
        <v>39770.1</v>
      </c>
      <c r="EN147">
        <v>42404.5</v>
      </c>
      <c r="EO147">
        <v>2.1412499999999999</v>
      </c>
      <c r="EP147">
        <v>2.1538499999999998</v>
      </c>
      <c r="EQ147">
        <v>0.160359</v>
      </c>
      <c r="ER147">
        <v>0</v>
      </c>
      <c r="ES147">
        <v>31.221299999999999</v>
      </c>
      <c r="ET147">
        <v>999.9</v>
      </c>
      <c r="EU147">
        <v>61.6</v>
      </c>
      <c r="EV147">
        <v>38.6</v>
      </c>
      <c r="EW147">
        <v>41.9861</v>
      </c>
      <c r="EX147">
        <v>57.252699999999997</v>
      </c>
      <c r="EY147">
        <v>-2.4078499999999998</v>
      </c>
      <c r="EZ147">
        <v>2</v>
      </c>
      <c r="FA147">
        <v>0.46082299999999998</v>
      </c>
      <c r="FB147">
        <v>0.36735000000000001</v>
      </c>
      <c r="FC147">
        <v>20.2715</v>
      </c>
      <c r="FD147">
        <v>5.2199900000000001</v>
      </c>
      <c r="FE147">
        <v>12.0044</v>
      </c>
      <c r="FF147">
        <v>4.9870999999999999</v>
      </c>
      <c r="FG147">
        <v>3.2846500000000001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1.8622700000000001</v>
      </c>
      <c r="FN147">
        <v>1.8643099999999999</v>
      </c>
      <c r="FO147">
        <v>1.8603499999999999</v>
      </c>
      <c r="FP147">
        <v>1.86111</v>
      </c>
      <c r="FQ147">
        <v>1.8602000000000001</v>
      </c>
      <c r="FR147">
        <v>1.86189</v>
      </c>
      <c r="FS147">
        <v>1.8584799999999999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-4.0380000000000003</v>
      </c>
      <c r="GH147">
        <v>0.18</v>
      </c>
      <c r="GI147">
        <v>-2.6361240079568109</v>
      </c>
      <c r="GJ147">
        <v>-2.3075681364705448E-3</v>
      </c>
      <c r="GK147">
        <v>1.0095546511955911E-6</v>
      </c>
      <c r="GL147">
        <v>-2.6335145029951209E-10</v>
      </c>
      <c r="GM147">
        <v>-0.12866561632214321</v>
      </c>
      <c r="GN147">
        <v>3.0410185143115191E-3</v>
      </c>
      <c r="GO147">
        <v>4.3982203677445331E-4</v>
      </c>
      <c r="GP147">
        <v>-7.8719321042963501E-6</v>
      </c>
      <c r="GQ147">
        <v>4</v>
      </c>
      <c r="GR147">
        <v>2088</v>
      </c>
      <c r="GS147">
        <v>5</v>
      </c>
      <c r="GT147">
        <v>35</v>
      </c>
      <c r="GU147">
        <v>146.1</v>
      </c>
      <c r="GV147">
        <v>146.1</v>
      </c>
      <c r="GW147">
        <v>2.49634</v>
      </c>
      <c r="GX147">
        <v>2.5634800000000002</v>
      </c>
      <c r="GY147">
        <v>2.04834</v>
      </c>
      <c r="GZ147">
        <v>2.6025399999999999</v>
      </c>
      <c r="HA147">
        <v>2.1972700000000001</v>
      </c>
      <c r="HB147">
        <v>2.2863799999999999</v>
      </c>
      <c r="HC147">
        <v>42.164999999999999</v>
      </c>
      <c r="HD147">
        <v>15.891999999999999</v>
      </c>
      <c r="HE147">
        <v>18</v>
      </c>
      <c r="HF147">
        <v>639.09799999999996</v>
      </c>
      <c r="HG147">
        <v>720.12300000000005</v>
      </c>
      <c r="HH147">
        <v>30.999500000000001</v>
      </c>
      <c r="HI147">
        <v>33.291200000000003</v>
      </c>
      <c r="HJ147">
        <v>29.9998</v>
      </c>
      <c r="HK147">
        <v>33.206800000000001</v>
      </c>
      <c r="HL147">
        <v>33.203499999999998</v>
      </c>
      <c r="HM147">
        <v>49.97</v>
      </c>
      <c r="HN147">
        <v>21.698499999999999</v>
      </c>
      <c r="HO147">
        <v>43.610999999999997</v>
      </c>
      <c r="HP147">
        <v>31</v>
      </c>
      <c r="HQ147">
        <v>882.84400000000005</v>
      </c>
      <c r="HR147">
        <v>34.753999999999998</v>
      </c>
      <c r="HS147">
        <v>99.288200000000003</v>
      </c>
      <c r="HT147">
        <v>98.347800000000007</v>
      </c>
    </row>
    <row r="148" spans="1:228" x14ac:dyDescent="0.2">
      <c r="A148">
        <v>133</v>
      </c>
      <c r="B148">
        <v>1669829091.0999999</v>
      </c>
      <c r="C148">
        <v>527.09999990463257</v>
      </c>
      <c r="D148" t="s">
        <v>624</v>
      </c>
      <c r="E148" t="s">
        <v>625</v>
      </c>
      <c r="F148">
        <v>4</v>
      </c>
      <c r="G148">
        <v>1669829089.0999999</v>
      </c>
      <c r="H148">
        <f t="shared" si="68"/>
        <v>1.4208943245581735E-3</v>
      </c>
      <c r="I148">
        <f t="shared" si="69"/>
        <v>1.4208943245581735</v>
      </c>
      <c r="J148">
        <f t="shared" si="70"/>
        <v>19.856521919752083</v>
      </c>
      <c r="K148">
        <f t="shared" si="71"/>
        <v>856.37199999999996</v>
      </c>
      <c r="L148">
        <f t="shared" si="72"/>
        <v>440.3066265386804</v>
      </c>
      <c r="M148">
        <f t="shared" si="73"/>
        <v>44.469234088602406</v>
      </c>
      <c r="N148">
        <f t="shared" si="74"/>
        <v>86.490197148052999</v>
      </c>
      <c r="O148">
        <f t="shared" si="75"/>
        <v>8.0734466485636411E-2</v>
      </c>
      <c r="P148">
        <f t="shared" si="76"/>
        <v>3.6824354998973714</v>
      </c>
      <c r="Q148">
        <f t="shared" si="77"/>
        <v>7.9763871039177897E-2</v>
      </c>
      <c r="R148">
        <f t="shared" si="78"/>
        <v>4.9938651220866576E-2</v>
      </c>
      <c r="S148">
        <f t="shared" si="79"/>
        <v>226.12207415195959</v>
      </c>
      <c r="T148">
        <f t="shared" si="80"/>
        <v>33.890347755921042</v>
      </c>
      <c r="U148">
        <f t="shared" si="81"/>
        <v>33.833528571428573</v>
      </c>
      <c r="V148">
        <f t="shared" si="82"/>
        <v>5.2935957573123149</v>
      </c>
      <c r="W148">
        <f t="shared" si="83"/>
        <v>70.27561798733521</v>
      </c>
      <c r="X148">
        <f t="shared" si="84"/>
        <v>3.5734541064938736</v>
      </c>
      <c r="Y148">
        <f t="shared" si="85"/>
        <v>5.0849131019208791</v>
      </c>
      <c r="Z148">
        <f t="shared" si="86"/>
        <v>1.7201416508184413</v>
      </c>
      <c r="AA148">
        <f t="shared" si="87"/>
        <v>-62.661439713015454</v>
      </c>
      <c r="AB148">
        <f t="shared" si="88"/>
        <v>-142.59944032958668</v>
      </c>
      <c r="AC148">
        <f t="shared" si="89"/>
        <v>-8.9099860947954053</v>
      </c>
      <c r="AD148">
        <f t="shared" si="90"/>
        <v>11.951208014562042</v>
      </c>
      <c r="AE148">
        <f t="shared" si="91"/>
        <v>43.241827152175013</v>
      </c>
      <c r="AF148">
        <f t="shared" si="92"/>
        <v>1.4637090350531738</v>
      </c>
      <c r="AG148">
        <f t="shared" si="93"/>
        <v>19.856521919752083</v>
      </c>
      <c r="AH148">
        <v>905.64899379086387</v>
      </c>
      <c r="AI148">
        <v>890.37181212121186</v>
      </c>
      <c r="AJ148">
        <v>1.7270997425355621</v>
      </c>
      <c r="AK148">
        <v>63.956336690443521</v>
      </c>
      <c r="AL148">
        <f t="shared" si="94"/>
        <v>1.4208943245581735</v>
      </c>
      <c r="AM148">
        <v>34.808414458427492</v>
      </c>
      <c r="AN148">
        <v>35.377824411764713</v>
      </c>
      <c r="AO148">
        <v>-2.3377642514939982E-5</v>
      </c>
      <c r="AP148">
        <v>102.6306689991156</v>
      </c>
      <c r="AQ148">
        <v>43</v>
      </c>
      <c r="AR148">
        <v>7</v>
      </c>
      <c r="AS148">
        <f t="shared" si="95"/>
        <v>1</v>
      </c>
      <c r="AT148">
        <f t="shared" si="96"/>
        <v>0</v>
      </c>
      <c r="AU148">
        <f t="shared" si="97"/>
        <v>47353.30379666845</v>
      </c>
      <c r="AV148">
        <f t="shared" si="98"/>
        <v>1200.04</v>
      </c>
      <c r="AW148">
        <f t="shared" si="99"/>
        <v>1025.9588280580101</v>
      </c>
      <c r="AX148">
        <f t="shared" si="100"/>
        <v>0.85493719214193709</v>
      </c>
      <c r="AY148">
        <f t="shared" si="101"/>
        <v>0.18842878083393855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1669829089.0999999</v>
      </c>
      <c r="BF148">
        <v>856.37199999999996</v>
      </c>
      <c r="BG148">
        <v>874.85228571428581</v>
      </c>
      <c r="BH148">
        <v>35.382114285714287</v>
      </c>
      <c r="BI148">
        <v>34.795699999999997</v>
      </c>
      <c r="BJ148">
        <v>860.41399999999999</v>
      </c>
      <c r="BK148">
        <v>35.202114285714281</v>
      </c>
      <c r="BL148">
        <v>650.08371428571434</v>
      </c>
      <c r="BM148">
        <v>100.89614285714291</v>
      </c>
      <c r="BN148">
        <v>9.9916271428571415E-2</v>
      </c>
      <c r="BO148">
        <v>33.11524285714286</v>
      </c>
      <c r="BP148">
        <v>33.833528571428573</v>
      </c>
      <c r="BQ148">
        <v>999.89999999999986</v>
      </c>
      <c r="BR148">
        <v>0</v>
      </c>
      <c r="BS148">
        <v>0</v>
      </c>
      <c r="BT148">
        <v>9030.4457142857154</v>
      </c>
      <c r="BU148">
        <v>0</v>
      </c>
      <c r="BV148">
        <v>292.48014285714288</v>
      </c>
      <c r="BW148">
        <v>-18.48075714285714</v>
      </c>
      <c r="BX148">
        <v>887.78328571428563</v>
      </c>
      <c r="BY148">
        <v>906.39085714285727</v>
      </c>
      <c r="BZ148">
        <v>0.58640314285714279</v>
      </c>
      <c r="CA148">
        <v>874.85228571428581</v>
      </c>
      <c r="CB148">
        <v>34.795699999999997</v>
      </c>
      <c r="CC148">
        <v>3.569908571428571</v>
      </c>
      <c r="CD148">
        <v>3.5107428571428558</v>
      </c>
      <c r="CE148">
        <v>26.955928571428579</v>
      </c>
      <c r="CF148">
        <v>26.671771428571439</v>
      </c>
      <c r="CG148">
        <v>1200.04</v>
      </c>
      <c r="CH148">
        <v>0.50000999999999995</v>
      </c>
      <c r="CI148">
        <v>0.49998999999999999</v>
      </c>
      <c r="CJ148">
        <v>0</v>
      </c>
      <c r="CK148">
        <v>825.98442857142857</v>
      </c>
      <c r="CL148">
        <v>4.9990899999999998</v>
      </c>
      <c r="CM148">
        <v>8808.4</v>
      </c>
      <c r="CN148">
        <v>9558.2057142857138</v>
      </c>
      <c r="CO148">
        <v>43</v>
      </c>
      <c r="CP148">
        <v>44.936999999999998</v>
      </c>
      <c r="CQ148">
        <v>43.866</v>
      </c>
      <c r="CR148">
        <v>43.875</v>
      </c>
      <c r="CS148">
        <v>44.375</v>
      </c>
      <c r="CT148">
        <v>597.53428571428583</v>
      </c>
      <c r="CU148">
        <v>597.50857142857149</v>
      </c>
      <c r="CV148">
        <v>0</v>
      </c>
      <c r="CW148">
        <v>1669829100.2</v>
      </c>
      <c r="CX148">
        <v>0</v>
      </c>
      <c r="CY148">
        <v>1669820322</v>
      </c>
      <c r="CZ148" t="s">
        <v>356</v>
      </c>
      <c r="DA148">
        <v>1669820322</v>
      </c>
      <c r="DB148">
        <v>1669820322</v>
      </c>
      <c r="DC148">
        <v>1</v>
      </c>
      <c r="DD148">
        <v>-0.14899999999999999</v>
      </c>
      <c r="DE148">
        <v>5.0999999999999997E-2</v>
      </c>
      <c r="DF148">
        <v>-3.706</v>
      </c>
      <c r="DG148">
        <v>0.122</v>
      </c>
      <c r="DH148">
        <v>414</v>
      </c>
      <c r="DI148">
        <v>30</v>
      </c>
      <c r="DJ148">
        <v>0.26</v>
      </c>
      <c r="DK148">
        <v>0.21</v>
      </c>
      <c r="DL148">
        <v>-18.35065853658536</v>
      </c>
      <c r="DM148">
        <v>-0.76022090592343083</v>
      </c>
      <c r="DN148">
        <v>8.234919691171752E-2</v>
      </c>
      <c r="DO148">
        <v>0</v>
      </c>
      <c r="DP148">
        <v>0.55644487804878051</v>
      </c>
      <c r="DQ148">
        <v>0.25025728222996452</v>
      </c>
      <c r="DR148">
        <v>2.5686835595058549E-2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357</v>
      </c>
      <c r="EA148">
        <v>3.2965</v>
      </c>
      <c r="EB148">
        <v>2.6250900000000001</v>
      </c>
      <c r="EC148">
        <v>0.169153</v>
      </c>
      <c r="ED148">
        <v>0.16977200000000001</v>
      </c>
      <c r="EE148">
        <v>0.14272799999999999</v>
      </c>
      <c r="EF148">
        <v>0.13966500000000001</v>
      </c>
      <c r="EG148">
        <v>25163</v>
      </c>
      <c r="EH148">
        <v>25596.6</v>
      </c>
      <c r="EI148">
        <v>28180.5</v>
      </c>
      <c r="EJ148">
        <v>29678.5</v>
      </c>
      <c r="EK148">
        <v>33241.1</v>
      </c>
      <c r="EL148">
        <v>35438.300000000003</v>
      </c>
      <c r="EM148">
        <v>39770.400000000001</v>
      </c>
      <c r="EN148">
        <v>42404.4</v>
      </c>
      <c r="EO148">
        <v>2.14127</v>
      </c>
      <c r="EP148">
        <v>2.1540300000000001</v>
      </c>
      <c r="EQ148">
        <v>0.16131300000000001</v>
      </c>
      <c r="ER148">
        <v>0</v>
      </c>
      <c r="ES148">
        <v>31.2212</v>
      </c>
      <c r="ET148">
        <v>999.9</v>
      </c>
      <c r="EU148">
        <v>61.6</v>
      </c>
      <c r="EV148">
        <v>38.6</v>
      </c>
      <c r="EW148">
        <v>41.980200000000004</v>
      </c>
      <c r="EX148">
        <v>57.3127</v>
      </c>
      <c r="EY148">
        <v>-2.4078499999999998</v>
      </c>
      <c r="EZ148">
        <v>2</v>
      </c>
      <c r="FA148">
        <v>0.460511</v>
      </c>
      <c r="FB148">
        <v>0.368919</v>
      </c>
      <c r="FC148">
        <v>20.2714</v>
      </c>
      <c r="FD148">
        <v>5.2195400000000003</v>
      </c>
      <c r="FE148">
        <v>12.004300000000001</v>
      </c>
      <c r="FF148">
        <v>4.9868499999999996</v>
      </c>
      <c r="FG148">
        <v>3.2846500000000001</v>
      </c>
      <c r="FH148">
        <v>9999</v>
      </c>
      <c r="FI148">
        <v>9999</v>
      </c>
      <c r="FJ148">
        <v>9999</v>
      </c>
      <c r="FK148">
        <v>999.9</v>
      </c>
      <c r="FL148">
        <v>1.86585</v>
      </c>
      <c r="FM148">
        <v>1.8622700000000001</v>
      </c>
      <c r="FN148">
        <v>1.86432</v>
      </c>
      <c r="FO148">
        <v>1.8603499999999999</v>
      </c>
      <c r="FP148">
        <v>1.86111</v>
      </c>
      <c r="FQ148">
        <v>1.8602000000000001</v>
      </c>
      <c r="FR148">
        <v>1.8619000000000001</v>
      </c>
      <c r="FS148">
        <v>1.8584799999999999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-4.0449999999999999</v>
      </c>
      <c r="GH148">
        <v>0.18</v>
      </c>
      <c r="GI148">
        <v>-2.6361240079568109</v>
      </c>
      <c r="GJ148">
        <v>-2.3075681364705448E-3</v>
      </c>
      <c r="GK148">
        <v>1.0095546511955911E-6</v>
      </c>
      <c r="GL148">
        <v>-2.6335145029951209E-10</v>
      </c>
      <c r="GM148">
        <v>-0.12866561632214321</v>
      </c>
      <c r="GN148">
        <v>3.0410185143115191E-3</v>
      </c>
      <c r="GO148">
        <v>4.3982203677445331E-4</v>
      </c>
      <c r="GP148">
        <v>-7.8719321042963501E-6</v>
      </c>
      <c r="GQ148">
        <v>4</v>
      </c>
      <c r="GR148">
        <v>2088</v>
      </c>
      <c r="GS148">
        <v>5</v>
      </c>
      <c r="GT148">
        <v>35</v>
      </c>
      <c r="GU148">
        <v>146.19999999999999</v>
      </c>
      <c r="GV148">
        <v>146.19999999999999</v>
      </c>
      <c r="GW148">
        <v>2.5122100000000001</v>
      </c>
      <c r="GX148">
        <v>2.5671400000000002</v>
      </c>
      <c r="GY148">
        <v>2.04834</v>
      </c>
      <c r="GZ148">
        <v>2.6025399999999999</v>
      </c>
      <c r="HA148">
        <v>2.1972700000000001</v>
      </c>
      <c r="HB148">
        <v>2.323</v>
      </c>
      <c r="HC148">
        <v>42.164999999999999</v>
      </c>
      <c r="HD148">
        <v>15.891999999999999</v>
      </c>
      <c r="HE148">
        <v>18</v>
      </c>
      <c r="HF148">
        <v>639.08699999999999</v>
      </c>
      <c r="HG148">
        <v>720.25099999999998</v>
      </c>
      <c r="HH148">
        <v>31.0001</v>
      </c>
      <c r="HI148">
        <v>33.288200000000003</v>
      </c>
      <c r="HJ148">
        <v>29.9998</v>
      </c>
      <c r="HK148">
        <v>33.203800000000001</v>
      </c>
      <c r="HL148">
        <v>33.200600000000001</v>
      </c>
      <c r="HM148">
        <v>50.277299999999997</v>
      </c>
      <c r="HN148">
        <v>21.698499999999999</v>
      </c>
      <c r="HO148">
        <v>43.610999999999997</v>
      </c>
      <c r="HP148">
        <v>31</v>
      </c>
      <c r="HQ148">
        <v>889.52300000000002</v>
      </c>
      <c r="HR148">
        <v>34.757300000000001</v>
      </c>
      <c r="HS148">
        <v>99.289100000000005</v>
      </c>
      <c r="HT148">
        <v>98.347899999999996</v>
      </c>
    </row>
    <row r="149" spans="1:228" x14ac:dyDescent="0.2">
      <c r="A149">
        <v>134</v>
      </c>
      <c r="B149">
        <v>1669829095.0999999</v>
      </c>
      <c r="C149">
        <v>531.09999990463257</v>
      </c>
      <c r="D149" t="s">
        <v>626</v>
      </c>
      <c r="E149" t="s">
        <v>627</v>
      </c>
      <c r="F149">
        <v>4</v>
      </c>
      <c r="G149">
        <v>1669829092.7874999</v>
      </c>
      <c r="H149">
        <f t="shared" si="68"/>
        <v>1.42174940761502E-3</v>
      </c>
      <c r="I149">
        <f t="shared" si="69"/>
        <v>1.4217494076150201</v>
      </c>
      <c r="J149">
        <f t="shared" si="70"/>
        <v>20.615188827175682</v>
      </c>
      <c r="K149">
        <f t="shared" si="71"/>
        <v>862.44775000000004</v>
      </c>
      <c r="L149">
        <f t="shared" si="72"/>
        <v>431.2824786233121</v>
      </c>
      <c r="M149">
        <f t="shared" si="73"/>
        <v>43.558203187729241</v>
      </c>
      <c r="N149">
        <f t="shared" si="74"/>
        <v>87.104568804222509</v>
      </c>
      <c r="O149">
        <f t="shared" si="75"/>
        <v>8.0747140541215609E-2</v>
      </c>
      <c r="P149">
        <f t="shared" si="76"/>
        <v>3.6776548503097075</v>
      </c>
      <c r="Q149">
        <f t="shared" si="77"/>
        <v>7.9774996611669008E-2</v>
      </c>
      <c r="R149">
        <f t="shared" si="78"/>
        <v>4.9945740879119058E-2</v>
      </c>
      <c r="S149">
        <f t="shared" si="79"/>
        <v>226.11286757335384</v>
      </c>
      <c r="T149">
        <f t="shared" si="80"/>
        <v>33.894903892467674</v>
      </c>
      <c r="U149">
        <f t="shared" si="81"/>
        <v>33.832475000000002</v>
      </c>
      <c r="V149">
        <f t="shared" si="82"/>
        <v>5.2932842919948877</v>
      </c>
      <c r="W149">
        <f t="shared" si="83"/>
        <v>70.238187065591191</v>
      </c>
      <c r="X149">
        <f t="shared" si="84"/>
        <v>3.572319231782346</v>
      </c>
      <c r="Y149">
        <f t="shared" si="85"/>
        <v>5.0860071722044502</v>
      </c>
      <c r="Z149">
        <f t="shared" si="86"/>
        <v>1.7209650602125417</v>
      </c>
      <c r="AA149">
        <f t="shared" si="87"/>
        <v>-62.699148875822381</v>
      </c>
      <c r="AB149">
        <f t="shared" si="88"/>
        <v>-141.44562416201251</v>
      </c>
      <c r="AC149">
        <f t="shared" si="89"/>
        <v>-8.8495013590905298</v>
      </c>
      <c r="AD149">
        <f t="shared" si="90"/>
        <v>13.118593176428419</v>
      </c>
      <c r="AE149">
        <f t="shared" si="91"/>
        <v>43.488027728902267</v>
      </c>
      <c r="AF149">
        <f t="shared" si="92"/>
        <v>1.4698505166533662</v>
      </c>
      <c r="AG149">
        <f t="shared" si="93"/>
        <v>20.615188827175682</v>
      </c>
      <c r="AH149">
        <v>912.60962547692418</v>
      </c>
      <c r="AI149">
        <v>897.13789696969661</v>
      </c>
      <c r="AJ149">
        <v>1.6926744599144119</v>
      </c>
      <c r="AK149">
        <v>63.956336690443521</v>
      </c>
      <c r="AL149">
        <f t="shared" si="94"/>
        <v>1.4217494076150201</v>
      </c>
      <c r="AM149">
        <v>34.794271754406573</v>
      </c>
      <c r="AN149">
        <v>35.366557352941172</v>
      </c>
      <c r="AO149">
        <v>-4.127663051120924E-4</v>
      </c>
      <c r="AP149">
        <v>102.6306689991156</v>
      </c>
      <c r="AQ149">
        <v>43</v>
      </c>
      <c r="AR149">
        <v>7</v>
      </c>
      <c r="AS149">
        <f t="shared" si="95"/>
        <v>1</v>
      </c>
      <c r="AT149">
        <f t="shared" si="96"/>
        <v>0</v>
      </c>
      <c r="AU149">
        <f t="shared" si="97"/>
        <v>47267.332588676705</v>
      </c>
      <c r="AV149">
        <f t="shared" si="98"/>
        <v>1199.9937500000001</v>
      </c>
      <c r="AW149">
        <f t="shared" si="99"/>
        <v>1025.9190324214269</v>
      </c>
      <c r="AX149">
        <f t="shared" si="100"/>
        <v>0.85493697981462558</v>
      </c>
      <c r="AY149">
        <f t="shared" si="101"/>
        <v>0.18842837104222737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1669829092.7874999</v>
      </c>
      <c r="BF149">
        <v>862.44775000000004</v>
      </c>
      <c r="BG149">
        <v>881.03912500000001</v>
      </c>
      <c r="BH149">
        <v>35.370575000000002</v>
      </c>
      <c r="BI149">
        <v>34.781599999999997</v>
      </c>
      <c r="BJ149">
        <v>866.49687499999993</v>
      </c>
      <c r="BK149">
        <v>35.1906125</v>
      </c>
      <c r="BL149">
        <v>649.98087499999997</v>
      </c>
      <c r="BM149">
        <v>100.89700000000001</v>
      </c>
      <c r="BN149">
        <v>9.9922774999999991E-2</v>
      </c>
      <c r="BO149">
        <v>33.119075000000002</v>
      </c>
      <c r="BP149">
        <v>33.832475000000002</v>
      </c>
      <c r="BQ149">
        <v>999.9</v>
      </c>
      <c r="BR149">
        <v>0</v>
      </c>
      <c r="BS149">
        <v>0</v>
      </c>
      <c r="BT149">
        <v>9013.8250000000007</v>
      </c>
      <c r="BU149">
        <v>0</v>
      </c>
      <c r="BV149">
        <v>292.63024999999999</v>
      </c>
      <c r="BW149">
        <v>-18.5914</v>
      </c>
      <c r="BX149">
        <v>894.07150000000001</v>
      </c>
      <c r="BY149">
        <v>912.78724999999997</v>
      </c>
      <c r="BZ149">
        <v>0.58894599999999997</v>
      </c>
      <c r="CA149">
        <v>881.03912500000001</v>
      </c>
      <c r="CB149">
        <v>34.781599999999997</v>
      </c>
      <c r="CC149">
        <v>3.5687875</v>
      </c>
      <c r="CD149">
        <v>3.5093662499999998</v>
      </c>
      <c r="CE149">
        <v>26.950600000000001</v>
      </c>
      <c r="CF149">
        <v>26.665112499999999</v>
      </c>
      <c r="CG149">
        <v>1199.9937500000001</v>
      </c>
      <c r="CH149">
        <v>0.50001787500000006</v>
      </c>
      <c r="CI149">
        <v>0.499982125</v>
      </c>
      <c r="CJ149">
        <v>0</v>
      </c>
      <c r="CK149">
        <v>826.31150000000002</v>
      </c>
      <c r="CL149">
        <v>4.9990899999999998</v>
      </c>
      <c r="CM149">
        <v>8812.1124999999993</v>
      </c>
      <c r="CN149">
        <v>9557.8687500000015</v>
      </c>
      <c r="CO149">
        <v>43</v>
      </c>
      <c r="CP149">
        <v>44.936999999999998</v>
      </c>
      <c r="CQ149">
        <v>43.819875000000003</v>
      </c>
      <c r="CR149">
        <v>43.875</v>
      </c>
      <c r="CS149">
        <v>44.375</v>
      </c>
      <c r="CT149">
        <v>597.51875000000007</v>
      </c>
      <c r="CU149">
        <v>597.47625000000005</v>
      </c>
      <c r="CV149">
        <v>0</v>
      </c>
      <c r="CW149">
        <v>1669829104.4000001</v>
      </c>
      <c r="CX149">
        <v>0</v>
      </c>
      <c r="CY149">
        <v>1669820322</v>
      </c>
      <c r="CZ149" t="s">
        <v>356</v>
      </c>
      <c r="DA149">
        <v>1669820322</v>
      </c>
      <c r="DB149">
        <v>1669820322</v>
      </c>
      <c r="DC149">
        <v>1</v>
      </c>
      <c r="DD149">
        <v>-0.14899999999999999</v>
      </c>
      <c r="DE149">
        <v>5.0999999999999997E-2</v>
      </c>
      <c r="DF149">
        <v>-3.706</v>
      </c>
      <c r="DG149">
        <v>0.122</v>
      </c>
      <c r="DH149">
        <v>414</v>
      </c>
      <c r="DI149">
        <v>30</v>
      </c>
      <c r="DJ149">
        <v>0.26</v>
      </c>
      <c r="DK149">
        <v>0.21</v>
      </c>
      <c r="DL149">
        <v>-18.419397560975611</v>
      </c>
      <c r="DM149">
        <v>-0.86014285714283556</v>
      </c>
      <c r="DN149">
        <v>9.4036226770700948E-2</v>
      </c>
      <c r="DO149">
        <v>0</v>
      </c>
      <c r="DP149">
        <v>0.57094453658536592</v>
      </c>
      <c r="DQ149">
        <v>0.1593860696864127</v>
      </c>
      <c r="DR149">
        <v>1.6330173779335461E-2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357</v>
      </c>
      <c r="EA149">
        <v>3.2965599999999999</v>
      </c>
      <c r="EB149">
        <v>2.6254900000000001</v>
      </c>
      <c r="EC149">
        <v>0.17000299999999999</v>
      </c>
      <c r="ED149">
        <v>0.17061100000000001</v>
      </c>
      <c r="EE149">
        <v>0.142703</v>
      </c>
      <c r="EF149">
        <v>0.13963100000000001</v>
      </c>
      <c r="EG149">
        <v>25137.599999999999</v>
      </c>
      <c r="EH149">
        <v>25570.7</v>
      </c>
      <c r="EI149">
        <v>28180.9</v>
      </c>
      <c r="EJ149">
        <v>29678.5</v>
      </c>
      <c r="EK149">
        <v>33242.9</v>
      </c>
      <c r="EL149">
        <v>35439.800000000003</v>
      </c>
      <c r="EM149">
        <v>39771.300000000003</v>
      </c>
      <c r="EN149">
        <v>42404.5</v>
      </c>
      <c r="EO149">
        <v>2.1412300000000002</v>
      </c>
      <c r="EP149">
        <v>2.1540300000000001</v>
      </c>
      <c r="EQ149">
        <v>0.16117799999999999</v>
      </c>
      <c r="ER149">
        <v>0</v>
      </c>
      <c r="ES149">
        <v>31.2212</v>
      </c>
      <c r="ET149">
        <v>999.9</v>
      </c>
      <c r="EU149">
        <v>61.6</v>
      </c>
      <c r="EV149">
        <v>38.700000000000003</v>
      </c>
      <c r="EW149">
        <v>42.212499999999999</v>
      </c>
      <c r="EX149">
        <v>57.012700000000002</v>
      </c>
      <c r="EY149">
        <v>-2.3958400000000002</v>
      </c>
      <c r="EZ149">
        <v>2</v>
      </c>
      <c r="FA149">
        <v>0.46029999999999999</v>
      </c>
      <c r="FB149">
        <v>0.36983899999999997</v>
      </c>
      <c r="FC149">
        <v>20.2714</v>
      </c>
      <c r="FD149">
        <v>5.2198399999999996</v>
      </c>
      <c r="FE149">
        <v>12.0052</v>
      </c>
      <c r="FF149">
        <v>4.9870000000000001</v>
      </c>
      <c r="FG149">
        <v>3.2845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1.86226</v>
      </c>
      <c r="FN149">
        <v>1.8643099999999999</v>
      </c>
      <c r="FO149">
        <v>1.8603499999999999</v>
      </c>
      <c r="FP149">
        <v>1.86111</v>
      </c>
      <c r="FQ149">
        <v>1.8602000000000001</v>
      </c>
      <c r="FR149">
        <v>1.86188</v>
      </c>
      <c r="FS149">
        <v>1.8584700000000001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-4.0529999999999999</v>
      </c>
      <c r="GH149">
        <v>0.1799</v>
      </c>
      <c r="GI149">
        <v>-2.6361240079568109</v>
      </c>
      <c r="GJ149">
        <v>-2.3075681364705448E-3</v>
      </c>
      <c r="GK149">
        <v>1.0095546511955911E-6</v>
      </c>
      <c r="GL149">
        <v>-2.6335145029951209E-10</v>
      </c>
      <c r="GM149">
        <v>-0.12866561632214321</v>
      </c>
      <c r="GN149">
        <v>3.0410185143115191E-3</v>
      </c>
      <c r="GO149">
        <v>4.3982203677445331E-4</v>
      </c>
      <c r="GP149">
        <v>-7.8719321042963501E-6</v>
      </c>
      <c r="GQ149">
        <v>4</v>
      </c>
      <c r="GR149">
        <v>2088</v>
      </c>
      <c r="GS149">
        <v>5</v>
      </c>
      <c r="GT149">
        <v>35</v>
      </c>
      <c r="GU149">
        <v>146.19999999999999</v>
      </c>
      <c r="GV149">
        <v>146.19999999999999</v>
      </c>
      <c r="GW149">
        <v>2.5280800000000001</v>
      </c>
      <c r="GX149">
        <v>2.5720200000000002</v>
      </c>
      <c r="GY149">
        <v>2.04834</v>
      </c>
      <c r="GZ149">
        <v>2.6025399999999999</v>
      </c>
      <c r="HA149">
        <v>2.1972700000000001</v>
      </c>
      <c r="HB149">
        <v>2.3059099999999999</v>
      </c>
      <c r="HC149">
        <v>42.164999999999999</v>
      </c>
      <c r="HD149">
        <v>15.891999999999999</v>
      </c>
      <c r="HE149">
        <v>18</v>
      </c>
      <c r="HF149">
        <v>639.01800000000003</v>
      </c>
      <c r="HG149">
        <v>720.21500000000003</v>
      </c>
      <c r="HH149">
        <v>31.0001</v>
      </c>
      <c r="HI149">
        <v>33.284599999999998</v>
      </c>
      <c r="HJ149">
        <v>29.9998</v>
      </c>
      <c r="HK149">
        <v>33.200800000000001</v>
      </c>
      <c r="HL149">
        <v>33.197600000000001</v>
      </c>
      <c r="HM149">
        <v>50.585799999999999</v>
      </c>
      <c r="HN149">
        <v>21.698499999999999</v>
      </c>
      <c r="HO149">
        <v>43.610999999999997</v>
      </c>
      <c r="HP149">
        <v>31</v>
      </c>
      <c r="HQ149">
        <v>896.20600000000002</v>
      </c>
      <c r="HR149">
        <v>34.761600000000001</v>
      </c>
      <c r="HS149">
        <v>99.290999999999997</v>
      </c>
      <c r="HT149">
        <v>98.347999999999999</v>
      </c>
    </row>
    <row r="150" spans="1:228" x14ac:dyDescent="0.2">
      <c r="A150">
        <v>135</v>
      </c>
      <c r="B150">
        <v>1669829099.0999999</v>
      </c>
      <c r="C150">
        <v>535.09999990463257</v>
      </c>
      <c r="D150" t="s">
        <v>628</v>
      </c>
      <c r="E150" t="s">
        <v>629</v>
      </c>
      <c r="F150">
        <v>4</v>
      </c>
      <c r="G150">
        <v>1669829097.0999999</v>
      </c>
      <c r="H150">
        <f t="shared" si="68"/>
        <v>1.4347321689984587E-3</v>
      </c>
      <c r="I150">
        <f t="shared" si="69"/>
        <v>1.4347321689984587</v>
      </c>
      <c r="J150">
        <f t="shared" si="70"/>
        <v>20.428565722791618</v>
      </c>
      <c r="K150">
        <f t="shared" si="71"/>
        <v>869.57157142857136</v>
      </c>
      <c r="L150">
        <f t="shared" si="72"/>
        <v>444.58801193136514</v>
      </c>
      <c r="M150">
        <f t="shared" si="73"/>
        <v>44.902203291951075</v>
      </c>
      <c r="N150">
        <f t="shared" si="74"/>
        <v>87.824409181808718</v>
      </c>
      <c r="O150">
        <f t="shared" si="75"/>
        <v>8.1306213430577534E-2</v>
      </c>
      <c r="P150">
        <f t="shared" si="76"/>
        <v>3.6734060529670467</v>
      </c>
      <c r="Q150">
        <f t="shared" si="77"/>
        <v>8.0319524731832126E-2</v>
      </c>
      <c r="R150">
        <f t="shared" si="78"/>
        <v>5.0287355263337351E-2</v>
      </c>
      <c r="S150">
        <f t="shared" si="79"/>
        <v>226.11625419361255</v>
      </c>
      <c r="T150">
        <f t="shared" si="80"/>
        <v>33.897052377272033</v>
      </c>
      <c r="U150">
        <f t="shared" si="81"/>
        <v>33.84207142857143</v>
      </c>
      <c r="V150">
        <f t="shared" si="82"/>
        <v>5.2961218545613393</v>
      </c>
      <c r="W150">
        <f t="shared" si="83"/>
        <v>70.200841767913019</v>
      </c>
      <c r="X150">
        <f t="shared" si="84"/>
        <v>3.5712238374685108</v>
      </c>
      <c r="Y150">
        <f t="shared" si="85"/>
        <v>5.0871524436631823</v>
      </c>
      <c r="Z150">
        <f t="shared" si="86"/>
        <v>1.7248980170928285</v>
      </c>
      <c r="AA150">
        <f t="shared" si="87"/>
        <v>-63.271688652832026</v>
      </c>
      <c r="AB150">
        <f t="shared" si="88"/>
        <v>-142.38841051232924</v>
      </c>
      <c r="AC150">
        <f t="shared" si="89"/>
        <v>-8.9193845554692199</v>
      </c>
      <c r="AD150">
        <f t="shared" si="90"/>
        <v>11.536770472982084</v>
      </c>
      <c r="AE150">
        <f t="shared" si="91"/>
        <v>43.618523128341728</v>
      </c>
      <c r="AF150">
        <f t="shared" si="92"/>
        <v>1.4770189941155751</v>
      </c>
      <c r="AG150">
        <f t="shared" si="93"/>
        <v>20.428565722791618</v>
      </c>
      <c r="AH150">
        <v>919.49433426792825</v>
      </c>
      <c r="AI150">
        <v>904.01992121212152</v>
      </c>
      <c r="AJ150">
        <v>1.714184073584212</v>
      </c>
      <c r="AK150">
        <v>63.956336690443521</v>
      </c>
      <c r="AL150">
        <f t="shared" si="94"/>
        <v>1.4347321689984587</v>
      </c>
      <c r="AM150">
        <v>34.77911608408877</v>
      </c>
      <c r="AN150">
        <v>35.354829705882359</v>
      </c>
      <c r="AO150">
        <v>-1.3205484576427621E-4</v>
      </c>
      <c r="AP150">
        <v>102.6306689991156</v>
      </c>
      <c r="AQ150">
        <v>43</v>
      </c>
      <c r="AR150">
        <v>7</v>
      </c>
      <c r="AS150">
        <f t="shared" si="95"/>
        <v>1</v>
      </c>
      <c r="AT150">
        <f t="shared" si="96"/>
        <v>0</v>
      </c>
      <c r="AU150">
        <f t="shared" si="97"/>
        <v>47190.845388304886</v>
      </c>
      <c r="AV150">
        <f t="shared" si="98"/>
        <v>1200.015714285714</v>
      </c>
      <c r="AW150">
        <f t="shared" si="99"/>
        <v>1025.9374208257059</v>
      </c>
      <c r="AX150">
        <f t="shared" si="100"/>
        <v>0.8549366550890336</v>
      </c>
      <c r="AY150">
        <f t="shared" si="101"/>
        <v>0.18842774432183484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1669829097.0999999</v>
      </c>
      <c r="BF150">
        <v>869.57157142857136</v>
      </c>
      <c r="BG150">
        <v>888.22328571428568</v>
      </c>
      <c r="BH150">
        <v>35.359585714285707</v>
      </c>
      <c r="BI150">
        <v>34.767757142857143</v>
      </c>
      <c r="BJ150">
        <v>873.6287142857143</v>
      </c>
      <c r="BK150">
        <v>35.179657142857153</v>
      </c>
      <c r="BL150">
        <v>650.0089999999999</v>
      </c>
      <c r="BM150">
        <v>100.8972857142857</v>
      </c>
      <c r="BN150">
        <v>0.1000468428571429</v>
      </c>
      <c r="BO150">
        <v>33.123085714285708</v>
      </c>
      <c r="BP150">
        <v>33.84207142857143</v>
      </c>
      <c r="BQ150">
        <v>999.89999999999986</v>
      </c>
      <c r="BR150">
        <v>0</v>
      </c>
      <c r="BS150">
        <v>0</v>
      </c>
      <c r="BT150">
        <v>8999.1057142857153</v>
      </c>
      <c r="BU150">
        <v>0</v>
      </c>
      <c r="BV150">
        <v>291.60142857142858</v>
      </c>
      <c r="BW150">
        <v>-18.65174285714286</v>
      </c>
      <c r="BX150">
        <v>901.44642857142856</v>
      </c>
      <c r="BY150">
        <v>920.21728571428571</v>
      </c>
      <c r="BZ150">
        <v>0.59180342857142865</v>
      </c>
      <c r="CA150">
        <v>888.22328571428568</v>
      </c>
      <c r="CB150">
        <v>34.767757142857143</v>
      </c>
      <c r="CC150">
        <v>3.567691428571429</v>
      </c>
      <c r="CD150">
        <v>3.5079799999999999</v>
      </c>
      <c r="CE150">
        <v>26.945371428571431</v>
      </c>
      <c r="CF150">
        <v>26.6584</v>
      </c>
      <c r="CG150">
        <v>1200.015714285714</v>
      </c>
      <c r="CH150">
        <v>0.5000297142857143</v>
      </c>
      <c r="CI150">
        <v>0.4999702857142857</v>
      </c>
      <c r="CJ150">
        <v>0</v>
      </c>
      <c r="CK150">
        <v>826.93728571428585</v>
      </c>
      <c r="CL150">
        <v>4.9990899999999998</v>
      </c>
      <c r="CM150">
        <v>8816.8557142857153</v>
      </c>
      <c r="CN150">
        <v>9558.0785714285721</v>
      </c>
      <c r="CO150">
        <v>43</v>
      </c>
      <c r="CP150">
        <v>44.936999999999998</v>
      </c>
      <c r="CQ150">
        <v>43.811999999999998</v>
      </c>
      <c r="CR150">
        <v>43.875</v>
      </c>
      <c r="CS150">
        <v>44.375</v>
      </c>
      <c r="CT150">
        <v>597.5428571428572</v>
      </c>
      <c r="CU150">
        <v>597.47428571428577</v>
      </c>
      <c r="CV150">
        <v>0</v>
      </c>
      <c r="CW150">
        <v>1669829108.5999999</v>
      </c>
      <c r="CX150">
        <v>0</v>
      </c>
      <c r="CY150">
        <v>1669820322</v>
      </c>
      <c r="CZ150" t="s">
        <v>356</v>
      </c>
      <c r="DA150">
        <v>1669820322</v>
      </c>
      <c r="DB150">
        <v>1669820322</v>
      </c>
      <c r="DC150">
        <v>1</v>
      </c>
      <c r="DD150">
        <v>-0.14899999999999999</v>
      </c>
      <c r="DE150">
        <v>5.0999999999999997E-2</v>
      </c>
      <c r="DF150">
        <v>-3.706</v>
      </c>
      <c r="DG150">
        <v>0.122</v>
      </c>
      <c r="DH150">
        <v>414</v>
      </c>
      <c r="DI150">
        <v>30</v>
      </c>
      <c r="DJ150">
        <v>0.26</v>
      </c>
      <c r="DK150">
        <v>0.21</v>
      </c>
      <c r="DL150">
        <v>-18.483656097560971</v>
      </c>
      <c r="DM150">
        <v>-0.94550801393732664</v>
      </c>
      <c r="DN150">
        <v>0.1021599177969673</v>
      </c>
      <c r="DO150">
        <v>0</v>
      </c>
      <c r="DP150">
        <v>0.58018085365853644</v>
      </c>
      <c r="DQ150">
        <v>0.10188497560975671</v>
      </c>
      <c r="DR150">
        <v>1.052852394759919E-2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357</v>
      </c>
      <c r="EA150">
        <v>3.2966099999999998</v>
      </c>
      <c r="EB150">
        <v>2.6251899999999999</v>
      </c>
      <c r="EC150">
        <v>0.170844</v>
      </c>
      <c r="ED150">
        <v>0.17145199999999999</v>
      </c>
      <c r="EE150">
        <v>0.142676</v>
      </c>
      <c r="EF150">
        <v>0.139594</v>
      </c>
      <c r="EG150">
        <v>25112.1</v>
      </c>
      <c r="EH150">
        <v>25544.3</v>
      </c>
      <c r="EI150">
        <v>28180.9</v>
      </c>
      <c r="EJ150">
        <v>29678</v>
      </c>
      <c r="EK150">
        <v>33244.300000000003</v>
      </c>
      <c r="EL150">
        <v>35440.9</v>
      </c>
      <c r="EM150">
        <v>39771.599999999999</v>
      </c>
      <c r="EN150">
        <v>42403.9</v>
      </c>
      <c r="EO150">
        <v>2.14127</v>
      </c>
      <c r="EP150">
        <v>2.1542699999999999</v>
      </c>
      <c r="EQ150">
        <v>0.16208</v>
      </c>
      <c r="ER150">
        <v>0</v>
      </c>
      <c r="ES150">
        <v>31.221800000000002</v>
      </c>
      <c r="ET150">
        <v>999.9</v>
      </c>
      <c r="EU150">
        <v>61.5</v>
      </c>
      <c r="EV150">
        <v>38.700000000000003</v>
      </c>
      <c r="EW150">
        <v>42.139099999999999</v>
      </c>
      <c r="EX150">
        <v>57.012700000000002</v>
      </c>
      <c r="EY150">
        <v>-2.4519199999999999</v>
      </c>
      <c r="EZ150">
        <v>2</v>
      </c>
      <c r="FA150">
        <v>0.46023599999999998</v>
      </c>
      <c r="FB150">
        <v>0.37012499999999998</v>
      </c>
      <c r="FC150">
        <v>20.2714</v>
      </c>
      <c r="FD150">
        <v>5.2190899999999996</v>
      </c>
      <c r="FE150">
        <v>12.004899999999999</v>
      </c>
      <c r="FF150">
        <v>4.9867999999999997</v>
      </c>
      <c r="FG150">
        <v>3.2845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1.86226</v>
      </c>
      <c r="FN150">
        <v>1.86432</v>
      </c>
      <c r="FO150">
        <v>1.8603499999999999</v>
      </c>
      <c r="FP150">
        <v>1.86111</v>
      </c>
      <c r="FQ150">
        <v>1.8602000000000001</v>
      </c>
      <c r="FR150">
        <v>1.86189</v>
      </c>
      <c r="FS150">
        <v>1.85843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-4.0609999999999999</v>
      </c>
      <c r="GH150">
        <v>0.1799</v>
      </c>
      <c r="GI150">
        <v>-2.6361240079568109</v>
      </c>
      <c r="GJ150">
        <v>-2.3075681364705448E-3</v>
      </c>
      <c r="GK150">
        <v>1.0095546511955911E-6</v>
      </c>
      <c r="GL150">
        <v>-2.6335145029951209E-10</v>
      </c>
      <c r="GM150">
        <v>-0.12866561632214321</v>
      </c>
      <c r="GN150">
        <v>3.0410185143115191E-3</v>
      </c>
      <c r="GO150">
        <v>4.3982203677445331E-4</v>
      </c>
      <c r="GP150">
        <v>-7.8719321042963501E-6</v>
      </c>
      <c r="GQ150">
        <v>4</v>
      </c>
      <c r="GR150">
        <v>2088</v>
      </c>
      <c r="GS150">
        <v>5</v>
      </c>
      <c r="GT150">
        <v>35</v>
      </c>
      <c r="GU150">
        <v>146.30000000000001</v>
      </c>
      <c r="GV150">
        <v>146.30000000000001</v>
      </c>
      <c r="GW150">
        <v>2.5439500000000002</v>
      </c>
      <c r="GX150">
        <v>2.5695800000000002</v>
      </c>
      <c r="GY150">
        <v>2.04834</v>
      </c>
      <c r="GZ150">
        <v>2.6025399999999999</v>
      </c>
      <c r="HA150">
        <v>2.1972700000000001</v>
      </c>
      <c r="HB150">
        <v>2.3156699999999999</v>
      </c>
      <c r="HC150">
        <v>42.164999999999999</v>
      </c>
      <c r="HD150">
        <v>15.900700000000001</v>
      </c>
      <c r="HE150">
        <v>18</v>
      </c>
      <c r="HF150">
        <v>639.02800000000002</v>
      </c>
      <c r="HG150">
        <v>720.41399999999999</v>
      </c>
      <c r="HH150">
        <v>31.0001</v>
      </c>
      <c r="HI150">
        <v>33.280900000000003</v>
      </c>
      <c r="HJ150">
        <v>29.9998</v>
      </c>
      <c r="HK150">
        <v>33.197800000000001</v>
      </c>
      <c r="HL150">
        <v>33.194600000000001</v>
      </c>
      <c r="HM150">
        <v>50.897199999999998</v>
      </c>
      <c r="HN150">
        <v>21.698499999999999</v>
      </c>
      <c r="HO150">
        <v>43.610999999999997</v>
      </c>
      <c r="HP150">
        <v>31</v>
      </c>
      <c r="HQ150">
        <v>902.91499999999996</v>
      </c>
      <c r="HR150">
        <v>34.760899999999999</v>
      </c>
      <c r="HS150">
        <v>99.291499999999999</v>
      </c>
      <c r="HT150">
        <v>98.346599999999995</v>
      </c>
    </row>
    <row r="151" spans="1:228" x14ac:dyDescent="0.2">
      <c r="A151">
        <v>136</v>
      </c>
      <c r="B151">
        <v>1669829103.0999999</v>
      </c>
      <c r="C151">
        <v>539.09999990463257</v>
      </c>
      <c r="D151" t="s">
        <v>630</v>
      </c>
      <c r="E151" t="s">
        <v>631</v>
      </c>
      <c r="F151">
        <v>4</v>
      </c>
      <c r="G151">
        <v>1669829100.7874999</v>
      </c>
      <c r="H151">
        <f t="shared" si="68"/>
        <v>1.4415590673466359E-3</v>
      </c>
      <c r="I151">
        <f t="shared" si="69"/>
        <v>1.4415590673466359</v>
      </c>
      <c r="J151">
        <f t="shared" si="70"/>
        <v>19.898609147446301</v>
      </c>
      <c r="K151">
        <f t="shared" si="71"/>
        <v>875.71724999999992</v>
      </c>
      <c r="L151">
        <f t="shared" si="72"/>
        <v>462.95153717092455</v>
      </c>
      <c r="M151">
        <f t="shared" si="73"/>
        <v>46.756351894759071</v>
      </c>
      <c r="N151">
        <f t="shared" si="74"/>
        <v>88.444125602273203</v>
      </c>
      <c r="O151">
        <f t="shared" si="75"/>
        <v>8.1728415452184039E-2</v>
      </c>
      <c r="P151">
        <f t="shared" si="76"/>
        <v>3.6723949035396246</v>
      </c>
      <c r="Q151">
        <f t="shared" si="77"/>
        <v>8.0731249799710372E-2</v>
      </c>
      <c r="R151">
        <f t="shared" si="78"/>
        <v>5.0545608714951278E-2</v>
      </c>
      <c r="S151">
        <f t="shared" si="79"/>
        <v>226.11569848274937</v>
      </c>
      <c r="T151">
        <f t="shared" si="80"/>
        <v>33.899256792545351</v>
      </c>
      <c r="U151">
        <f t="shared" si="81"/>
        <v>33.836550000000003</v>
      </c>
      <c r="V151">
        <f t="shared" si="82"/>
        <v>5.2944890648923995</v>
      </c>
      <c r="W151">
        <f t="shared" si="83"/>
        <v>70.167533645974302</v>
      </c>
      <c r="X151">
        <f t="shared" si="84"/>
        <v>3.5702186420828159</v>
      </c>
      <c r="Y151">
        <f t="shared" si="85"/>
        <v>5.0881347206759759</v>
      </c>
      <c r="Z151">
        <f t="shared" si="86"/>
        <v>1.7242704228095835</v>
      </c>
      <c r="AA151">
        <f t="shared" si="87"/>
        <v>-63.572754869986646</v>
      </c>
      <c r="AB151">
        <f t="shared" si="88"/>
        <v>-140.5751190219874</v>
      </c>
      <c r="AC151">
        <f t="shared" si="89"/>
        <v>-8.8081322636128032</v>
      </c>
      <c r="AD151">
        <f t="shared" si="90"/>
        <v>13.159692327162503</v>
      </c>
      <c r="AE151">
        <f t="shared" si="91"/>
        <v>43.728076421957283</v>
      </c>
      <c r="AF151">
        <f t="shared" si="92"/>
        <v>1.4804105378268537</v>
      </c>
      <c r="AG151">
        <f t="shared" si="93"/>
        <v>19.898609147446301</v>
      </c>
      <c r="AH151">
        <v>926.43708222890018</v>
      </c>
      <c r="AI151">
        <v>910.99999999999966</v>
      </c>
      <c r="AJ151">
        <v>1.76337427581997</v>
      </c>
      <c r="AK151">
        <v>63.956336690443521</v>
      </c>
      <c r="AL151">
        <f t="shared" si="94"/>
        <v>1.4415590673466359</v>
      </c>
      <c r="AM151">
        <v>34.766621802053038</v>
      </c>
      <c r="AN151">
        <v>35.345569117647067</v>
      </c>
      <c r="AO151">
        <v>-2.1562762672052709E-4</v>
      </c>
      <c r="AP151">
        <v>102.6306689991156</v>
      </c>
      <c r="AQ151">
        <v>43</v>
      </c>
      <c r="AR151">
        <v>7</v>
      </c>
      <c r="AS151">
        <f t="shared" si="95"/>
        <v>1</v>
      </c>
      <c r="AT151">
        <f t="shared" si="96"/>
        <v>0</v>
      </c>
      <c r="AU151">
        <f t="shared" si="97"/>
        <v>47172.254251913844</v>
      </c>
      <c r="AV151">
        <f t="shared" si="98"/>
        <v>1200.0162499999999</v>
      </c>
      <c r="AW151">
        <f t="shared" si="99"/>
        <v>1025.937538592098</v>
      </c>
      <c r="AX151">
        <f t="shared" si="100"/>
        <v>0.85493637156338353</v>
      </c>
      <c r="AY151">
        <f t="shared" si="101"/>
        <v>0.18842719711733019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1669829100.7874999</v>
      </c>
      <c r="BF151">
        <v>875.71724999999992</v>
      </c>
      <c r="BG151">
        <v>894.41849999999999</v>
      </c>
      <c r="BH151">
        <v>35.350025000000002</v>
      </c>
      <c r="BI151">
        <v>34.756862499999997</v>
      </c>
      <c r="BJ151">
        <v>879.78125</v>
      </c>
      <c r="BK151">
        <v>35.17015</v>
      </c>
      <c r="BL151">
        <v>650.04287499999998</v>
      </c>
      <c r="BM151">
        <v>100.89624999999999</v>
      </c>
      <c r="BN151">
        <v>9.9962649999999986E-2</v>
      </c>
      <c r="BO151">
        <v>33.126525000000001</v>
      </c>
      <c r="BP151">
        <v>33.836550000000003</v>
      </c>
      <c r="BQ151">
        <v>999.9</v>
      </c>
      <c r="BR151">
        <v>0</v>
      </c>
      <c r="BS151">
        <v>0</v>
      </c>
      <c r="BT151">
        <v>8995.7024999999994</v>
      </c>
      <c r="BU151">
        <v>0</v>
      </c>
      <c r="BV151">
        <v>288.84525000000002</v>
      </c>
      <c r="BW151">
        <v>-18.701362499999998</v>
      </c>
      <c r="BX151">
        <v>907.80825000000004</v>
      </c>
      <c r="BY151">
        <v>926.62512500000003</v>
      </c>
      <c r="BZ151">
        <v>0.59315587500000011</v>
      </c>
      <c r="CA151">
        <v>894.41849999999999</v>
      </c>
      <c r="CB151">
        <v>34.756862499999997</v>
      </c>
      <c r="CC151">
        <v>3.5666837500000002</v>
      </c>
      <c r="CD151">
        <v>3.5068362500000001</v>
      </c>
      <c r="CE151">
        <v>26.940562499999999</v>
      </c>
      <c r="CF151">
        <v>26.652862500000001</v>
      </c>
      <c r="CG151">
        <v>1200.0162499999999</v>
      </c>
      <c r="CH151">
        <v>0.50003712499999997</v>
      </c>
      <c r="CI151">
        <v>0.49996287499999997</v>
      </c>
      <c r="CJ151">
        <v>0</v>
      </c>
      <c r="CK151">
        <v>827.04287499999998</v>
      </c>
      <c r="CL151">
        <v>4.9990899999999998</v>
      </c>
      <c r="CM151">
        <v>8820.7150000000001</v>
      </c>
      <c r="CN151">
        <v>9558.0874999999996</v>
      </c>
      <c r="CO151">
        <v>43</v>
      </c>
      <c r="CP151">
        <v>44.882750000000001</v>
      </c>
      <c r="CQ151">
        <v>43.811999999999998</v>
      </c>
      <c r="CR151">
        <v>43.875</v>
      </c>
      <c r="CS151">
        <v>44.375</v>
      </c>
      <c r="CT151">
        <v>597.55375000000004</v>
      </c>
      <c r="CU151">
        <v>597.46249999999998</v>
      </c>
      <c r="CV151">
        <v>0</v>
      </c>
      <c r="CW151">
        <v>1669829112.2</v>
      </c>
      <c r="CX151">
        <v>0</v>
      </c>
      <c r="CY151">
        <v>1669820322</v>
      </c>
      <c r="CZ151" t="s">
        <v>356</v>
      </c>
      <c r="DA151">
        <v>1669820322</v>
      </c>
      <c r="DB151">
        <v>1669820322</v>
      </c>
      <c r="DC151">
        <v>1</v>
      </c>
      <c r="DD151">
        <v>-0.14899999999999999</v>
      </c>
      <c r="DE151">
        <v>5.0999999999999997E-2</v>
      </c>
      <c r="DF151">
        <v>-3.706</v>
      </c>
      <c r="DG151">
        <v>0.122</v>
      </c>
      <c r="DH151">
        <v>414</v>
      </c>
      <c r="DI151">
        <v>30</v>
      </c>
      <c r="DJ151">
        <v>0.26</v>
      </c>
      <c r="DK151">
        <v>0.21</v>
      </c>
      <c r="DL151">
        <v>-18.542736585365859</v>
      </c>
      <c r="DM151">
        <v>-1.1763846689895801</v>
      </c>
      <c r="DN151">
        <v>0.1200957255511505</v>
      </c>
      <c r="DO151">
        <v>0</v>
      </c>
      <c r="DP151">
        <v>0.58593656097560975</v>
      </c>
      <c r="DQ151">
        <v>6.6897972125435939E-2</v>
      </c>
      <c r="DR151">
        <v>7.1572382807377358E-3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365</v>
      </c>
      <c r="EA151">
        <v>3.2966500000000001</v>
      </c>
      <c r="EB151">
        <v>2.6251699999999998</v>
      </c>
      <c r="EC151">
        <v>0.171708</v>
      </c>
      <c r="ED151">
        <v>0.17230300000000001</v>
      </c>
      <c r="EE151">
        <v>0.142647</v>
      </c>
      <c r="EF151">
        <v>0.13956299999999999</v>
      </c>
      <c r="EG151">
        <v>25085.7</v>
      </c>
      <c r="EH151">
        <v>25517.9</v>
      </c>
      <c r="EI151">
        <v>28180.7</v>
      </c>
      <c r="EJ151">
        <v>29677.8</v>
      </c>
      <c r="EK151">
        <v>33244.9</v>
      </c>
      <c r="EL151">
        <v>35442.199999999997</v>
      </c>
      <c r="EM151">
        <v>39770.9</v>
      </c>
      <c r="EN151">
        <v>42403.9</v>
      </c>
      <c r="EO151">
        <v>2.1414</v>
      </c>
      <c r="EP151">
        <v>2.1541999999999999</v>
      </c>
      <c r="EQ151">
        <v>0.16028100000000001</v>
      </c>
      <c r="ER151">
        <v>0</v>
      </c>
      <c r="ES151">
        <v>31.2239</v>
      </c>
      <c r="ET151">
        <v>999.9</v>
      </c>
      <c r="EU151">
        <v>61.5</v>
      </c>
      <c r="EV151">
        <v>38.700000000000003</v>
      </c>
      <c r="EW151">
        <v>42.14</v>
      </c>
      <c r="EX151">
        <v>57.552700000000002</v>
      </c>
      <c r="EY151">
        <v>-2.4439099999999998</v>
      </c>
      <c r="EZ151">
        <v>2</v>
      </c>
      <c r="FA151">
        <v>0.45973599999999998</v>
      </c>
      <c r="FB151">
        <v>0.37086599999999997</v>
      </c>
      <c r="FC151">
        <v>20.271599999999999</v>
      </c>
      <c r="FD151">
        <v>5.2190899999999996</v>
      </c>
      <c r="FE151">
        <v>12.0055</v>
      </c>
      <c r="FF151">
        <v>4.98665</v>
      </c>
      <c r="FG151">
        <v>3.2844799999999998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1.86226</v>
      </c>
      <c r="FN151">
        <v>1.8643099999999999</v>
      </c>
      <c r="FO151">
        <v>1.8603499999999999</v>
      </c>
      <c r="FP151">
        <v>1.86111</v>
      </c>
      <c r="FQ151">
        <v>1.8602000000000001</v>
      </c>
      <c r="FR151">
        <v>1.8619000000000001</v>
      </c>
      <c r="FS151">
        <v>1.8584400000000001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-4.069</v>
      </c>
      <c r="GH151">
        <v>0.17979999999999999</v>
      </c>
      <c r="GI151">
        <v>-2.6361240079568109</v>
      </c>
      <c r="GJ151">
        <v>-2.3075681364705448E-3</v>
      </c>
      <c r="GK151">
        <v>1.0095546511955911E-6</v>
      </c>
      <c r="GL151">
        <v>-2.6335145029951209E-10</v>
      </c>
      <c r="GM151">
        <v>-0.12866561632214321</v>
      </c>
      <c r="GN151">
        <v>3.0410185143115191E-3</v>
      </c>
      <c r="GO151">
        <v>4.3982203677445331E-4</v>
      </c>
      <c r="GP151">
        <v>-7.8719321042963501E-6</v>
      </c>
      <c r="GQ151">
        <v>4</v>
      </c>
      <c r="GR151">
        <v>2088</v>
      </c>
      <c r="GS151">
        <v>5</v>
      </c>
      <c r="GT151">
        <v>35</v>
      </c>
      <c r="GU151">
        <v>146.4</v>
      </c>
      <c r="GV151">
        <v>146.4</v>
      </c>
      <c r="GW151">
        <v>2.5585900000000001</v>
      </c>
      <c r="GX151">
        <v>2.5634800000000002</v>
      </c>
      <c r="GY151">
        <v>2.04834</v>
      </c>
      <c r="GZ151">
        <v>2.6025399999999999</v>
      </c>
      <c r="HA151">
        <v>2.1972700000000001</v>
      </c>
      <c r="HB151">
        <v>2.3132299999999999</v>
      </c>
      <c r="HC151">
        <v>42.164999999999999</v>
      </c>
      <c r="HD151">
        <v>15.891999999999999</v>
      </c>
      <c r="HE151">
        <v>18</v>
      </c>
      <c r="HF151">
        <v>639.09500000000003</v>
      </c>
      <c r="HG151">
        <v>720.30799999999999</v>
      </c>
      <c r="HH151">
        <v>31.0002</v>
      </c>
      <c r="HI151">
        <v>33.277900000000002</v>
      </c>
      <c r="HJ151">
        <v>29.9998</v>
      </c>
      <c r="HK151">
        <v>33.194899999999997</v>
      </c>
      <c r="HL151">
        <v>33.191699999999997</v>
      </c>
      <c r="HM151">
        <v>51.205399999999997</v>
      </c>
      <c r="HN151">
        <v>21.698499999999999</v>
      </c>
      <c r="HO151">
        <v>43.610999999999997</v>
      </c>
      <c r="HP151">
        <v>31</v>
      </c>
      <c r="HQ151">
        <v>909.601</v>
      </c>
      <c r="HR151">
        <v>34.760899999999999</v>
      </c>
      <c r="HS151">
        <v>99.290300000000002</v>
      </c>
      <c r="HT151">
        <v>98.346299999999999</v>
      </c>
    </row>
    <row r="152" spans="1:228" x14ac:dyDescent="0.2">
      <c r="A152">
        <v>137</v>
      </c>
      <c r="B152">
        <v>1669829107.0999999</v>
      </c>
      <c r="C152">
        <v>543.09999990463257</v>
      </c>
      <c r="D152" t="s">
        <v>632</v>
      </c>
      <c r="E152" t="s">
        <v>633</v>
      </c>
      <c r="F152">
        <v>4</v>
      </c>
      <c r="G152">
        <v>1669829105.0999999</v>
      </c>
      <c r="H152">
        <f t="shared" si="68"/>
        <v>1.4353406707688838E-3</v>
      </c>
      <c r="I152">
        <f t="shared" si="69"/>
        <v>1.4353406707688838</v>
      </c>
      <c r="J152">
        <f t="shared" si="70"/>
        <v>20.759539286075988</v>
      </c>
      <c r="K152">
        <f t="shared" si="71"/>
        <v>882.92757142857135</v>
      </c>
      <c r="L152">
        <f t="shared" si="72"/>
        <v>451.54656934261709</v>
      </c>
      <c r="M152">
        <f t="shared" si="73"/>
        <v>45.604802206234353</v>
      </c>
      <c r="N152">
        <f t="shared" si="74"/>
        <v>89.172944699926802</v>
      </c>
      <c r="O152">
        <f t="shared" si="75"/>
        <v>8.1399485828369186E-2</v>
      </c>
      <c r="P152">
        <f t="shared" si="76"/>
        <v>3.6671725457433308</v>
      </c>
      <c r="Q152">
        <f t="shared" si="77"/>
        <v>8.040888792689399E-2</v>
      </c>
      <c r="R152">
        <f t="shared" si="78"/>
        <v>5.0343551721635307E-2</v>
      </c>
      <c r="S152">
        <f t="shared" si="79"/>
        <v>226.11562847843408</v>
      </c>
      <c r="T152">
        <f t="shared" si="80"/>
        <v>33.905413731454573</v>
      </c>
      <c r="U152">
        <f t="shared" si="81"/>
        <v>33.830257142857143</v>
      </c>
      <c r="V152">
        <f t="shared" si="82"/>
        <v>5.2926286831945291</v>
      </c>
      <c r="W152">
        <f t="shared" si="83"/>
        <v>70.126046528212655</v>
      </c>
      <c r="X152">
        <f t="shared" si="84"/>
        <v>3.5688725107915071</v>
      </c>
      <c r="Y152">
        <f t="shared" si="85"/>
        <v>5.089225312816831</v>
      </c>
      <c r="Z152">
        <f t="shared" si="86"/>
        <v>1.7237561724030219</v>
      </c>
      <c r="AA152">
        <f t="shared" si="87"/>
        <v>-63.298523580907776</v>
      </c>
      <c r="AB152">
        <f t="shared" si="88"/>
        <v>-138.37627829116988</v>
      </c>
      <c r="AC152">
        <f t="shared" si="89"/>
        <v>-8.6825994726166904</v>
      </c>
      <c r="AD152">
        <f t="shared" si="90"/>
        <v>15.758227133739723</v>
      </c>
      <c r="AE152">
        <f t="shared" si="91"/>
        <v>43.859278607078885</v>
      </c>
      <c r="AF152">
        <f t="shared" si="92"/>
        <v>1.4803510304334011</v>
      </c>
      <c r="AG152">
        <f t="shared" si="93"/>
        <v>20.759539286075988</v>
      </c>
      <c r="AH152">
        <v>933.425215280457</v>
      </c>
      <c r="AI152">
        <v>917.8322909090906</v>
      </c>
      <c r="AJ152">
        <v>1.70790699258543</v>
      </c>
      <c r="AK152">
        <v>63.956336690443521</v>
      </c>
      <c r="AL152">
        <f t="shared" si="94"/>
        <v>1.4353406707688838</v>
      </c>
      <c r="AM152">
        <v>34.754598272152492</v>
      </c>
      <c r="AN152">
        <v>35.330684999999988</v>
      </c>
      <c r="AO152">
        <v>-1.447760523062617E-4</v>
      </c>
      <c r="AP152">
        <v>102.6306689991156</v>
      </c>
      <c r="AQ152">
        <v>43</v>
      </c>
      <c r="AR152">
        <v>7</v>
      </c>
      <c r="AS152">
        <f t="shared" si="95"/>
        <v>1</v>
      </c>
      <c r="AT152">
        <f t="shared" si="96"/>
        <v>0</v>
      </c>
      <c r="AU152">
        <f t="shared" si="97"/>
        <v>47078.441812337893</v>
      </c>
      <c r="AV152">
        <f t="shared" si="98"/>
        <v>1200.001428571429</v>
      </c>
      <c r="AW152">
        <f t="shared" si="99"/>
        <v>1025.926277968101</v>
      </c>
      <c r="AX152">
        <f t="shared" si="100"/>
        <v>0.85493754719062287</v>
      </c>
      <c r="AY152">
        <f t="shared" si="101"/>
        <v>0.18842946607790206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1669829105.0999999</v>
      </c>
      <c r="BF152">
        <v>882.92757142857135</v>
      </c>
      <c r="BG152">
        <v>901.68985714285714</v>
      </c>
      <c r="BH152">
        <v>35.336457142857142</v>
      </c>
      <c r="BI152">
        <v>34.743242857142853</v>
      </c>
      <c r="BJ152">
        <v>887.00000000000011</v>
      </c>
      <c r="BK152">
        <v>35.156642857142863</v>
      </c>
      <c r="BL152">
        <v>649.96914285714286</v>
      </c>
      <c r="BM152">
        <v>100.89700000000001</v>
      </c>
      <c r="BN152">
        <v>9.9896671428571421E-2</v>
      </c>
      <c r="BO152">
        <v>33.130342857142857</v>
      </c>
      <c r="BP152">
        <v>33.830257142857143</v>
      </c>
      <c r="BQ152">
        <v>999.89999999999986</v>
      </c>
      <c r="BR152">
        <v>0</v>
      </c>
      <c r="BS152">
        <v>0</v>
      </c>
      <c r="BT152">
        <v>8977.59</v>
      </c>
      <c r="BU152">
        <v>0</v>
      </c>
      <c r="BV152">
        <v>283.67657142857138</v>
      </c>
      <c r="BW152">
        <v>-18.76211428571429</v>
      </c>
      <c r="BX152">
        <v>915.26985714285718</v>
      </c>
      <c r="BY152">
        <v>934.14485714285718</v>
      </c>
      <c r="BZ152">
        <v>0.5931991428571427</v>
      </c>
      <c r="CA152">
        <v>901.68985714285714</v>
      </c>
      <c r="CB152">
        <v>34.743242857142853</v>
      </c>
      <c r="CC152">
        <v>3.565334285714286</v>
      </c>
      <c r="CD152">
        <v>3.5054814285714282</v>
      </c>
      <c r="CE152">
        <v>26.93411428571428</v>
      </c>
      <c r="CF152">
        <v>26.64631428571429</v>
      </c>
      <c r="CG152">
        <v>1200.001428571429</v>
      </c>
      <c r="CH152">
        <v>0.49999814285714278</v>
      </c>
      <c r="CI152">
        <v>0.50000185714285716</v>
      </c>
      <c r="CJ152">
        <v>0</v>
      </c>
      <c r="CK152">
        <v>827.50485714285708</v>
      </c>
      <c r="CL152">
        <v>4.9990899999999998</v>
      </c>
      <c r="CM152">
        <v>8824.4385714285709</v>
      </c>
      <c r="CN152">
        <v>9557.869999999999</v>
      </c>
      <c r="CO152">
        <v>43</v>
      </c>
      <c r="CP152">
        <v>44.875</v>
      </c>
      <c r="CQ152">
        <v>43.811999999999998</v>
      </c>
      <c r="CR152">
        <v>43.875</v>
      </c>
      <c r="CS152">
        <v>44.375</v>
      </c>
      <c r="CT152">
        <v>597.50000000000011</v>
      </c>
      <c r="CU152">
        <v>597.50285714285724</v>
      </c>
      <c r="CV152">
        <v>0</v>
      </c>
      <c r="CW152">
        <v>1669829116.4000001</v>
      </c>
      <c r="CX152">
        <v>0</v>
      </c>
      <c r="CY152">
        <v>1669820322</v>
      </c>
      <c r="CZ152" t="s">
        <v>356</v>
      </c>
      <c r="DA152">
        <v>1669820322</v>
      </c>
      <c r="DB152">
        <v>1669820322</v>
      </c>
      <c r="DC152">
        <v>1</v>
      </c>
      <c r="DD152">
        <v>-0.14899999999999999</v>
      </c>
      <c r="DE152">
        <v>5.0999999999999997E-2</v>
      </c>
      <c r="DF152">
        <v>-3.706</v>
      </c>
      <c r="DG152">
        <v>0.122</v>
      </c>
      <c r="DH152">
        <v>414</v>
      </c>
      <c r="DI152">
        <v>30</v>
      </c>
      <c r="DJ152">
        <v>0.26</v>
      </c>
      <c r="DK152">
        <v>0.21</v>
      </c>
      <c r="DL152">
        <v>-18.60982682926829</v>
      </c>
      <c r="DM152">
        <v>-1.072618118466947</v>
      </c>
      <c r="DN152">
        <v>0.1103446795481349</v>
      </c>
      <c r="DO152">
        <v>0</v>
      </c>
      <c r="DP152">
        <v>0.58993717073170737</v>
      </c>
      <c r="DQ152">
        <v>3.602665505226612E-2</v>
      </c>
      <c r="DR152">
        <v>3.8759722739477509E-3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365</v>
      </c>
      <c r="EA152">
        <v>3.2963200000000001</v>
      </c>
      <c r="EB152">
        <v>2.625</v>
      </c>
      <c r="EC152">
        <v>0.17255100000000001</v>
      </c>
      <c r="ED152">
        <v>0.17314099999999999</v>
      </c>
      <c r="EE152">
        <v>0.14260900000000001</v>
      </c>
      <c r="EF152">
        <v>0.13952999999999999</v>
      </c>
      <c r="EG152">
        <v>25060.7</v>
      </c>
      <c r="EH152">
        <v>25492.3</v>
      </c>
      <c r="EI152">
        <v>28181.3</v>
      </c>
      <c r="EJ152">
        <v>29678.1</v>
      </c>
      <c r="EK152">
        <v>33247.199999999997</v>
      </c>
      <c r="EL152">
        <v>35443.800000000003</v>
      </c>
      <c r="EM152">
        <v>39771.800000000003</v>
      </c>
      <c r="EN152">
        <v>42404.1</v>
      </c>
      <c r="EO152">
        <v>2.14072</v>
      </c>
      <c r="EP152">
        <v>2.1545700000000001</v>
      </c>
      <c r="EQ152">
        <v>0.161581</v>
      </c>
      <c r="ER152">
        <v>0</v>
      </c>
      <c r="ES152">
        <v>31.225200000000001</v>
      </c>
      <c r="ET152">
        <v>999.9</v>
      </c>
      <c r="EU152">
        <v>61.5</v>
      </c>
      <c r="EV152">
        <v>38.6</v>
      </c>
      <c r="EW152">
        <v>41.915900000000001</v>
      </c>
      <c r="EX152">
        <v>57.042700000000004</v>
      </c>
      <c r="EY152">
        <v>-2.3637800000000002</v>
      </c>
      <c r="EZ152">
        <v>2</v>
      </c>
      <c r="FA152">
        <v>0.45968500000000001</v>
      </c>
      <c r="FB152">
        <v>0.36836600000000003</v>
      </c>
      <c r="FC152">
        <v>20.2715</v>
      </c>
      <c r="FD152">
        <v>5.2181899999999999</v>
      </c>
      <c r="FE152">
        <v>12.005599999999999</v>
      </c>
      <c r="FF152">
        <v>4.9856499999999997</v>
      </c>
      <c r="FG152">
        <v>3.2844500000000001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1.8622399999999999</v>
      </c>
      <c r="FN152">
        <v>1.86432</v>
      </c>
      <c r="FO152">
        <v>1.8603499999999999</v>
      </c>
      <c r="FP152">
        <v>1.86111</v>
      </c>
      <c r="FQ152">
        <v>1.8602000000000001</v>
      </c>
      <c r="FR152">
        <v>1.86191</v>
      </c>
      <c r="FS152">
        <v>1.85846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-4.0759999999999996</v>
      </c>
      <c r="GH152">
        <v>0.17979999999999999</v>
      </c>
      <c r="GI152">
        <v>-2.6361240079568109</v>
      </c>
      <c r="GJ152">
        <v>-2.3075681364705448E-3</v>
      </c>
      <c r="GK152">
        <v>1.0095546511955911E-6</v>
      </c>
      <c r="GL152">
        <v>-2.6335145029951209E-10</v>
      </c>
      <c r="GM152">
        <v>-0.12866561632214321</v>
      </c>
      <c r="GN152">
        <v>3.0410185143115191E-3</v>
      </c>
      <c r="GO152">
        <v>4.3982203677445331E-4</v>
      </c>
      <c r="GP152">
        <v>-7.8719321042963501E-6</v>
      </c>
      <c r="GQ152">
        <v>4</v>
      </c>
      <c r="GR152">
        <v>2088</v>
      </c>
      <c r="GS152">
        <v>5</v>
      </c>
      <c r="GT152">
        <v>35</v>
      </c>
      <c r="GU152">
        <v>146.4</v>
      </c>
      <c r="GV152">
        <v>146.4</v>
      </c>
      <c r="GW152">
        <v>2.5744600000000002</v>
      </c>
      <c r="GX152">
        <v>2.5647000000000002</v>
      </c>
      <c r="GY152">
        <v>2.04834</v>
      </c>
      <c r="GZ152">
        <v>2.6013199999999999</v>
      </c>
      <c r="HA152">
        <v>2.1972700000000001</v>
      </c>
      <c r="HB152">
        <v>2.34009</v>
      </c>
      <c r="HC152">
        <v>42.164999999999999</v>
      </c>
      <c r="HD152">
        <v>15.900700000000001</v>
      </c>
      <c r="HE152">
        <v>18</v>
      </c>
      <c r="HF152">
        <v>638.53399999999999</v>
      </c>
      <c r="HG152">
        <v>720.62400000000002</v>
      </c>
      <c r="HH152">
        <v>30.999700000000001</v>
      </c>
      <c r="HI152">
        <v>33.274099999999997</v>
      </c>
      <c r="HJ152">
        <v>29.9998</v>
      </c>
      <c r="HK152">
        <v>33.191200000000002</v>
      </c>
      <c r="HL152">
        <v>33.188800000000001</v>
      </c>
      <c r="HM152">
        <v>51.5137</v>
      </c>
      <c r="HN152">
        <v>21.698499999999999</v>
      </c>
      <c r="HO152">
        <v>43.610999999999997</v>
      </c>
      <c r="HP152">
        <v>31</v>
      </c>
      <c r="HQ152">
        <v>916.279</v>
      </c>
      <c r="HR152">
        <v>34.760899999999999</v>
      </c>
      <c r="HS152">
        <v>99.292400000000001</v>
      </c>
      <c r="HT152">
        <v>98.346999999999994</v>
      </c>
    </row>
    <row r="153" spans="1:228" x14ac:dyDescent="0.2">
      <c r="A153">
        <v>138</v>
      </c>
      <c r="B153">
        <v>1669829111.0999999</v>
      </c>
      <c r="C153">
        <v>547.09999990463257</v>
      </c>
      <c r="D153" t="s">
        <v>634</v>
      </c>
      <c r="E153" t="s">
        <v>635</v>
      </c>
      <c r="F153">
        <v>4</v>
      </c>
      <c r="G153">
        <v>1669829108.7874999</v>
      </c>
      <c r="H153">
        <f t="shared" si="68"/>
        <v>1.4426860742622152E-3</v>
      </c>
      <c r="I153">
        <f t="shared" si="69"/>
        <v>1.4426860742622152</v>
      </c>
      <c r="J153">
        <f t="shared" si="70"/>
        <v>20.3198635574579</v>
      </c>
      <c r="K153">
        <f t="shared" si="71"/>
        <v>889.04250000000002</v>
      </c>
      <c r="L153">
        <f t="shared" si="72"/>
        <v>466.61103255843074</v>
      </c>
      <c r="M153">
        <f t="shared" si="73"/>
        <v>47.126280777652553</v>
      </c>
      <c r="N153">
        <f t="shared" si="74"/>
        <v>89.790561205857571</v>
      </c>
      <c r="O153">
        <f t="shared" si="75"/>
        <v>8.1518020458547086E-2</v>
      </c>
      <c r="P153">
        <f t="shared" si="76"/>
        <v>3.6739284972749147</v>
      </c>
      <c r="Q153">
        <f t="shared" si="77"/>
        <v>8.0526357316042935E-2</v>
      </c>
      <c r="R153">
        <f t="shared" si="78"/>
        <v>5.0417065099150123E-2</v>
      </c>
      <c r="S153">
        <f t="shared" si="79"/>
        <v>226.11137950037363</v>
      </c>
      <c r="T153">
        <f t="shared" si="80"/>
        <v>33.905131110761268</v>
      </c>
      <c r="U153">
        <f t="shared" si="81"/>
        <v>33.8479375</v>
      </c>
      <c r="V153">
        <f t="shared" si="82"/>
        <v>5.2978570413258499</v>
      </c>
      <c r="W153">
        <f t="shared" si="83"/>
        <v>70.095528229957367</v>
      </c>
      <c r="X153">
        <f t="shared" si="84"/>
        <v>3.567843984039504</v>
      </c>
      <c r="Y153">
        <f t="shared" si="85"/>
        <v>5.0899737460209087</v>
      </c>
      <c r="Z153">
        <f t="shared" si="86"/>
        <v>1.7300130572863459</v>
      </c>
      <c r="AA153">
        <f t="shared" si="87"/>
        <v>-63.622455874963691</v>
      </c>
      <c r="AB153">
        <f t="shared" si="88"/>
        <v>-141.61426397790783</v>
      </c>
      <c r="AC153">
        <f t="shared" si="89"/>
        <v>-8.8703128792205774</v>
      </c>
      <c r="AD153">
        <f t="shared" si="90"/>
        <v>12.004346768281522</v>
      </c>
      <c r="AE153">
        <f t="shared" si="91"/>
        <v>43.815559225674733</v>
      </c>
      <c r="AF153">
        <f t="shared" si="92"/>
        <v>1.48361329773482</v>
      </c>
      <c r="AG153">
        <f t="shared" si="93"/>
        <v>20.3198635574579</v>
      </c>
      <c r="AH153">
        <v>940.24526041379204</v>
      </c>
      <c r="AI153">
        <v>924.74163030303009</v>
      </c>
      <c r="AJ153">
        <v>1.7335961908804201</v>
      </c>
      <c r="AK153">
        <v>63.956336690443521</v>
      </c>
      <c r="AL153">
        <f t="shared" si="94"/>
        <v>1.4426860742622152</v>
      </c>
      <c r="AM153">
        <v>34.74232137295364</v>
      </c>
      <c r="AN153">
        <v>35.321689705882363</v>
      </c>
      <c r="AO153">
        <v>-1.9839794455243391E-4</v>
      </c>
      <c r="AP153">
        <v>102.6306689991156</v>
      </c>
      <c r="AQ153">
        <v>43</v>
      </c>
      <c r="AR153">
        <v>7</v>
      </c>
      <c r="AS153">
        <f t="shared" si="95"/>
        <v>1</v>
      </c>
      <c r="AT153">
        <f t="shared" si="96"/>
        <v>0</v>
      </c>
      <c r="AU153">
        <f t="shared" si="97"/>
        <v>47198.64898137196</v>
      </c>
      <c r="AV153">
        <f t="shared" si="98"/>
        <v>1199.98125</v>
      </c>
      <c r="AW153">
        <f t="shared" si="99"/>
        <v>1025.9087950779137</v>
      </c>
      <c r="AX153">
        <f t="shared" si="100"/>
        <v>0.8549373542944223</v>
      </c>
      <c r="AY153">
        <f t="shared" si="101"/>
        <v>0.18842909378823514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1669829108.7874999</v>
      </c>
      <c r="BF153">
        <v>889.04250000000002</v>
      </c>
      <c r="BG153">
        <v>907.79150000000004</v>
      </c>
      <c r="BH153">
        <v>35.326262499999999</v>
      </c>
      <c r="BI153">
        <v>34.731737500000001</v>
      </c>
      <c r="BJ153">
        <v>893.12200000000007</v>
      </c>
      <c r="BK153">
        <v>35.146475000000002</v>
      </c>
      <c r="BL153">
        <v>649.97225000000003</v>
      </c>
      <c r="BM153">
        <v>100.89700000000001</v>
      </c>
      <c r="BN153">
        <v>9.9927824999999998E-2</v>
      </c>
      <c r="BO153">
        <v>33.132962499999998</v>
      </c>
      <c r="BP153">
        <v>33.8479375</v>
      </c>
      <c r="BQ153">
        <v>999.9</v>
      </c>
      <c r="BR153">
        <v>0</v>
      </c>
      <c r="BS153">
        <v>0</v>
      </c>
      <c r="BT153">
        <v>9000.9375</v>
      </c>
      <c r="BU153">
        <v>0</v>
      </c>
      <c r="BV153">
        <v>278.68549999999999</v>
      </c>
      <c r="BW153">
        <v>-18.749075000000001</v>
      </c>
      <c r="BX153">
        <v>921.59912500000007</v>
      </c>
      <c r="BY153">
        <v>940.455375</v>
      </c>
      <c r="BZ153">
        <v>0.59450675000000008</v>
      </c>
      <c r="CA153">
        <v>907.79150000000004</v>
      </c>
      <c r="CB153">
        <v>34.731737500000001</v>
      </c>
      <c r="CC153">
        <v>3.5643025000000002</v>
      </c>
      <c r="CD153">
        <v>3.5043187499999999</v>
      </c>
      <c r="CE153">
        <v>26.929175000000001</v>
      </c>
      <c r="CF153">
        <v>26.640662500000001</v>
      </c>
      <c r="CG153">
        <v>1199.98125</v>
      </c>
      <c r="CH153">
        <v>0.50000562500000001</v>
      </c>
      <c r="CI153">
        <v>0.49999437499999999</v>
      </c>
      <c r="CJ153">
        <v>0</v>
      </c>
      <c r="CK153">
        <v>827.95</v>
      </c>
      <c r="CL153">
        <v>4.9990899999999998</v>
      </c>
      <c r="CM153">
        <v>8827.0637499999993</v>
      </c>
      <c r="CN153">
        <v>9557.7262499999997</v>
      </c>
      <c r="CO153">
        <v>43</v>
      </c>
      <c r="CP153">
        <v>44.875</v>
      </c>
      <c r="CQ153">
        <v>43.811999999999998</v>
      </c>
      <c r="CR153">
        <v>43.875</v>
      </c>
      <c r="CS153">
        <v>44.327749999999988</v>
      </c>
      <c r="CT153">
        <v>597.49874999999997</v>
      </c>
      <c r="CU153">
        <v>597.48624999999993</v>
      </c>
      <c r="CV153">
        <v>0</v>
      </c>
      <c r="CW153">
        <v>1669829120.5999999</v>
      </c>
      <c r="CX153">
        <v>0</v>
      </c>
      <c r="CY153">
        <v>1669820322</v>
      </c>
      <c r="CZ153" t="s">
        <v>356</v>
      </c>
      <c r="DA153">
        <v>1669820322</v>
      </c>
      <c r="DB153">
        <v>1669820322</v>
      </c>
      <c r="DC153">
        <v>1</v>
      </c>
      <c r="DD153">
        <v>-0.14899999999999999</v>
      </c>
      <c r="DE153">
        <v>5.0999999999999997E-2</v>
      </c>
      <c r="DF153">
        <v>-3.706</v>
      </c>
      <c r="DG153">
        <v>0.122</v>
      </c>
      <c r="DH153">
        <v>414</v>
      </c>
      <c r="DI153">
        <v>30</v>
      </c>
      <c r="DJ153">
        <v>0.26</v>
      </c>
      <c r="DK153">
        <v>0.21</v>
      </c>
      <c r="DL153">
        <v>-18.67179512195122</v>
      </c>
      <c r="DM153">
        <v>-0.71954006968639062</v>
      </c>
      <c r="DN153">
        <v>7.7162817885362042E-2</v>
      </c>
      <c r="DO153">
        <v>0</v>
      </c>
      <c r="DP153">
        <v>0.59187563414634148</v>
      </c>
      <c r="DQ153">
        <v>2.3471477351916979E-2</v>
      </c>
      <c r="DR153">
        <v>2.6987100058026622E-3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365</v>
      </c>
      <c r="EA153">
        <v>3.2966799999999998</v>
      </c>
      <c r="EB153">
        <v>2.6253700000000002</v>
      </c>
      <c r="EC153">
        <v>0.173398</v>
      </c>
      <c r="ED153">
        <v>0.17398</v>
      </c>
      <c r="EE153">
        <v>0.14257700000000001</v>
      </c>
      <c r="EF153">
        <v>0.13950199999999999</v>
      </c>
      <c r="EG153">
        <v>25035.200000000001</v>
      </c>
      <c r="EH153">
        <v>25466.7</v>
      </c>
      <c r="EI153">
        <v>28181.599999999999</v>
      </c>
      <c r="EJ153">
        <v>29678.6</v>
      </c>
      <c r="EK153">
        <v>33248.800000000003</v>
      </c>
      <c r="EL153">
        <v>35445.699999999997</v>
      </c>
      <c r="EM153">
        <v>39772.199999999997</v>
      </c>
      <c r="EN153">
        <v>42404.9</v>
      </c>
      <c r="EO153">
        <v>2.1409500000000001</v>
      </c>
      <c r="EP153">
        <v>2.1541999999999999</v>
      </c>
      <c r="EQ153">
        <v>0.16211</v>
      </c>
      <c r="ER153">
        <v>0</v>
      </c>
      <c r="ES153">
        <v>31.226600000000001</v>
      </c>
      <c r="ET153">
        <v>999.9</v>
      </c>
      <c r="EU153">
        <v>61.5</v>
      </c>
      <c r="EV153">
        <v>38.700000000000003</v>
      </c>
      <c r="EW153">
        <v>42.142099999999999</v>
      </c>
      <c r="EX153">
        <v>57.282699999999998</v>
      </c>
      <c r="EY153">
        <v>-2.4759600000000002</v>
      </c>
      <c r="EZ153">
        <v>2</v>
      </c>
      <c r="FA153">
        <v>0.45920499999999997</v>
      </c>
      <c r="FB153">
        <v>0.36568400000000001</v>
      </c>
      <c r="FC153">
        <v>20.271599999999999</v>
      </c>
      <c r="FD153">
        <v>5.2202799999999998</v>
      </c>
      <c r="FE153">
        <v>12.0052</v>
      </c>
      <c r="FF153">
        <v>4.9866000000000001</v>
      </c>
      <c r="FG153">
        <v>3.2845300000000002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1.86226</v>
      </c>
      <c r="FN153">
        <v>1.86432</v>
      </c>
      <c r="FO153">
        <v>1.8603499999999999</v>
      </c>
      <c r="FP153">
        <v>1.86111</v>
      </c>
      <c r="FQ153">
        <v>1.8602000000000001</v>
      </c>
      <c r="FR153">
        <v>1.8619300000000001</v>
      </c>
      <c r="FS153">
        <v>1.8584799999999999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-4.0839999999999996</v>
      </c>
      <c r="GH153">
        <v>0.1797</v>
      </c>
      <c r="GI153">
        <v>-2.6361240079568109</v>
      </c>
      <c r="GJ153">
        <v>-2.3075681364705448E-3</v>
      </c>
      <c r="GK153">
        <v>1.0095546511955911E-6</v>
      </c>
      <c r="GL153">
        <v>-2.6335145029951209E-10</v>
      </c>
      <c r="GM153">
        <v>-0.12866561632214321</v>
      </c>
      <c r="GN153">
        <v>3.0410185143115191E-3</v>
      </c>
      <c r="GO153">
        <v>4.3982203677445331E-4</v>
      </c>
      <c r="GP153">
        <v>-7.8719321042963501E-6</v>
      </c>
      <c r="GQ153">
        <v>4</v>
      </c>
      <c r="GR153">
        <v>2088</v>
      </c>
      <c r="GS153">
        <v>5</v>
      </c>
      <c r="GT153">
        <v>35</v>
      </c>
      <c r="GU153">
        <v>146.5</v>
      </c>
      <c r="GV153">
        <v>146.5</v>
      </c>
      <c r="GW153">
        <v>2.5891099999999998</v>
      </c>
      <c r="GX153">
        <v>2.5598100000000001</v>
      </c>
      <c r="GY153">
        <v>2.04834</v>
      </c>
      <c r="GZ153">
        <v>2.6025399999999999</v>
      </c>
      <c r="HA153">
        <v>2.1972700000000001</v>
      </c>
      <c r="HB153">
        <v>2.34375</v>
      </c>
      <c r="HC153">
        <v>42.164999999999999</v>
      </c>
      <c r="HD153">
        <v>15.900700000000001</v>
      </c>
      <c r="HE153">
        <v>18</v>
      </c>
      <c r="HF153">
        <v>638.67899999999997</v>
      </c>
      <c r="HG153">
        <v>720.22900000000004</v>
      </c>
      <c r="HH153">
        <v>30.999500000000001</v>
      </c>
      <c r="HI153">
        <v>33.270400000000002</v>
      </c>
      <c r="HJ153">
        <v>29.999700000000001</v>
      </c>
      <c r="HK153">
        <v>33.188200000000002</v>
      </c>
      <c r="HL153">
        <v>33.185099999999998</v>
      </c>
      <c r="HM153">
        <v>51.818199999999997</v>
      </c>
      <c r="HN153">
        <v>21.698499999999999</v>
      </c>
      <c r="HO153">
        <v>43.610999999999997</v>
      </c>
      <c r="HP153">
        <v>31</v>
      </c>
      <c r="HQ153">
        <v>922.95699999999999</v>
      </c>
      <c r="HR153">
        <v>34.760899999999999</v>
      </c>
      <c r="HS153">
        <v>99.293400000000005</v>
      </c>
      <c r="HT153">
        <v>98.348600000000005</v>
      </c>
    </row>
    <row r="154" spans="1:228" x14ac:dyDescent="0.2">
      <c r="A154">
        <v>139</v>
      </c>
      <c r="B154">
        <v>1669829115.0999999</v>
      </c>
      <c r="C154">
        <v>551.09999990463257</v>
      </c>
      <c r="D154" t="s">
        <v>636</v>
      </c>
      <c r="E154" t="s">
        <v>637</v>
      </c>
      <c r="F154">
        <v>4</v>
      </c>
      <c r="G154">
        <v>1669829113.0999999</v>
      </c>
      <c r="H154">
        <f t="shared" si="68"/>
        <v>1.4252369644162802E-3</v>
      </c>
      <c r="I154">
        <f t="shared" si="69"/>
        <v>1.4252369644162801</v>
      </c>
      <c r="J154">
        <f t="shared" si="70"/>
        <v>20.494415024604333</v>
      </c>
      <c r="K154">
        <f t="shared" si="71"/>
        <v>896.34157142857146</v>
      </c>
      <c r="L154">
        <f t="shared" si="72"/>
        <v>464.28057871126163</v>
      </c>
      <c r="M154">
        <f t="shared" si="73"/>
        <v>46.890809441240123</v>
      </c>
      <c r="N154">
        <f t="shared" si="74"/>
        <v>90.527546805393385</v>
      </c>
      <c r="O154">
        <f t="shared" si="75"/>
        <v>8.0312014809941851E-2</v>
      </c>
      <c r="P154">
        <f t="shared" si="76"/>
        <v>3.6694354093849841</v>
      </c>
      <c r="Q154">
        <f t="shared" si="77"/>
        <v>7.9348126186009144E-2</v>
      </c>
      <c r="R154">
        <f t="shared" si="78"/>
        <v>4.9678216450655843E-2</v>
      </c>
      <c r="S154">
        <f t="shared" si="79"/>
        <v>226.09339252183406</v>
      </c>
      <c r="T154">
        <f t="shared" si="80"/>
        <v>33.908477279561573</v>
      </c>
      <c r="U154">
        <f t="shared" si="81"/>
        <v>33.857042857142858</v>
      </c>
      <c r="V154">
        <f t="shared" si="82"/>
        <v>5.3005513896984402</v>
      </c>
      <c r="W154">
        <f t="shared" si="83"/>
        <v>70.0656105431773</v>
      </c>
      <c r="X154">
        <f t="shared" si="84"/>
        <v>3.5660970458050021</v>
      </c>
      <c r="Y154">
        <f t="shared" si="85"/>
        <v>5.0896538518099783</v>
      </c>
      <c r="Z154">
        <f t="shared" si="86"/>
        <v>1.7344543438934381</v>
      </c>
      <c r="AA154">
        <f t="shared" si="87"/>
        <v>-62.852950130757954</v>
      </c>
      <c r="AB154">
        <f t="shared" si="88"/>
        <v>-143.46385161866172</v>
      </c>
      <c r="AC154">
        <f t="shared" si="89"/>
        <v>-8.9975209853190652</v>
      </c>
      <c r="AD154">
        <f t="shared" si="90"/>
        <v>10.779069787095324</v>
      </c>
      <c r="AE154">
        <f t="shared" si="91"/>
        <v>43.872883690366422</v>
      </c>
      <c r="AF154">
        <f t="shared" si="92"/>
        <v>1.4679914812140584</v>
      </c>
      <c r="AG154">
        <f t="shared" si="93"/>
        <v>20.494415024604333</v>
      </c>
      <c r="AH154">
        <v>947.31611383660015</v>
      </c>
      <c r="AI154">
        <v>931.74149090909077</v>
      </c>
      <c r="AJ154">
        <v>1.7328827929948349</v>
      </c>
      <c r="AK154">
        <v>63.956336690443521</v>
      </c>
      <c r="AL154">
        <f t="shared" si="94"/>
        <v>1.4252369644162801</v>
      </c>
      <c r="AM154">
        <v>34.729616836408333</v>
      </c>
      <c r="AN154">
        <v>35.301597647058813</v>
      </c>
      <c r="AO154">
        <v>-1.406173301344475E-4</v>
      </c>
      <c r="AP154">
        <v>102.6306689991156</v>
      </c>
      <c r="AQ154">
        <v>43</v>
      </c>
      <c r="AR154">
        <v>7</v>
      </c>
      <c r="AS154">
        <f t="shared" si="95"/>
        <v>1</v>
      </c>
      <c r="AT154">
        <f t="shared" si="96"/>
        <v>0</v>
      </c>
      <c r="AU154">
        <f t="shared" si="97"/>
        <v>47118.602013054173</v>
      </c>
      <c r="AV154">
        <f t="shared" si="98"/>
        <v>1199.8742857142861</v>
      </c>
      <c r="AW154">
        <f t="shared" si="99"/>
        <v>1025.8184707367018</v>
      </c>
      <c r="AX154">
        <f t="shared" si="100"/>
        <v>0.85493829057769266</v>
      </c>
      <c r="AY154">
        <f t="shared" si="101"/>
        <v>0.18843090081494704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1669829113.0999999</v>
      </c>
      <c r="BF154">
        <v>896.34157142857146</v>
      </c>
      <c r="BG154">
        <v>915.11157142857155</v>
      </c>
      <c r="BH154">
        <v>35.309042857142863</v>
      </c>
      <c r="BI154">
        <v>34.72081428571429</v>
      </c>
      <c r="BJ154">
        <v>900.42942857142873</v>
      </c>
      <c r="BK154">
        <v>35.129371428571432</v>
      </c>
      <c r="BL154">
        <v>650.024</v>
      </c>
      <c r="BM154">
        <v>100.89657142857141</v>
      </c>
      <c r="BN154">
        <v>0.1001352857142857</v>
      </c>
      <c r="BO154">
        <v>33.131842857142857</v>
      </c>
      <c r="BP154">
        <v>33.857042857142858</v>
      </c>
      <c r="BQ154">
        <v>999.89999999999986</v>
      </c>
      <c r="BR154">
        <v>0</v>
      </c>
      <c r="BS154">
        <v>0</v>
      </c>
      <c r="BT154">
        <v>8985.4457142857154</v>
      </c>
      <c r="BU154">
        <v>0</v>
      </c>
      <c r="BV154">
        <v>273.77614285714287</v>
      </c>
      <c r="BW154">
        <v>-18.769742857142859</v>
      </c>
      <c r="BX154">
        <v>929.14928571428572</v>
      </c>
      <c r="BY154">
        <v>948.02785714285721</v>
      </c>
      <c r="BZ154">
        <v>0.5882262857142857</v>
      </c>
      <c r="CA154">
        <v>915.11157142857155</v>
      </c>
      <c r="CB154">
        <v>34.72081428571429</v>
      </c>
      <c r="CC154">
        <v>3.5625657142857139</v>
      </c>
      <c r="CD154">
        <v>3.5032142857142858</v>
      </c>
      <c r="CE154">
        <v>26.92088571428571</v>
      </c>
      <c r="CF154">
        <v>26.63532857142857</v>
      </c>
      <c r="CG154">
        <v>1199.8742857142861</v>
      </c>
      <c r="CH154">
        <v>0.49997442857142849</v>
      </c>
      <c r="CI154">
        <v>0.5000255714285714</v>
      </c>
      <c r="CJ154">
        <v>0</v>
      </c>
      <c r="CK154">
        <v>828.36285714285714</v>
      </c>
      <c r="CL154">
        <v>4.9990899999999998</v>
      </c>
      <c r="CM154">
        <v>8829.7871428571434</v>
      </c>
      <c r="CN154">
        <v>9556.7757142857154</v>
      </c>
      <c r="CO154">
        <v>43</v>
      </c>
      <c r="CP154">
        <v>44.875</v>
      </c>
      <c r="CQ154">
        <v>43.811999999999998</v>
      </c>
      <c r="CR154">
        <v>43.875</v>
      </c>
      <c r="CS154">
        <v>44.348000000000013</v>
      </c>
      <c r="CT154">
        <v>597.40571428571434</v>
      </c>
      <c r="CU154">
        <v>597.46857142857141</v>
      </c>
      <c r="CV154">
        <v>0</v>
      </c>
      <c r="CW154">
        <v>1669829124.2</v>
      </c>
      <c r="CX154">
        <v>0</v>
      </c>
      <c r="CY154">
        <v>1669820322</v>
      </c>
      <c r="CZ154" t="s">
        <v>356</v>
      </c>
      <c r="DA154">
        <v>1669820322</v>
      </c>
      <c r="DB154">
        <v>1669820322</v>
      </c>
      <c r="DC154">
        <v>1</v>
      </c>
      <c r="DD154">
        <v>-0.14899999999999999</v>
      </c>
      <c r="DE154">
        <v>5.0999999999999997E-2</v>
      </c>
      <c r="DF154">
        <v>-3.706</v>
      </c>
      <c r="DG154">
        <v>0.122</v>
      </c>
      <c r="DH154">
        <v>414</v>
      </c>
      <c r="DI154">
        <v>30</v>
      </c>
      <c r="DJ154">
        <v>0.26</v>
      </c>
      <c r="DK154">
        <v>0.21</v>
      </c>
      <c r="DL154">
        <v>-18.71455609756098</v>
      </c>
      <c r="DM154">
        <v>-0.50353588850178077</v>
      </c>
      <c r="DN154">
        <v>5.6030975965958463E-2</v>
      </c>
      <c r="DO154">
        <v>0</v>
      </c>
      <c r="DP154">
        <v>0.5924965853658537</v>
      </c>
      <c r="DQ154">
        <v>-1.185658536584835E-3</v>
      </c>
      <c r="DR154">
        <v>2.092676125123974E-3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365</v>
      </c>
      <c r="EA154">
        <v>3.2967300000000002</v>
      </c>
      <c r="EB154">
        <v>2.6253299999999999</v>
      </c>
      <c r="EC154">
        <v>0.17425099999999999</v>
      </c>
      <c r="ED154">
        <v>0.17481099999999999</v>
      </c>
      <c r="EE154">
        <v>0.14253099999999999</v>
      </c>
      <c r="EF154">
        <v>0.13947100000000001</v>
      </c>
      <c r="EG154">
        <v>25009.8</v>
      </c>
      <c r="EH154">
        <v>25441.3</v>
      </c>
      <c r="EI154">
        <v>28182.2</v>
      </c>
      <c r="EJ154">
        <v>29678.799999999999</v>
      </c>
      <c r="EK154">
        <v>33250.800000000003</v>
      </c>
      <c r="EL154">
        <v>35447.300000000003</v>
      </c>
      <c r="EM154">
        <v>39772.400000000001</v>
      </c>
      <c r="EN154">
        <v>42405.1</v>
      </c>
      <c r="EO154">
        <v>2.1413199999999999</v>
      </c>
      <c r="EP154">
        <v>2.1543999999999999</v>
      </c>
      <c r="EQ154">
        <v>0.161856</v>
      </c>
      <c r="ER154">
        <v>0</v>
      </c>
      <c r="ES154">
        <v>31.226600000000001</v>
      </c>
      <c r="ET154">
        <v>999.9</v>
      </c>
      <c r="EU154">
        <v>61.5</v>
      </c>
      <c r="EV154">
        <v>38.6</v>
      </c>
      <c r="EW154">
        <v>41.912199999999999</v>
      </c>
      <c r="EX154">
        <v>57.042700000000004</v>
      </c>
      <c r="EY154">
        <v>-2.5721099999999999</v>
      </c>
      <c r="EZ154">
        <v>2</v>
      </c>
      <c r="FA154">
        <v>0.45902199999999999</v>
      </c>
      <c r="FB154">
        <v>0.36132399999999998</v>
      </c>
      <c r="FC154">
        <v>20.271699999999999</v>
      </c>
      <c r="FD154">
        <v>5.2199900000000001</v>
      </c>
      <c r="FE154">
        <v>12.0055</v>
      </c>
      <c r="FF154">
        <v>4.9870999999999999</v>
      </c>
      <c r="FG154">
        <v>3.2845499999999999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1.86225</v>
      </c>
      <c r="FN154">
        <v>1.8643099999999999</v>
      </c>
      <c r="FO154">
        <v>1.8603499999999999</v>
      </c>
      <c r="FP154">
        <v>1.86111</v>
      </c>
      <c r="FQ154">
        <v>1.8602000000000001</v>
      </c>
      <c r="FR154">
        <v>1.8619300000000001</v>
      </c>
      <c r="FS154">
        <v>1.8584400000000001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-4.0919999999999996</v>
      </c>
      <c r="GH154">
        <v>0.1797</v>
      </c>
      <c r="GI154">
        <v>-2.6361240079568109</v>
      </c>
      <c r="GJ154">
        <v>-2.3075681364705448E-3</v>
      </c>
      <c r="GK154">
        <v>1.0095546511955911E-6</v>
      </c>
      <c r="GL154">
        <v>-2.6335145029951209E-10</v>
      </c>
      <c r="GM154">
        <v>-0.12866561632214321</v>
      </c>
      <c r="GN154">
        <v>3.0410185143115191E-3</v>
      </c>
      <c r="GO154">
        <v>4.3982203677445331E-4</v>
      </c>
      <c r="GP154">
        <v>-7.8719321042963501E-6</v>
      </c>
      <c r="GQ154">
        <v>4</v>
      </c>
      <c r="GR154">
        <v>2088</v>
      </c>
      <c r="GS154">
        <v>5</v>
      </c>
      <c r="GT154">
        <v>35</v>
      </c>
      <c r="GU154">
        <v>146.6</v>
      </c>
      <c r="GV154">
        <v>146.6</v>
      </c>
      <c r="GW154">
        <v>2.6037599999999999</v>
      </c>
      <c r="GX154">
        <v>2.5573700000000001</v>
      </c>
      <c r="GY154">
        <v>2.04834</v>
      </c>
      <c r="GZ154">
        <v>2.6013199999999999</v>
      </c>
      <c r="HA154">
        <v>2.1972700000000001</v>
      </c>
      <c r="HB154">
        <v>2.3730500000000001</v>
      </c>
      <c r="HC154">
        <v>42.164999999999999</v>
      </c>
      <c r="HD154">
        <v>15.9095</v>
      </c>
      <c r="HE154">
        <v>18</v>
      </c>
      <c r="HF154">
        <v>638.93200000000002</v>
      </c>
      <c r="HG154">
        <v>720.37400000000002</v>
      </c>
      <c r="HH154">
        <v>30.999099999999999</v>
      </c>
      <c r="HI154">
        <v>33.267400000000002</v>
      </c>
      <c r="HJ154">
        <v>29.9998</v>
      </c>
      <c r="HK154">
        <v>33.1845</v>
      </c>
      <c r="HL154">
        <v>33.181399999999996</v>
      </c>
      <c r="HM154">
        <v>52.126199999999997</v>
      </c>
      <c r="HN154">
        <v>21.698499999999999</v>
      </c>
      <c r="HO154">
        <v>43.610999999999997</v>
      </c>
      <c r="HP154">
        <v>31</v>
      </c>
      <c r="HQ154">
        <v>929.63699999999994</v>
      </c>
      <c r="HR154">
        <v>34.761899999999997</v>
      </c>
      <c r="HS154">
        <v>99.294600000000003</v>
      </c>
      <c r="HT154">
        <v>98.349299999999999</v>
      </c>
    </row>
    <row r="155" spans="1:228" x14ac:dyDescent="0.2">
      <c r="A155">
        <v>140</v>
      </c>
      <c r="B155">
        <v>1669829119.0999999</v>
      </c>
      <c r="C155">
        <v>555.09999990463257</v>
      </c>
      <c r="D155" t="s">
        <v>638</v>
      </c>
      <c r="E155" t="s">
        <v>639</v>
      </c>
      <c r="F155">
        <v>4</v>
      </c>
      <c r="G155">
        <v>1669829116.7874999</v>
      </c>
      <c r="H155">
        <f t="shared" si="68"/>
        <v>1.3711258866326019E-3</v>
      </c>
      <c r="I155">
        <f t="shared" si="69"/>
        <v>1.3711258866326019</v>
      </c>
      <c r="J155">
        <f t="shared" si="70"/>
        <v>21.096543996778273</v>
      </c>
      <c r="K155">
        <f t="shared" si="71"/>
        <v>902.419625</v>
      </c>
      <c r="L155">
        <f t="shared" si="72"/>
        <v>441.79776832444685</v>
      </c>
      <c r="M155">
        <f t="shared" si="73"/>
        <v>44.620981873838204</v>
      </c>
      <c r="N155">
        <f t="shared" si="74"/>
        <v>91.143171416270604</v>
      </c>
      <c r="O155">
        <f t="shared" si="75"/>
        <v>7.724649678968501E-2</v>
      </c>
      <c r="P155">
        <f t="shared" si="76"/>
        <v>3.6696534567409111</v>
      </c>
      <c r="Q155">
        <f t="shared" si="77"/>
        <v>7.6354398786741454E-2</v>
      </c>
      <c r="R155">
        <f t="shared" si="78"/>
        <v>4.7800792147194092E-2</v>
      </c>
      <c r="S155">
        <f t="shared" si="79"/>
        <v>226.10779007319078</v>
      </c>
      <c r="T155">
        <f t="shared" si="80"/>
        <v>33.918062741778868</v>
      </c>
      <c r="U155">
        <f t="shared" si="81"/>
        <v>33.850737499999987</v>
      </c>
      <c r="V155">
        <f t="shared" si="82"/>
        <v>5.2986854569849386</v>
      </c>
      <c r="W155">
        <f t="shared" si="83"/>
        <v>70.043120628246456</v>
      </c>
      <c r="X155">
        <f t="shared" si="84"/>
        <v>3.5645936243916032</v>
      </c>
      <c r="Y155">
        <f t="shared" si="85"/>
        <v>5.0891416493429347</v>
      </c>
      <c r="Z155">
        <f t="shared" si="86"/>
        <v>1.7340918325933354</v>
      </c>
      <c r="AA155">
        <f t="shared" si="87"/>
        <v>-60.466651600497748</v>
      </c>
      <c r="AB155">
        <f t="shared" si="88"/>
        <v>-142.57963102561285</v>
      </c>
      <c r="AC155">
        <f t="shared" si="89"/>
        <v>-8.9411800873043834</v>
      </c>
      <c r="AD155">
        <f t="shared" si="90"/>
        <v>14.120327359775786</v>
      </c>
      <c r="AE155">
        <f t="shared" si="91"/>
        <v>43.816024673367174</v>
      </c>
      <c r="AF155">
        <f t="shared" si="92"/>
        <v>1.4624540541581097</v>
      </c>
      <c r="AG155">
        <f t="shared" si="93"/>
        <v>21.096543996778273</v>
      </c>
      <c r="AH155">
        <v>954.09121096770832</v>
      </c>
      <c r="AI155">
        <v>938.47598181818159</v>
      </c>
      <c r="AJ155">
        <v>1.6770415173203239</v>
      </c>
      <c r="AK155">
        <v>63.956336690443521</v>
      </c>
      <c r="AL155">
        <f t="shared" si="94"/>
        <v>1.3711258866326019</v>
      </c>
      <c r="AM155">
        <v>34.719848542995621</v>
      </c>
      <c r="AN155">
        <v>35.286179999999973</v>
      </c>
      <c r="AO155">
        <v>-2.706922317351292E-3</v>
      </c>
      <c r="AP155">
        <v>102.6306689991156</v>
      </c>
      <c r="AQ155">
        <v>43</v>
      </c>
      <c r="AR155">
        <v>7</v>
      </c>
      <c r="AS155">
        <f t="shared" si="95"/>
        <v>1</v>
      </c>
      <c r="AT155">
        <f t="shared" si="96"/>
        <v>0</v>
      </c>
      <c r="AU155">
        <f t="shared" si="97"/>
        <v>47122.784679975302</v>
      </c>
      <c r="AV155">
        <f t="shared" si="98"/>
        <v>1199.9637499999999</v>
      </c>
      <c r="AW155">
        <f t="shared" si="99"/>
        <v>1025.8936824213422</v>
      </c>
      <c r="AX155">
        <f t="shared" si="100"/>
        <v>0.85493722824655527</v>
      </c>
      <c r="AY155">
        <f t="shared" si="101"/>
        <v>0.18842885051585168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1669829116.7874999</v>
      </c>
      <c r="BF155">
        <v>902.419625</v>
      </c>
      <c r="BG155">
        <v>921.16662500000007</v>
      </c>
      <c r="BH155">
        <v>35.293475000000001</v>
      </c>
      <c r="BI155">
        <v>34.707487499999999</v>
      </c>
      <c r="BJ155">
        <v>906.51424999999995</v>
      </c>
      <c r="BK155">
        <v>35.113887499999997</v>
      </c>
      <c r="BL155">
        <v>650.05912499999999</v>
      </c>
      <c r="BM155">
        <v>100.898625</v>
      </c>
      <c r="BN155">
        <v>0.10003337499999999</v>
      </c>
      <c r="BO155">
        <v>33.130049999999997</v>
      </c>
      <c r="BP155">
        <v>33.850737499999987</v>
      </c>
      <c r="BQ155">
        <v>999.9</v>
      </c>
      <c r="BR155">
        <v>0</v>
      </c>
      <c r="BS155">
        <v>0</v>
      </c>
      <c r="BT155">
        <v>8986.0162500000006</v>
      </c>
      <c r="BU155">
        <v>0</v>
      </c>
      <c r="BV155">
        <v>271.22399999999999</v>
      </c>
      <c r="BW155">
        <v>-18.746812500000001</v>
      </c>
      <c r="BX155">
        <v>935.43450000000007</v>
      </c>
      <c r="BY155">
        <v>954.28749999999991</v>
      </c>
      <c r="BZ155">
        <v>0.58597849999999996</v>
      </c>
      <c r="CA155">
        <v>921.16662500000007</v>
      </c>
      <c r="CB155">
        <v>34.707487499999999</v>
      </c>
      <c r="CC155">
        <v>3.5610624999999998</v>
      </c>
      <c r="CD155">
        <v>3.5019374999999999</v>
      </c>
      <c r="CE155">
        <v>26.913699999999999</v>
      </c>
      <c r="CF155">
        <v>26.629137499999999</v>
      </c>
      <c r="CG155">
        <v>1199.9637499999999</v>
      </c>
      <c r="CH155">
        <v>0.50000937499999998</v>
      </c>
      <c r="CI155">
        <v>0.49999062500000002</v>
      </c>
      <c r="CJ155">
        <v>0</v>
      </c>
      <c r="CK155">
        <v>828.830375</v>
      </c>
      <c r="CL155">
        <v>4.9990899999999998</v>
      </c>
      <c r="CM155">
        <v>8833.9462499999991</v>
      </c>
      <c r="CN155">
        <v>9557.5925000000007</v>
      </c>
      <c r="CO155">
        <v>43</v>
      </c>
      <c r="CP155">
        <v>44.875</v>
      </c>
      <c r="CQ155">
        <v>43.811999999999998</v>
      </c>
      <c r="CR155">
        <v>43.875</v>
      </c>
      <c r="CS155">
        <v>44.343499999999999</v>
      </c>
      <c r="CT155">
        <v>597.49375000000009</v>
      </c>
      <c r="CU155">
        <v>597.47125000000005</v>
      </c>
      <c r="CV155">
        <v>0</v>
      </c>
      <c r="CW155">
        <v>1669829128.4000001</v>
      </c>
      <c r="CX155">
        <v>0</v>
      </c>
      <c r="CY155">
        <v>1669820322</v>
      </c>
      <c r="CZ155" t="s">
        <v>356</v>
      </c>
      <c r="DA155">
        <v>1669820322</v>
      </c>
      <c r="DB155">
        <v>1669820322</v>
      </c>
      <c r="DC155">
        <v>1</v>
      </c>
      <c r="DD155">
        <v>-0.14899999999999999</v>
      </c>
      <c r="DE155">
        <v>5.0999999999999997E-2</v>
      </c>
      <c r="DF155">
        <v>-3.706</v>
      </c>
      <c r="DG155">
        <v>0.122</v>
      </c>
      <c r="DH155">
        <v>414</v>
      </c>
      <c r="DI155">
        <v>30</v>
      </c>
      <c r="DJ155">
        <v>0.26</v>
      </c>
      <c r="DK155">
        <v>0.21</v>
      </c>
      <c r="DL155">
        <v>-18.73546341463414</v>
      </c>
      <c r="DM155">
        <v>-0.20415679442509549</v>
      </c>
      <c r="DN155">
        <v>3.6416190155114297E-2</v>
      </c>
      <c r="DO155">
        <v>0</v>
      </c>
      <c r="DP155">
        <v>0.59156007317073178</v>
      </c>
      <c r="DQ155">
        <v>-2.2238780487804512E-2</v>
      </c>
      <c r="DR155">
        <v>3.1906599163751578E-3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365</v>
      </c>
      <c r="EA155">
        <v>3.2966799999999998</v>
      </c>
      <c r="EB155">
        <v>2.6250499999999999</v>
      </c>
      <c r="EC155">
        <v>0.175066</v>
      </c>
      <c r="ED155">
        <v>0.17563000000000001</v>
      </c>
      <c r="EE155">
        <v>0.14249100000000001</v>
      </c>
      <c r="EF155">
        <v>0.139434</v>
      </c>
      <c r="EG155">
        <v>24984.799999999999</v>
      </c>
      <c r="EH155">
        <v>25415.9</v>
      </c>
      <c r="EI155">
        <v>28181.8</v>
      </c>
      <c r="EJ155">
        <v>29678.7</v>
      </c>
      <c r="EK155">
        <v>33252.199999999997</v>
      </c>
      <c r="EL155">
        <v>35448.6</v>
      </c>
      <c r="EM155">
        <v>39772.1</v>
      </c>
      <c r="EN155">
        <v>42404.9</v>
      </c>
      <c r="EO155">
        <v>2.1412300000000002</v>
      </c>
      <c r="EP155">
        <v>2.1545999999999998</v>
      </c>
      <c r="EQ155">
        <v>0.162434</v>
      </c>
      <c r="ER155">
        <v>0</v>
      </c>
      <c r="ES155">
        <v>31.226600000000001</v>
      </c>
      <c r="ET155">
        <v>999.9</v>
      </c>
      <c r="EU155">
        <v>61.5</v>
      </c>
      <c r="EV155">
        <v>38.700000000000003</v>
      </c>
      <c r="EW155">
        <v>42.1462</v>
      </c>
      <c r="EX155">
        <v>56.982700000000001</v>
      </c>
      <c r="EY155">
        <v>-2.6322100000000002</v>
      </c>
      <c r="EZ155">
        <v>2</v>
      </c>
      <c r="FA155">
        <v>0.45878799999999997</v>
      </c>
      <c r="FB155">
        <v>0.35896</v>
      </c>
      <c r="FC155">
        <v>20.2715</v>
      </c>
      <c r="FD155">
        <v>5.2199900000000001</v>
      </c>
      <c r="FE155">
        <v>12.0053</v>
      </c>
      <c r="FF155">
        <v>4.9869000000000003</v>
      </c>
      <c r="FG155">
        <v>3.2845499999999999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1.86226</v>
      </c>
      <c r="FN155">
        <v>1.8643099999999999</v>
      </c>
      <c r="FO155">
        <v>1.8603499999999999</v>
      </c>
      <c r="FP155">
        <v>1.86111</v>
      </c>
      <c r="FQ155">
        <v>1.8602000000000001</v>
      </c>
      <c r="FR155">
        <v>1.8619300000000001</v>
      </c>
      <c r="FS155">
        <v>1.8584000000000001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-4.0979999999999999</v>
      </c>
      <c r="GH155">
        <v>0.17949999999999999</v>
      </c>
      <c r="GI155">
        <v>-2.6361240079568109</v>
      </c>
      <c r="GJ155">
        <v>-2.3075681364705448E-3</v>
      </c>
      <c r="GK155">
        <v>1.0095546511955911E-6</v>
      </c>
      <c r="GL155">
        <v>-2.6335145029951209E-10</v>
      </c>
      <c r="GM155">
        <v>-0.12866561632214321</v>
      </c>
      <c r="GN155">
        <v>3.0410185143115191E-3</v>
      </c>
      <c r="GO155">
        <v>4.3982203677445331E-4</v>
      </c>
      <c r="GP155">
        <v>-7.8719321042963501E-6</v>
      </c>
      <c r="GQ155">
        <v>4</v>
      </c>
      <c r="GR155">
        <v>2088</v>
      </c>
      <c r="GS155">
        <v>5</v>
      </c>
      <c r="GT155">
        <v>35</v>
      </c>
      <c r="GU155">
        <v>146.6</v>
      </c>
      <c r="GV155">
        <v>146.6</v>
      </c>
      <c r="GW155">
        <v>2.6196299999999999</v>
      </c>
      <c r="GX155">
        <v>2.5524900000000001</v>
      </c>
      <c r="GY155">
        <v>2.04834</v>
      </c>
      <c r="GZ155">
        <v>2.6013199999999999</v>
      </c>
      <c r="HA155">
        <v>2.1972700000000001</v>
      </c>
      <c r="HB155">
        <v>2.3645</v>
      </c>
      <c r="HC155">
        <v>42.164999999999999</v>
      </c>
      <c r="HD155">
        <v>15.9095</v>
      </c>
      <c r="HE155">
        <v>18</v>
      </c>
      <c r="HF155">
        <v>638.82500000000005</v>
      </c>
      <c r="HG155">
        <v>720.52300000000002</v>
      </c>
      <c r="HH155">
        <v>30.999300000000002</v>
      </c>
      <c r="HI155">
        <v>33.262999999999998</v>
      </c>
      <c r="HJ155">
        <v>29.999700000000001</v>
      </c>
      <c r="HK155">
        <v>33.181600000000003</v>
      </c>
      <c r="HL155">
        <v>33.178400000000003</v>
      </c>
      <c r="HM155">
        <v>52.434399999999997</v>
      </c>
      <c r="HN155">
        <v>21.698499999999999</v>
      </c>
      <c r="HO155">
        <v>43.610999999999997</v>
      </c>
      <c r="HP155">
        <v>31</v>
      </c>
      <c r="HQ155">
        <v>936.31700000000001</v>
      </c>
      <c r="HR155">
        <v>34.768900000000002</v>
      </c>
      <c r="HS155">
        <v>99.293499999999995</v>
      </c>
      <c r="HT155">
        <v>98.348799999999997</v>
      </c>
    </row>
    <row r="156" spans="1:228" x14ac:dyDescent="0.2">
      <c r="A156">
        <v>141</v>
      </c>
      <c r="B156">
        <v>1669829123.0999999</v>
      </c>
      <c r="C156">
        <v>559.09999990463257</v>
      </c>
      <c r="D156" t="s">
        <v>640</v>
      </c>
      <c r="E156" t="s">
        <v>641</v>
      </c>
      <c r="F156">
        <v>4</v>
      </c>
      <c r="G156">
        <v>1669829121.0999999</v>
      </c>
      <c r="H156">
        <f t="shared" si="68"/>
        <v>1.3973928194675608E-3</v>
      </c>
      <c r="I156">
        <f t="shared" si="69"/>
        <v>1.3973928194675607</v>
      </c>
      <c r="J156">
        <f t="shared" si="70"/>
        <v>20.635487091383872</v>
      </c>
      <c r="K156">
        <f t="shared" si="71"/>
        <v>909.47985714285721</v>
      </c>
      <c r="L156">
        <f t="shared" si="72"/>
        <v>465.62373992021986</v>
      </c>
      <c r="M156">
        <f t="shared" si="73"/>
        <v>47.027254549890912</v>
      </c>
      <c r="N156">
        <f t="shared" si="74"/>
        <v>91.856013950628565</v>
      </c>
      <c r="O156">
        <f t="shared" si="75"/>
        <v>7.8642771900896566E-2</v>
      </c>
      <c r="P156">
        <f t="shared" si="76"/>
        <v>3.6688671687179442</v>
      </c>
      <c r="Q156">
        <f t="shared" si="77"/>
        <v>7.7718144599157879E-2</v>
      </c>
      <c r="R156">
        <f t="shared" si="78"/>
        <v>4.8656008557005442E-2</v>
      </c>
      <c r="S156">
        <f t="shared" si="79"/>
        <v>226.11113443795355</v>
      </c>
      <c r="T156">
        <f t="shared" si="80"/>
        <v>33.905878802709807</v>
      </c>
      <c r="U156">
        <f t="shared" si="81"/>
        <v>33.852471428571427</v>
      </c>
      <c r="V156">
        <f t="shared" si="82"/>
        <v>5.2991985183154746</v>
      </c>
      <c r="W156">
        <f t="shared" si="83"/>
        <v>70.036607289863227</v>
      </c>
      <c r="X156">
        <f t="shared" si="84"/>
        <v>3.5628918376934711</v>
      </c>
      <c r="Y156">
        <f t="shared" si="85"/>
        <v>5.0871850815782551</v>
      </c>
      <c r="Z156">
        <f t="shared" si="86"/>
        <v>1.7363066806220036</v>
      </c>
      <c r="AA156">
        <f t="shared" si="87"/>
        <v>-61.625023338519433</v>
      </c>
      <c r="AB156">
        <f t="shared" si="88"/>
        <v>-144.24694727384605</v>
      </c>
      <c r="AC156">
        <f t="shared" si="89"/>
        <v>-9.0474500073251249</v>
      </c>
      <c r="AD156">
        <f t="shared" si="90"/>
        <v>11.19171381826294</v>
      </c>
      <c r="AE156">
        <f t="shared" si="91"/>
        <v>44.119124207203129</v>
      </c>
      <c r="AF156">
        <f t="shared" si="92"/>
        <v>1.4532293444718012</v>
      </c>
      <c r="AG156">
        <f t="shared" si="93"/>
        <v>20.635487091383872</v>
      </c>
      <c r="AH156">
        <v>960.98777021158958</v>
      </c>
      <c r="AI156">
        <v>945.34541212121201</v>
      </c>
      <c r="AJ156">
        <v>1.734301143948179</v>
      </c>
      <c r="AK156">
        <v>63.956336690443521</v>
      </c>
      <c r="AL156">
        <f t="shared" si="94"/>
        <v>1.3973928194675607</v>
      </c>
      <c r="AM156">
        <v>34.704380050225147</v>
      </c>
      <c r="AN156">
        <v>35.271347058823537</v>
      </c>
      <c r="AO156">
        <v>-1.111559775158048E-3</v>
      </c>
      <c r="AP156">
        <v>102.6306689991156</v>
      </c>
      <c r="AQ156">
        <v>43</v>
      </c>
      <c r="AR156">
        <v>7</v>
      </c>
      <c r="AS156">
        <f t="shared" si="95"/>
        <v>1</v>
      </c>
      <c r="AT156">
        <f t="shared" si="96"/>
        <v>0</v>
      </c>
      <c r="AU156">
        <f t="shared" si="97"/>
        <v>47109.801891576222</v>
      </c>
      <c r="AV156">
        <f t="shared" si="98"/>
        <v>1199.982857142857</v>
      </c>
      <c r="AW156">
        <f t="shared" si="99"/>
        <v>1025.9098852010122</v>
      </c>
      <c r="AX156">
        <f t="shared" si="100"/>
        <v>0.85493711772157299</v>
      </c>
      <c r="AY156">
        <f t="shared" si="101"/>
        <v>0.18842863720263564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1669829121.0999999</v>
      </c>
      <c r="BF156">
        <v>909.47985714285721</v>
      </c>
      <c r="BG156">
        <v>928.35628571428572</v>
      </c>
      <c r="BH156">
        <v>35.276714285714291</v>
      </c>
      <c r="BI156">
        <v>34.694328571428571</v>
      </c>
      <c r="BJ156">
        <v>913.58257142857144</v>
      </c>
      <c r="BK156">
        <v>35.097214285714287</v>
      </c>
      <c r="BL156">
        <v>649.96500000000003</v>
      </c>
      <c r="BM156">
        <v>100.8985714285714</v>
      </c>
      <c r="BN156">
        <v>9.9832471428571434E-2</v>
      </c>
      <c r="BO156">
        <v>33.123199999999997</v>
      </c>
      <c r="BP156">
        <v>33.852471428571427</v>
      </c>
      <c r="BQ156">
        <v>999.89999999999986</v>
      </c>
      <c r="BR156">
        <v>0</v>
      </c>
      <c r="BS156">
        <v>0</v>
      </c>
      <c r="BT156">
        <v>8983.3042857142846</v>
      </c>
      <c r="BU156">
        <v>0</v>
      </c>
      <c r="BV156">
        <v>269.65628571428567</v>
      </c>
      <c r="BW156">
        <v>-18.876342857142859</v>
      </c>
      <c r="BX156">
        <v>942.73642857142852</v>
      </c>
      <c r="BY156">
        <v>961.72271428571423</v>
      </c>
      <c r="BZ156">
        <v>0.58239200000000013</v>
      </c>
      <c r="CA156">
        <v>928.35628571428572</v>
      </c>
      <c r="CB156">
        <v>34.694328571428571</v>
      </c>
      <c r="CC156">
        <v>3.559374285714286</v>
      </c>
      <c r="CD156">
        <v>3.50061</v>
      </c>
      <c r="CE156">
        <v>26.905628571428569</v>
      </c>
      <c r="CF156">
        <v>26.622728571428571</v>
      </c>
      <c r="CG156">
        <v>1199.982857142857</v>
      </c>
      <c r="CH156">
        <v>0.50001385714285718</v>
      </c>
      <c r="CI156">
        <v>0.49998614285714282</v>
      </c>
      <c r="CJ156">
        <v>0</v>
      </c>
      <c r="CK156">
        <v>829.12357142857138</v>
      </c>
      <c r="CL156">
        <v>4.9990899999999998</v>
      </c>
      <c r="CM156">
        <v>8838.15</v>
      </c>
      <c r="CN156">
        <v>9557.7685714285726</v>
      </c>
      <c r="CO156">
        <v>43</v>
      </c>
      <c r="CP156">
        <v>44.875</v>
      </c>
      <c r="CQ156">
        <v>43.811999999999998</v>
      </c>
      <c r="CR156">
        <v>43.875</v>
      </c>
      <c r="CS156">
        <v>44.311999999999998</v>
      </c>
      <c r="CT156">
        <v>597.50857142857149</v>
      </c>
      <c r="CU156">
        <v>597.47714285714289</v>
      </c>
      <c r="CV156">
        <v>0</v>
      </c>
      <c r="CW156">
        <v>1669829132.5999999</v>
      </c>
      <c r="CX156">
        <v>0</v>
      </c>
      <c r="CY156">
        <v>1669820322</v>
      </c>
      <c r="CZ156" t="s">
        <v>356</v>
      </c>
      <c r="DA156">
        <v>1669820322</v>
      </c>
      <c r="DB156">
        <v>1669820322</v>
      </c>
      <c r="DC156">
        <v>1</v>
      </c>
      <c r="DD156">
        <v>-0.14899999999999999</v>
      </c>
      <c r="DE156">
        <v>5.0999999999999997E-2</v>
      </c>
      <c r="DF156">
        <v>-3.706</v>
      </c>
      <c r="DG156">
        <v>0.122</v>
      </c>
      <c r="DH156">
        <v>414</v>
      </c>
      <c r="DI156">
        <v>30</v>
      </c>
      <c r="DJ156">
        <v>0.26</v>
      </c>
      <c r="DK156">
        <v>0.21</v>
      </c>
      <c r="DL156">
        <v>-18.764468292682931</v>
      </c>
      <c r="DM156">
        <v>-0.33949337979095651</v>
      </c>
      <c r="DN156">
        <v>5.0731716346152901E-2</v>
      </c>
      <c r="DO156">
        <v>0</v>
      </c>
      <c r="DP156">
        <v>0.58974400000000016</v>
      </c>
      <c r="DQ156">
        <v>-4.0598989547037029E-2</v>
      </c>
      <c r="DR156">
        <v>4.4562722691264493E-3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365</v>
      </c>
      <c r="EA156">
        <v>3.2961800000000001</v>
      </c>
      <c r="EB156">
        <v>2.6247199999999999</v>
      </c>
      <c r="EC156">
        <v>0.1759</v>
      </c>
      <c r="ED156">
        <v>0.17646400000000001</v>
      </c>
      <c r="EE156">
        <v>0.14244499999999999</v>
      </c>
      <c r="EF156">
        <v>0.139406</v>
      </c>
      <c r="EG156">
        <v>24960</v>
      </c>
      <c r="EH156">
        <v>25390.3</v>
      </c>
      <c r="EI156">
        <v>28182.400000000001</v>
      </c>
      <c r="EJ156">
        <v>29679</v>
      </c>
      <c r="EK156">
        <v>33254.9</v>
      </c>
      <c r="EL156">
        <v>35450.1</v>
      </c>
      <c r="EM156">
        <v>39773.1</v>
      </c>
      <c r="EN156">
        <v>42405.2</v>
      </c>
      <c r="EO156">
        <v>2.1406999999999998</v>
      </c>
      <c r="EP156">
        <v>2.1549</v>
      </c>
      <c r="EQ156">
        <v>0.16167799999999999</v>
      </c>
      <c r="ER156">
        <v>0</v>
      </c>
      <c r="ES156">
        <v>31.225300000000001</v>
      </c>
      <c r="ET156">
        <v>999.9</v>
      </c>
      <c r="EU156">
        <v>61.4</v>
      </c>
      <c r="EV156">
        <v>38.6</v>
      </c>
      <c r="EW156">
        <v>41.845799999999997</v>
      </c>
      <c r="EX156">
        <v>57.1327</v>
      </c>
      <c r="EY156">
        <v>-2.4879799999999999</v>
      </c>
      <c r="EZ156">
        <v>2</v>
      </c>
      <c r="FA156">
        <v>0.458399</v>
      </c>
      <c r="FB156">
        <v>0.35789199999999999</v>
      </c>
      <c r="FC156">
        <v>20.2714</v>
      </c>
      <c r="FD156">
        <v>5.2199900000000001</v>
      </c>
      <c r="FE156">
        <v>12.0052</v>
      </c>
      <c r="FF156">
        <v>4.9855999999999998</v>
      </c>
      <c r="FG156">
        <v>3.2846500000000001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1.86222</v>
      </c>
      <c r="FN156">
        <v>1.8643099999999999</v>
      </c>
      <c r="FO156">
        <v>1.8603499999999999</v>
      </c>
      <c r="FP156">
        <v>1.86111</v>
      </c>
      <c r="FQ156">
        <v>1.8602000000000001</v>
      </c>
      <c r="FR156">
        <v>1.8619300000000001</v>
      </c>
      <c r="FS156">
        <v>1.8584099999999999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-4.1059999999999999</v>
      </c>
      <c r="GH156">
        <v>0.17949999999999999</v>
      </c>
      <c r="GI156">
        <v>-2.6361240079568109</v>
      </c>
      <c r="GJ156">
        <v>-2.3075681364705448E-3</v>
      </c>
      <c r="GK156">
        <v>1.0095546511955911E-6</v>
      </c>
      <c r="GL156">
        <v>-2.6335145029951209E-10</v>
      </c>
      <c r="GM156">
        <v>-0.12866561632214321</v>
      </c>
      <c r="GN156">
        <v>3.0410185143115191E-3</v>
      </c>
      <c r="GO156">
        <v>4.3982203677445331E-4</v>
      </c>
      <c r="GP156">
        <v>-7.8719321042963501E-6</v>
      </c>
      <c r="GQ156">
        <v>4</v>
      </c>
      <c r="GR156">
        <v>2088</v>
      </c>
      <c r="GS156">
        <v>5</v>
      </c>
      <c r="GT156">
        <v>35</v>
      </c>
      <c r="GU156">
        <v>146.69999999999999</v>
      </c>
      <c r="GV156">
        <v>146.69999999999999</v>
      </c>
      <c r="GW156">
        <v>2.6355</v>
      </c>
      <c r="GX156">
        <v>2.5512700000000001</v>
      </c>
      <c r="GY156">
        <v>2.04834</v>
      </c>
      <c r="GZ156">
        <v>2.6025399999999999</v>
      </c>
      <c r="HA156">
        <v>2.1972700000000001</v>
      </c>
      <c r="HB156">
        <v>2.36938</v>
      </c>
      <c r="HC156">
        <v>42.164999999999999</v>
      </c>
      <c r="HD156">
        <v>15.918200000000001</v>
      </c>
      <c r="HE156">
        <v>18</v>
      </c>
      <c r="HF156">
        <v>638.38099999999997</v>
      </c>
      <c r="HG156">
        <v>720.76099999999997</v>
      </c>
      <c r="HH156">
        <v>30.999500000000001</v>
      </c>
      <c r="HI156">
        <v>33.259300000000003</v>
      </c>
      <c r="HJ156">
        <v>29.9998</v>
      </c>
      <c r="HK156">
        <v>33.177900000000001</v>
      </c>
      <c r="HL156">
        <v>33.174700000000001</v>
      </c>
      <c r="HM156">
        <v>52.738</v>
      </c>
      <c r="HN156">
        <v>21.698499999999999</v>
      </c>
      <c r="HO156">
        <v>43.610999999999997</v>
      </c>
      <c r="HP156">
        <v>31</v>
      </c>
      <c r="HQ156">
        <v>942.995</v>
      </c>
      <c r="HR156">
        <v>34.801400000000001</v>
      </c>
      <c r="HS156">
        <v>99.2958</v>
      </c>
      <c r="HT156">
        <v>98.349599999999995</v>
      </c>
    </row>
    <row r="157" spans="1:228" x14ac:dyDescent="0.2">
      <c r="A157">
        <v>142</v>
      </c>
      <c r="B157">
        <v>1669829127.0999999</v>
      </c>
      <c r="C157">
        <v>563.09999990463257</v>
      </c>
      <c r="D157" t="s">
        <v>642</v>
      </c>
      <c r="E157" t="s">
        <v>643</v>
      </c>
      <c r="F157">
        <v>4</v>
      </c>
      <c r="G157">
        <v>1669829124.7874999</v>
      </c>
      <c r="H157">
        <f t="shared" si="68"/>
        <v>1.3755261314298427E-3</v>
      </c>
      <c r="I157">
        <f t="shared" si="69"/>
        <v>1.3755261314298426</v>
      </c>
      <c r="J157">
        <f t="shared" si="70"/>
        <v>21.513420127311566</v>
      </c>
      <c r="K157">
        <f t="shared" si="71"/>
        <v>915.57474999999999</v>
      </c>
      <c r="L157">
        <f t="shared" si="72"/>
        <v>447.05964750664157</v>
      </c>
      <c r="M157">
        <f t="shared" si="73"/>
        <v>45.152571694395242</v>
      </c>
      <c r="N157">
        <f t="shared" si="74"/>
        <v>92.472122616118781</v>
      </c>
      <c r="O157">
        <f t="shared" si="75"/>
        <v>7.7438859180117947E-2</v>
      </c>
      <c r="P157">
        <f t="shared" si="76"/>
        <v>3.6693270043340904</v>
      </c>
      <c r="Q157">
        <f t="shared" si="77"/>
        <v>7.6542261613116086E-2</v>
      </c>
      <c r="R157">
        <f t="shared" si="78"/>
        <v>4.7918604157072164E-2</v>
      </c>
      <c r="S157">
        <f t="shared" si="79"/>
        <v>226.10164161012852</v>
      </c>
      <c r="T157">
        <f t="shared" si="80"/>
        <v>33.899296843736174</v>
      </c>
      <c r="U157">
        <f t="shared" si="81"/>
        <v>33.843562499999997</v>
      </c>
      <c r="V157">
        <f t="shared" si="82"/>
        <v>5.2965628673548055</v>
      </c>
      <c r="W157">
        <f t="shared" si="83"/>
        <v>70.04515782021069</v>
      </c>
      <c r="X157">
        <f t="shared" si="84"/>
        <v>3.5611195083930989</v>
      </c>
      <c r="Y157">
        <f t="shared" si="85"/>
        <v>5.0840338136344103</v>
      </c>
      <c r="Z157">
        <f t="shared" si="86"/>
        <v>1.7354433589617067</v>
      </c>
      <c r="AA157">
        <f t="shared" si="87"/>
        <v>-60.66070239605606</v>
      </c>
      <c r="AB157">
        <f t="shared" si="88"/>
        <v>-144.6861020045323</v>
      </c>
      <c r="AC157">
        <f t="shared" si="89"/>
        <v>-9.0729716875251469</v>
      </c>
      <c r="AD157">
        <f t="shared" si="90"/>
        <v>11.681865522015016</v>
      </c>
      <c r="AE157">
        <f t="shared" si="91"/>
        <v>44.469639272451381</v>
      </c>
      <c r="AF157">
        <f t="shared" si="92"/>
        <v>1.4381682986561517</v>
      </c>
      <c r="AG157">
        <f t="shared" si="93"/>
        <v>21.513420127311566</v>
      </c>
      <c r="AH157">
        <v>968.01734085249655</v>
      </c>
      <c r="AI157">
        <v>952.1212969696968</v>
      </c>
      <c r="AJ157">
        <v>1.7022351221190211</v>
      </c>
      <c r="AK157">
        <v>63.956336690443521</v>
      </c>
      <c r="AL157">
        <f t="shared" si="94"/>
        <v>1.3755261314298426</v>
      </c>
      <c r="AM157">
        <v>34.693545827440509</v>
      </c>
      <c r="AN157">
        <v>35.248438235294103</v>
      </c>
      <c r="AO157">
        <v>-5.7604953571519413E-4</v>
      </c>
      <c r="AP157">
        <v>102.6306689991156</v>
      </c>
      <c r="AQ157">
        <v>43</v>
      </c>
      <c r="AR157">
        <v>7</v>
      </c>
      <c r="AS157">
        <f t="shared" si="95"/>
        <v>1</v>
      </c>
      <c r="AT157">
        <f t="shared" si="96"/>
        <v>0</v>
      </c>
      <c r="AU157">
        <f t="shared" si="97"/>
        <v>47119.713600177085</v>
      </c>
      <c r="AV157">
        <f t="shared" si="98"/>
        <v>1199.925</v>
      </c>
      <c r="AW157">
        <f t="shared" si="99"/>
        <v>1025.8611510933308</v>
      </c>
      <c r="AX157">
        <f t="shared" si="100"/>
        <v>0.85493772618566233</v>
      </c>
      <c r="AY157">
        <f t="shared" si="101"/>
        <v>0.18842981153832825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1669829124.7874999</v>
      </c>
      <c r="BF157">
        <v>915.57474999999999</v>
      </c>
      <c r="BG157">
        <v>934.59562499999993</v>
      </c>
      <c r="BH157">
        <v>35.258962500000003</v>
      </c>
      <c r="BI157">
        <v>34.682575</v>
      </c>
      <c r="BJ157">
        <v>919.68425000000002</v>
      </c>
      <c r="BK157">
        <v>35.079524999999997</v>
      </c>
      <c r="BL157">
        <v>649.93462499999998</v>
      </c>
      <c r="BM157">
        <v>100.899125</v>
      </c>
      <c r="BN157">
        <v>9.9862375000000003E-2</v>
      </c>
      <c r="BO157">
        <v>33.112162499999997</v>
      </c>
      <c r="BP157">
        <v>33.843562499999997</v>
      </c>
      <c r="BQ157">
        <v>999.9</v>
      </c>
      <c r="BR157">
        <v>0</v>
      </c>
      <c r="BS157">
        <v>0</v>
      </c>
      <c r="BT157">
        <v>8984.84375</v>
      </c>
      <c r="BU157">
        <v>0</v>
      </c>
      <c r="BV157">
        <v>269.75012500000003</v>
      </c>
      <c r="BW157">
        <v>-19.0208625</v>
      </c>
      <c r="BX157">
        <v>949.03687500000001</v>
      </c>
      <c r="BY157">
        <v>968.17437500000005</v>
      </c>
      <c r="BZ157">
        <v>0.57639312500000006</v>
      </c>
      <c r="CA157">
        <v>934.59562499999993</v>
      </c>
      <c r="CB157">
        <v>34.682575</v>
      </c>
      <c r="CC157">
        <v>3.55759625</v>
      </c>
      <c r="CD157">
        <v>3.4994387499999999</v>
      </c>
      <c r="CE157">
        <v>26.89715</v>
      </c>
      <c r="CF157">
        <v>26.617012500000001</v>
      </c>
      <c r="CG157">
        <v>1199.925</v>
      </c>
      <c r="CH157">
        <v>0.499993625</v>
      </c>
      <c r="CI157">
        <v>0.500006375</v>
      </c>
      <c r="CJ157">
        <v>0</v>
      </c>
      <c r="CK157">
        <v>829.60050000000001</v>
      </c>
      <c r="CL157">
        <v>4.9990899999999998</v>
      </c>
      <c r="CM157">
        <v>8841.1124999999993</v>
      </c>
      <c r="CN157">
        <v>9557.2487500000007</v>
      </c>
      <c r="CO157">
        <v>43</v>
      </c>
      <c r="CP157">
        <v>44.875</v>
      </c>
      <c r="CQ157">
        <v>43.796499999999988</v>
      </c>
      <c r="CR157">
        <v>43.875</v>
      </c>
      <c r="CS157">
        <v>44.327749999999988</v>
      </c>
      <c r="CT157">
        <v>597.45375000000001</v>
      </c>
      <c r="CU157">
        <v>597.47125000000005</v>
      </c>
      <c r="CV157">
        <v>0</v>
      </c>
      <c r="CW157">
        <v>1669829136.2</v>
      </c>
      <c r="CX157">
        <v>0</v>
      </c>
      <c r="CY157">
        <v>1669820322</v>
      </c>
      <c r="CZ157" t="s">
        <v>356</v>
      </c>
      <c r="DA157">
        <v>1669820322</v>
      </c>
      <c r="DB157">
        <v>1669820322</v>
      </c>
      <c r="DC157">
        <v>1</v>
      </c>
      <c r="DD157">
        <v>-0.14899999999999999</v>
      </c>
      <c r="DE157">
        <v>5.0999999999999997E-2</v>
      </c>
      <c r="DF157">
        <v>-3.706</v>
      </c>
      <c r="DG157">
        <v>0.122</v>
      </c>
      <c r="DH157">
        <v>414</v>
      </c>
      <c r="DI157">
        <v>30</v>
      </c>
      <c r="DJ157">
        <v>0.26</v>
      </c>
      <c r="DK157">
        <v>0.21</v>
      </c>
      <c r="DL157">
        <v>-18.817851219512189</v>
      </c>
      <c r="DM157">
        <v>-0.78790452961675095</v>
      </c>
      <c r="DN157">
        <v>0.1005584410156025</v>
      </c>
      <c r="DO157">
        <v>0</v>
      </c>
      <c r="DP157">
        <v>0.58664970731707322</v>
      </c>
      <c r="DQ157">
        <v>-5.6331867595819027E-2</v>
      </c>
      <c r="DR157">
        <v>5.8520328143883676E-3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365</v>
      </c>
      <c r="EA157">
        <v>3.29684</v>
      </c>
      <c r="EB157">
        <v>2.6255299999999999</v>
      </c>
      <c r="EC157">
        <v>0.176727</v>
      </c>
      <c r="ED157">
        <v>0.177287</v>
      </c>
      <c r="EE157">
        <v>0.14239399999999999</v>
      </c>
      <c r="EF157">
        <v>0.13937099999999999</v>
      </c>
      <c r="EG157">
        <v>24934.9</v>
      </c>
      <c r="EH157">
        <v>25365</v>
      </c>
      <c r="EI157">
        <v>28182.400000000001</v>
      </c>
      <c r="EJ157">
        <v>29679</v>
      </c>
      <c r="EK157">
        <v>33257</v>
      </c>
      <c r="EL157">
        <v>35451.800000000003</v>
      </c>
      <c r="EM157">
        <v>39773.300000000003</v>
      </c>
      <c r="EN157">
        <v>42405.4</v>
      </c>
      <c r="EO157">
        <v>2.1413000000000002</v>
      </c>
      <c r="EP157">
        <v>2.1545999999999998</v>
      </c>
      <c r="EQ157">
        <v>0.16140199999999999</v>
      </c>
      <c r="ER157">
        <v>0</v>
      </c>
      <c r="ES157">
        <v>31.220600000000001</v>
      </c>
      <c r="ET157">
        <v>999.9</v>
      </c>
      <c r="EU157">
        <v>61.4</v>
      </c>
      <c r="EV157">
        <v>38.6</v>
      </c>
      <c r="EW157">
        <v>41.844999999999999</v>
      </c>
      <c r="EX157">
        <v>57.342700000000001</v>
      </c>
      <c r="EY157">
        <v>-2.5841400000000001</v>
      </c>
      <c r="EZ157">
        <v>2</v>
      </c>
      <c r="FA157">
        <v>0.45794000000000001</v>
      </c>
      <c r="FB157">
        <v>0.356713</v>
      </c>
      <c r="FC157">
        <v>20.2714</v>
      </c>
      <c r="FD157">
        <v>5.2204300000000003</v>
      </c>
      <c r="FE157">
        <v>12.004899999999999</v>
      </c>
      <c r="FF157">
        <v>4.9865000000000004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1.8622399999999999</v>
      </c>
      <c r="FN157">
        <v>1.8643099999999999</v>
      </c>
      <c r="FO157">
        <v>1.8603499999999999</v>
      </c>
      <c r="FP157">
        <v>1.86111</v>
      </c>
      <c r="FQ157">
        <v>1.8602000000000001</v>
      </c>
      <c r="FR157">
        <v>1.86191</v>
      </c>
      <c r="FS157">
        <v>1.85846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-4.1139999999999999</v>
      </c>
      <c r="GH157">
        <v>0.1794</v>
      </c>
      <c r="GI157">
        <v>-2.6361240079568109</v>
      </c>
      <c r="GJ157">
        <v>-2.3075681364705448E-3</v>
      </c>
      <c r="GK157">
        <v>1.0095546511955911E-6</v>
      </c>
      <c r="GL157">
        <v>-2.6335145029951209E-10</v>
      </c>
      <c r="GM157">
        <v>-0.12866561632214321</v>
      </c>
      <c r="GN157">
        <v>3.0410185143115191E-3</v>
      </c>
      <c r="GO157">
        <v>4.3982203677445331E-4</v>
      </c>
      <c r="GP157">
        <v>-7.8719321042963501E-6</v>
      </c>
      <c r="GQ157">
        <v>4</v>
      </c>
      <c r="GR157">
        <v>2088</v>
      </c>
      <c r="GS157">
        <v>5</v>
      </c>
      <c r="GT157">
        <v>35</v>
      </c>
      <c r="GU157">
        <v>146.80000000000001</v>
      </c>
      <c r="GV157">
        <v>146.80000000000001</v>
      </c>
      <c r="GW157">
        <v>2.65015</v>
      </c>
      <c r="GX157">
        <v>2.5488300000000002</v>
      </c>
      <c r="GY157">
        <v>2.04834</v>
      </c>
      <c r="GZ157">
        <v>2.6025399999999999</v>
      </c>
      <c r="HA157">
        <v>2.1972700000000001</v>
      </c>
      <c r="HB157">
        <v>2.3815900000000001</v>
      </c>
      <c r="HC157">
        <v>42.164999999999999</v>
      </c>
      <c r="HD157">
        <v>15.9095</v>
      </c>
      <c r="HE157">
        <v>18</v>
      </c>
      <c r="HF157">
        <v>638.81600000000003</v>
      </c>
      <c r="HG157">
        <v>720.44399999999996</v>
      </c>
      <c r="HH157">
        <v>30.999600000000001</v>
      </c>
      <c r="HI157">
        <v>33.256300000000003</v>
      </c>
      <c r="HJ157">
        <v>29.999600000000001</v>
      </c>
      <c r="HK157">
        <v>33.174900000000001</v>
      </c>
      <c r="HL157">
        <v>33.171799999999998</v>
      </c>
      <c r="HM157">
        <v>53.045000000000002</v>
      </c>
      <c r="HN157">
        <v>21.4269</v>
      </c>
      <c r="HO157">
        <v>43.610999999999997</v>
      </c>
      <c r="HP157">
        <v>31</v>
      </c>
      <c r="HQ157">
        <v>949.67399999999998</v>
      </c>
      <c r="HR157">
        <v>34.822299999999998</v>
      </c>
      <c r="HS157">
        <v>99.296099999999996</v>
      </c>
      <c r="HT157">
        <v>98.35</v>
      </c>
    </row>
    <row r="158" spans="1:228" x14ac:dyDescent="0.2">
      <c r="A158">
        <v>143</v>
      </c>
      <c r="B158">
        <v>1669829131.0999999</v>
      </c>
      <c r="C158">
        <v>567.09999990463257</v>
      </c>
      <c r="D158" t="s">
        <v>644</v>
      </c>
      <c r="E158" t="s">
        <v>645</v>
      </c>
      <c r="F158">
        <v>4</v>
      </c>
      <c r="G158">
        <v>1669829129.0999999</v>
      </c>
      <c r="H158">
        <f t="shared" si="68"/>
        <v>1.2825707148683488E-3</v>
      </c>
      <c r="I158">
        <f t="shared" si="69"/>
        <v>1.2825707148683487</v>
      </c>
      <c r="J158">
        <f t="shared" si="70"/>
        <v>20.485896976205332</v>
      </c>
      <c r="K158">
        <f t="shared" si="71"/>
        <v>922.85599999999999</v>
      </c>
      <c r="L158">
        <f t="shared" si="72"/>
        <v>445.74842626934344</v>
      </c>
      <c r="M158">
        <f t="shared" si="73"/>
        <v>45.02016163827335</v>
      </c>
      <c r="N158">
        <f t="shared" si="74"/>
        <v>93.207566960080612</v>
      </c>
      <c r="O158">
        <f t="shared" si="75"/>
        <v>7.2314354348085697E-2</v>
      </c>
      <c r="P158">
        <f t="shared" si="76"/>
        <v>3.6714579270279986</v>
      </c>
      <c r="Q158">
        <f t="shared" si="77"/>
        <v>7.1532297037211381E-2</v>
      </c>
      <c r="R158">
        <f t="shared" si="78"/>
        <v>4.4777245491709416E-2</v>
      </c>
      <c r="S158">
        <f t="shared" si="79"/>
        <v>226.12004623306103</v>
      </c>
      <c r="T158">
        <f t="shared" si="80"/>
        <v>33.905519579814012</v>
      </c>
      <c r="U158">
        <f t="shared" si="81"/>
        <v>33.823142857142862</v>
      </c>
      <c r="V158">
        <f t="shared" si="82"/>
        <v>5.2905261440880489</v>
      </c>
      <c r="W158">
        <f t="shared" si="83"/>
        <v>70.053407169251585</v>
      </c>
      <c r="X158">
        <f t="shared" si="84"/>
        <v>3.55895355370268</v>
      </c>
      <c r="Y158">
        <f t="shared" si="85"/>
        <v>5.0803432659658059</v>
      </c>
      <c r="Z158">
        <f t="shared" si="86"/>
        <v>1.7315725903853689</v>
      </c>
      <c r="AA158">
        <f t="shared" si="87"/>
        <v>-56.561368525694178</v>
      </c>
      <c r="AB158">
        <f t="shared" si="88"/>
        <v>-143.28843727565902</v>
      </c>
      <c r="AC158">
        <f t="shared" si="89"/>
        <v>-8.9786457462122531</v>
      </c>
      <c r="AD158">
        <f t="shared" si="90"/>
        <v>17.291594685495568</v>
      </c>
      <c r="AE158">
        <f t="shared" si="91"/>
        <v>44.356090939284385</v>
      </c>
      <c r="AF158">
        <f t="shared" si="92"/>
        <v>1.4440367272842625</v>
      </c>
      <c r="AG158">
        <f t="shared" si="93"/>
        <v>20.485896976205332</v>
      </c>
      <c r="AH158">
        <v>974.90239004614364</v>
      </c>
      <c r="AI158">
        <v>959.20912121212098</v>
      </c>
      <c r="AJ158">
        <v>1.764381757418064</v>
      </c>
      <c r="AK158">
        <v>63.956336690443521</v>
      </c>
      <c r="AL158">
        <f t="shared" si="94"/>
        <v>1.2825707148683487</v>
      </c>
      <c r="AM158">
        <v>34.680797578879947</v>
      </c>
      <c r="AN158">
        <v>35.231236176470581</v>
      </c>
      <c r="AO158">
        <v>-5.8330031746228897E-3</v>
      </c>
      <c r="AP158">
        <v>102.6306689991156</v>
      </c>
      <c r="AQ158">
        <v>43</v>
      </c>
      <c r="AR158">
        <v>7</v>
      </c>
      <c r="AS158">
        <f t="shared" si="95"/>
        <v>1</v>
      </c>
      <c r="AT158">
        <f t="shared" si="96"/>
        <v>0</v>
      </c>
      <c r="AU158">
        <f t="shared" si="97"/>
        <v>47159.748981708144</v>
      </c>
      <c r="AV158">
        <f t="shared" si="98"/>
        <v>1200.037142857143</v>
      </c>
      <c r="AW158">
        <f t="shared" si="99"/>
        <v>1025.9556135922599</v>
      </c>
      <c r="AX158">
        <f t="shared" si="100"/>
        <v>0.85493654900512817</v>
      </c>
      <c r="AY158">
        <f t="shared" si="101"/>
        <v>0.18842753957989719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1669829129.0999999</v>
      </c>
      <c r="BF158">
        <v>922.85599999999999</v>
      </c>
      <c r="BG158">
        <v>941.83271428571425</v>
      </c>
      <c r="BH158">
        <v>35.237499999999997</v>
      </c>
      <c r="BI158">
        <v>34.658857142857137</v>
      </c>
      <c r="BJ158">
        <v>926.97328571428568</v>
      </c>
      <c r="BK158">
        <v>35.058142857142848</v>
      </c>
      <c r="BL158">
        <v>650.05757142857146</v>
      </c>
      <c r="BM158">
        <v>100.8988571428572</v>
      </c>
      <c r="BN158">
        <v>0.1001795</v>
      </c>
      <c r="BO158">
        <v>33.099228571428583</v>
      </c>
      <c r="BP158">
        <v>33.823142857142862</v>
      </c>
      <c r="BQ158">
        <v>999.89999999999986</v>
      </c>
      <c r="BR158">
        <v>0</v>
      </c>
      <c r="BS158">
        <v>0</v>
      </c>
      <c r="BT158">
        <v>8992.2314285714292</v>
      </c>
      <c r="BU158">
        <v>0</v>
      </c>
      <c r="BV158">
        <v>272.01900000000001</v>
      </c>
      <c r="BW158">
        <v>-18.97682857142857</v>
      </c>
      <c r="BX158">
        <v>956.56271428571438</v>
      </c>
      <c r="BY158">
        <v>975.64771428571441</v>
      </c>
      <c r="BZ158">
        <v>0.57863842857142855</v>
      </c>
      <c r="CA158">
        <v>941.83271428571425</v>
      </c>
      <c r="CB158">
        <v>34.658857142857137</v>
      </c>
      <c r="CC158">
        <v>3.555418571428572</v>
      </c>
      <c r="CD158">
        <v>3.497035714285714</v>
      </c>
      <c r="CE158">
        <v>26.88672857142857</v>
      </c>
      <c r="CF158">
        <v>26.605342857142851</v>
      </c>
      <c r="CG158">
        <v>1200.037142857143</v>
      </c>
      <c r="CH158">
        <v>0.50003171428571425</v>
      </c>
      <c r="CI158">
        <v>0.4999682857142857</v>
      </c>
      <c r="CJ158">
        <v>0</v>
      </c>
      <c r="CK158">
        <v>829.91671428571431</v>
      </c>
      <c r="CL158">
        <v>4.9990899999999998</v>
      </c>
      <c r="CM158">
        <v>8846.3285714285721</v>
      </c>
      <c r="CN158">
        <v>9558.2542857142853</v>
      </c>
      <c r="CO158">
        <v>43</v>
      </c>
      <c r="CP158">
        <v>44.821000000000012</v>
      </c>
      <c r="CQ158">
        <v>43.767714285714291</v>
      </c>
      <c r="CR158">
        <v>43.875</v>
      </c>
      <c r="CS158">
        <v>44.375</v>
      </c>
      <c r="CT158">
        <v>597.55714285714282</v>
      </c>
      <c r="CU158">
        <v>597.4799999999999</v>
      </c>
      <c r="CV158">
        <v>0</v>
      </c>
      <c r="CW158">
        <v>1669829140.4000001</v>
      </c>
      <c r="CX158">
        <v>0</v>
      </c>
      <c r="CY158">
        <v>1669820322</v>
      </c>
      <c r="CZ158" t="s">
        <v>356</v>
      </c>
      <c r="DA158">
        <v>1669820322</v>
      </c>
      <c r="DB158">
        <v>1669820322</v>
      </c>
      <c r="DC158">
        <v>1</v>
      </c>
      <c r="DD158">
        <v>-0.14899999999999999</v>
      </c>
      <c r="DE158">
        <v>5.0999999999999997E-2</v>
      </c>
      <c r="DF158">
        <v>-3.706</v>
      </c>
      <c r="DG158">
        <v>0.122</v>
      </c>
      <c r="DH158">
        <v>414</v>
      </c>
      <c r="DI158">
        <v>30</v>
      </c>
      <c r="DJ158">
        <v>0.26</v>
      </c>
      <c r="DK158">
        <v>0.21</v>
      </c>
      <c r="DL158">
        <v>-18.86470487804878</v>
      </c>
      <c r="DM158">
        <v>-0.99483344947735297</v>
      </c>
      <c r="DN158">
        <v>0.1147640377751173</v>
      </c>
      <c r="DO158">
        <v>0</v>
      </c>
      <c r="DP158">
        <v>0.58294748780487815</v>
      </c>
      <c r="DQ158">
        <v>-6.0512989547037488E-2</v>
      </c>
      <c r="DR158">
        <v>6.4483323392306906E-3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365</v>
      </c>
      <c r="EA158">
        <v>3.2965300000000002</v>
      </c>
      <c r="EB158">
        <v>2.6253799999999998</v>
      </c>
      <c r="EC158">
        <v>0.177568</v>
      </c>
      <c r="ED158">
        <v>0.178118</v>
      </c>
      <c r="EE158">
        <v>0.142341</v>
      </c>
      <c r="EF158">
        <v>0.139266</v>
      </c>
      <c r="EG158">
        <v>24909.5</v>
      </c>
      <c r="EH158">
        <v>25339.5</v>
      </c>
      <c r="EI158">
        <v>28182.5</v>
      </c>
      <c r="EJ158">
        <v>29679.3</v>
      </c>
      <c r="EK158">
        <v>33259.4</v>
      </c>
      <c r="EL158">
        <v>35456.300000000003</v>
      </c>
      <c r="EM158">
        <v>39773.5</v>
      </c>
      <c r="EN158">
        <v>42405.5</v>
      </c>
      <c r="EO158">
        <v>2.1413000000000002</v>
      </c>
      <c r="EP158">
        <v>2.1547800000000001</v>
      </c>
      <c r="EQ158">
        <v>0.16036600000000001</v>
      </c>
      <c r="ER158">
        <v>0</v>
      </c>
      <c r="ES158">
        <v>31.2119</v>
      </c>
      <c r="ET158">
        <v>999.9</v>
      </c>
      <c r="EU158">
        <v>61.4</v>
      </c>
      <c r="EV158">
        <v>38.700000000000003</v>
      </c>
      <c r="EW158">
        <v>42.075499999999998</v>
      </c>
      <c r="EX158">
        <v>57.3127</v>
      </c>
      <c r="EY158">
        <v>-2.54006</v>
      </c>
      <c r="EZ158">
        <v>2</v>
      </c>
      <c r="FA158">
        <v>0.457675</v>
      </c>
      <c r="FB158">
        <v>0.35511700000000002</v>
      </c>
      <c r="FC158">
        <v>20.2714</v>
      </c>
      <c r="FD158">
        <v>5.2199900000000001</v>
      </c>
      <c r="FE158">
        <v>12.0046</v>
      </c>
      <c r="FF158">
        <v>4.9870000000000001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1.8622799999999999</v>
      </c>
      <c r="FN158">
        <v>1.86432</v>
      </c>
      <c r="FO158">
        <v>1.8603499999999999</v>
      </c>
      <c r="FP158">
        <v>1.86111</v>
      </c>
      <c r="FQ158">
        <v>1.8602000000000001</v>
      </c>
      <c r="FR158">
        <v>1.86192</v>
      </c>
      <c r="FS158">
        <v>1.8584799999999999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-4.1210000000000004</v>
      </c>
      <c r="GH158">
        <v>0.1792</v>
      </c>
      <c r="GI158">
        <v>-2.6361240079568109</v>
      </c>
      <c r="GJ158">
        <v>-2.3075681364705448E-3</v>
      </c>
      <c r="GK158">
        <v>1.0095546511955911E-6</v>
      </c>
      <c r="GL158">
        <v>-2.6335145029951209E-10</v>
      </c>
      <c r="GM158">
        <v>-0.12866561632214321</v>
      </c>
      <c r="GN158">
        <v>3.0410185143115191E-3</v>
      </c>
      <c r="GO158">
        <v>4.3982203677445331E-4</v>
      </c>
      <c r="GP158">
        <v>-7.8719321042963501E-6</v>
      </c>
      <c r="GQ158">
        <v>4</v>
      </c>
      <c r="GR158">
        <v>2088</v>
      </c>
      <c r="GS158">
        <v>5</v>
      </c>
      <c r="GT158">
        <v>35</v>
      </c>
      <c r="GU158">
        <v>146.80000000000001</v>
      </c>
      <c r="GV158">
        <v>146.80000000000001</v>
      </c>
      <c r="GW158">
        <v>2.6660200000000001</v>
      </c>
      <c r="GX158">
        <v>2.5524900000000001</v>
      </c>
      <c r="GY158">
        <v>2.04834</v>
      </c>
      <c r="GZ158">
        <v>2.6025399999999999</v>
      </c>
      <c r="HA158">
        <v>2.1972700000000001</v>
      </c>
      <c r="HB158">
        <v>2.36206</v>
      </c>
      <c r="HC158">
        <v>42.164999999999999</v>
      </c>
      <c r="HD158">
        <v>15.9095</v>
      </c>
      <c r="HE158">
        <v>18</v>
      </c>
      <c r="HF158">
        <v>638.77099999999996</v>
      </c>
      <c r="HG158">
        <v>720.55700000000002</v>
      </c>
      <c r="HH158">
        <v>30.999600000000001</v>
      </c>
      <c r="HI158">
        <v>33.251800000000003</v>
      </c>
      <c r="HJ158">
        <v>29.999700000000001</v>
      </c>
      <c r="HK158">
        <v>33.170499999999997</v>
      </c>
      <c r="HL158">
        <v>33.167400000000001</v>
      </c>
      <c r="HM158">
        <v>53.3461</v>
      </c>
      <c r="HN158">
        <v>21.134499999999999</v>
      </c>
      <c r="HO158">
        <v>43.610999999999997</v>
      </c>
      <c r="HP158">
        <v>31</v>
      </c>
      <c r="HQ158">
        <v>956.35199999999998</v>
      </c>
      <c r="HR158">
        <v>34.858400000000003</v>
      </c>
      <c r="HS158">
        <v>99.296599999999998</v>
      </c>
      <c r="HT158">
        <v>98.350399999999993</v>
      </c>
    </row>
    <row r="159" spans="1:228" x14ac:dyDescent="0.2">
      <c r="A159">
        <v>144</v>
      </c>
      <c r="B159">
        <v>1669829135.0999999</v>
      </c>
      <c r="C159">
        <v>571.09999990463257</v>
      </c>
      <c r="D159" t="s">
        <v>646</v>
      </c>
      <c r="E159" t="s">
        <v>647</v>
      </c>
      <c r="F159">
        <v>4</v>
      </c>
      <c r="G159">
        <v>1669829132.7874999</v>
      </c>
      <c r="H159">
        <f t="shared" si="68"/>
        <v>1.3593588174495308E-3</v>
      </c>
      <c r="I159">
        <f t="shared" si="69"/>
        <v>1.3593588174495308</v>
      </c>
      <c r="J159">
        <f t="shared" si="70"/>
        <v>21.447199211907801</v>
      </c>
      <c r="K159">
        <f t="shared" si="71"/>
        <v>929.02487500000007</v>
      </c>
      <c r="L159">
        <f t="shared" si="72"/>
        <v>458.71983545975866</v>
      </c>
      <c r="M159">
        <f t="shared" si="73"/>
        <v>46.330090698021394</v>
      </c>
      <c r="N159">
        <f t="shared" si="74"/>
        <v>93.830271534538539</v>
      </c>
      <c r="O159">
        <f t="shared" si="75"/>
        <v>7.6929852926233749E-2</v>
      </c>
      <c r="P159">
        <f t="shared" si="76"/>
        <v>3.6815165062121173</v>
      </c>
      <c r="Q159">
        <f t="shared" si="77"/>
        <v>7.6047824406517556E-2</v>
      </c>
      <c r="R159">
        <f t="shared" si="78"/>
        <v>4.760829426378746E-2</v>
      </c>
      <c r="S159">
        <f t="shared" si="79"/>
        <v>226.12059035895842</v>
      </c>
      <c r="T159">
        <f t="shared" si="80"/>
        <v>33.87973676164787</v>
      </c>
      <c r="U159">
        <f t="shared" si="81"/>
        <v>33.799012500000003</v>
      </c>
      <c r="V159">
        <f t="shared" si="82"/>
        <v>5.283400125035528</v>
      </c>
      <c r="W159">
        <f t="shared" si="83"/>
        <v>70.046142578006425</v>
      </c>
      <c r="X159">
        <f t="shared" si="84"/>
        <v>3.5570555478999291</v>
      </c>
      <c r="Y159">
        <f t="shared" si="85"/>
        <v>5.0781605053249548</v>
      </c>
      <c r="Z159">
        <f t="shared" si="86"/>
        <v>1.726344577135599</v>
      </c>
      <c r="AA159">
        <f t="shared" si="87"/>
        <v>-59.947723849524309</v>
      </c>
      <c r="AB159">
        <f t="shared" si="88"/>
        <v>-140.41072203229183</v>
      </c>
      <c r="AC159">
        <f t="shared" si="89"/>
        <v>-8.7729201235729288</v>
      </c>
      <c r="AD159">
        <f t="shared" si="90"/>
        <v>16.989224353569369</v>
      </c>
      <c r="AE159">
        <f t="shared" si="91"/>
        <v>44.498077696355139</v>
      </c>
      <c r="AF159">
        <f t="shared" si="92"/>
        <v>1.4211601406775334</v>
      </c>
      <c r="AG159">
        <f t="shared" si="93"/>
        <v>21.447199211907801</v>
      </c>
      <c r="AH159">
        <v>981.89990360991419</v>
      </c>
      <c r="AI159">
        <v>966.02749696969659</v>
      </c>
      <c r="AJ159">
        <v>1.7038637723004659</v>
      </c>
      <c r="AK159">
        <v>63.956336690443521</v>
      </c>
      <c r="AL159">
        <f t="shared" si="94"/>
        <v>1.3593588174495308</v>
      </c>
      <c r="AM159">
        <v>34.652660829057311</v>
      </c>
      <c r="AN159">
        <v>35.208396176470593</v>
      </c>
      <c r="AO159">
        <v>-1.751466421212738E-3</v>
      </c>
      <c r="AP159">
        <v>102.6306689991156</v>
      </c>
      <c r="AQ159">
        <v>43</v>
      </c>
      <c r="AR159">
        <v>7</v>
      </c>
      <c r="AS159">
        <f t="shared" si="95"/>
        <v>1</v>
      </c>
      <c r="AT159">
        <f t="shared" si="96"/>
        <v>0</v>
      </c>
      <c r="AU159">
        <f t="shared" si="97"/>
        <v>47340.56824761656</v>
      </c>
      <c r="AV159">
        <f t="shared" si="98"/>
        <v>1200.0337500000001</v>
      </c>
      <c r="AW159">
        <f t="shared" si="99"/>
        <v>1025.9533260927246</v>
      </c>
      <c r="AX159">
        <f t="shared" si="100"/>
        <v>0.85493705997245872</v>
      </c>
      <c r="AY159">
        <f t="shared" si="101"/>
        <v>0.18842852574684538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1669829132.7874999</v>
      </c>
      <c r="BF159">
        <v>929.02487500000007</v>
      </c>
      <c r="BG159">
        <v>948.05712500000004</v>
      </c>
      <c r="BH159">
        <v>35.218837499999999</v>
      </c>
      <c r="BI159">
        <v>34.649299999999997</v>
      </c>
      <c r="BJ159">
        <v>933.14937499999996</v>
      </c>
      <c r="BK159">
        <v>35.039612499999997</v>
      </c>
      <c r="BL159">
        <v>649.99987499999997</v>
      </c>
      <c r="BM159">
        <v>100.89875000000001</v>
      </c>
      <c r="BN159">
        <v>9.9914362499999992E-2</v>
      </c>
      <c r="BO159">
        <v>33.091574999999992</v>
      </c>
      <c r="BP159">
        <v>33.799012500000003</v>
      </c>
      <c r="BQ159">
        <v>999.9</v>
      </c>
      <c r="BR159">
        <v>0</v>
      </c>
      <c r="BS159">
        <v>0</v>
      </c>
      <c r="BT159">
        <v>9027.03125</v>
      </c>
      <c r="BU159">
        <v>0</v>
      </c>
      <c r="BV159">
        <v>276.91399999999999</v>
      </c>
      <c r="BW159">
        <v>-19.032274999999998</v>
      </c>
      <c r="BX159">
        <v>962.93849999999998</v>
      </c>
      <c r="BY159">
        <v>982.08587499999999</v>
      </c>
      <c r="BZ159">
        <v>0.56953812500000001</v>
      </c>
      <c r="CA159">
        <v>948.05712500000004</v>
      </c>
      <c r="CB159">
        <v>34.649299999999997</v>
      </c>
      <c r="CC159">
        <v>3.5535362500000001</v>
      </c>
      <c r="CD159">
        <v>3.49607125</v>
      </c>
      <c r="CE159">
        <v>26.877725000000002</v>
      </c>
      <c r="CF159">
        <v>26.600662499999999</v>
      </c>
      <c r="CG159">
        <v>1200.0337500000001</v>
      </c>
      <c r="CH159">
        <v>0.50001587499999989</v>
      </c>
      <c r="CI159">
        <v>0.499984125</v>
      </c>
      <c r="CJ159">
        <v>0</v>
      </c>
      <c r="CK159">
        <v>830.36937499999999</v>
      </c>
      <c r="CL159">
        <v>4.9990899999999998</v>
      </c>
      <c r="CM159">
        <v>8850.3637499999986</v>
      </c>
      <c r="CN159">
        <v>9558.1737499999981</v>
      </c>
      <c r="CO159">
        <v>43</v>
      </c>
      <c r="CP159">
        <v>44.811999999999998</v>
      </c>
      <c r="CQ159">
        <v>43.780999999999999</v>
      </c>
      <c r="CR159">
        <v>43.875</v>
      </c>
      <c r="CS159">
        <v>44.367125000000001</v>
      </c>
      <c r="CT159">
        <v>597.53500000000008</v>
      </c>
      <c r="CU159">
        <v>597.49874999999997</v>
      </c>
      <c r="CV159">
        <v>0</v>
      </c>
      <c r="CW159">
        <v>1669829144.5999999</v>
      </c>
      <c r="CX159">
        <v>0</v>
      </c>
      <c r="CY159">
        <v>1669820322</v>
      </c>
      <c r="CZ159" t="s">
        <v>356</v>
      </c>
      <c r="DA159">
        <v>1669820322</v>
      </c>
      <c r="DB159">
        <v>1669820322</v>
      </c>
      <c r="DC159">
        <v>1</v>
      </c>
      <c r="DD159">
        <v>-0.14899999999999999</v>
      </c>
      <c r="DE159">
        <v>5.0999999999999997E-2</v>
      </c>
      <c r="DF159">
        <v>-3.706</v>
      </c>
      <c r="DG159">
        <v>0.122</v>
      </c>
      <c r="DH159">
        <v>414</v>
      </c>
      <c r="DI159">
        <v>30</v>
      </c>
      <c r="DJ159">
        <v>0.26</v>
      </c>
      <c r="DK159">
        <v>0.21</v>
      </c>
      <c r="DL159">
        <v>-18.912653658536591</v>
      </c>
      <c r="DM159">
        <v>-1.0403979094076801</v>
      </c>
      <c r="DN159">
        <v>0.11729638735534489</v>
      </c>
      <c r="DO159">
        <v>0</v>
      </c>
      <c r="DP159">
        <v>0.58074902439024401</v>
      </c>
      <c r="DQ159">
        <v>-3.4205163763066357E-2</v>
      </c>
      <c r="DR159">
        <v>7.077787777877589E-3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365</v>
      </c>
      <c r="EA159">
        <v>3.2966099999999998</v>
      </c>
      <c r="EB159">
        <v>2.6255199999999999</v>
      </c>
      <c r="EC159">
        <v>0.178392</v>
      </c>
      <c r="ED159">
        <v>0.17893200000000001</v>
      </c>
      <c r="EE159">
        <v>0.142291</v>
      </c>
      <c r="EF159">
        <v>0.139381</v>
      </c>
      <c r="EG159">
        <v>24885.1</v>
      </c>
      <c r="EH159">
        <v>25314.2</v>
      </c>
      <c r="EI159">
        <v>28183.200000000001</v>
      </c>
      <c r="EJ159">
        <v>29679.1</v>
      </c>
      <c r="EK159">
        <v>33262.199999999997</v>
      </c>
      <c r="EL159">
        <v>35451.599999999999</v>
      </c>
      <c r="EM159">
        <v>39774.5</v>
      </c>
      <c r="EN159">
        <v>42405.5</v>
      </c>
      <c r="EO159">
        <v>2.1415000000000002</v>
      </c>
      <c r="EP159">
        <v>2.1550500000000001</v>
      </c>
      <c r="EQ159">
        <v>0.15947600000000001</v>
      </c>
      <c r="ER159">
        <v>0</v>
      </c>
      <c r="ES159">
        <v>31.200900000000001</v>
      </c>
      <c r="ET159">
        <v>999.9</v>
      </c>
      <c r="EU159">
        <v>61.3</v>
      </c>
      <c r="EV159">
        <v>38.700000000000003</v>
      </c>
      <c r="EW159">
        <v>42.005000000000003</v>
      </c>
      <c r="EX159">
        <v>57.612699999999997</v>
      </c>
      <c r="EY159">
        <v>-2.5040100000000001</v>
      </c>
      <c r="EZ159">
        <v>2</v>
      </c>
      <c r="FA159">
        <v>0.45721499999999998</v>
      </c>
      <c r="FB159">
        <v>0.35283199999999998</v>
      </c>
      <c r="FC159">
        <v>20.271599999999999</v>
      </c>
      <c r="FD159">
        <v>5.2198399999999996</v>
      </c>
      <c r="FE159">
        <v>12.0052</v>
      </c>
      <c r="FF159">
        <v>4.9870000000000001</v>
      </c>
      <c r="FG159">
        <v>3.2846500000000001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1.8622799999999999</v>
      </c>
      <c r="FN159">
        <v>1.8643099999999999</v>
      </c>
      <c r="FO159">
        <v>1.8603499999999999</v>
      </c>
      <c r="FP159">
        <v>1.86111</v>
      </c>
      <c r="FQ159">
        <v>1.8602000000000001</v>
      </c>
      <c r="FR159">
        <v>1.86191</v>
      </c>
      <c r="FS159">
        <v>1.8584400000000001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-4.1289999999999996</v>
      </c>
      <c r="GH159">
        <v>0.1792</v>
      </c>
      <c r="GI159">
        <v>-2.6361240079568109</v>
      </c>
      <c r="GJ159">
        <v>-2.3075681364705448E-3</v>
      </c>
      <c r="GK159">
        <v>1.0095546511955911E-6</v>
      </c>
      <c r="GL159">
        <v>-2.6335145029951209E-10</v>
      </c>
      <c r="GM159">
        <v>-0.12866561632214321</v>
      </c>
      <c r="GN159">
        <v>3.0410185143115191E-3</v>
      </c>
      <c r="GO159">
        <v>4.3982203677445331E-4</v>
      </c>
      <c r="GP159">
        <v>-7.8719321042963501E-6</v>
      </c>
      <c r="GQ159">
        <v>4</v>
      </c>
      <c r="GR159">
        <v>2088</v>
      </c>
      <c r="GS159">
        <v>5</v>
      </c>
      <c r="GT159">
        <v>35</v>
      </c>
      <c r="GU159">
        <v>146.9</v>
      </c>
      <c r="GV159">
        <v>146.9</v>
      </c>
      <c r="GW159">
        <v>2.68066</v>
      </c>
      <c r="GX159">
        <v>2.5537100000000001</v>
      </c>
      <c r="GY159">
        <v>2.04834</v>
      </c>
      <c r="GZ159">
        <v>2.6025399999999999</v>
      </c>
      <c r="HA159">
        <v>2.1972700000000001</v>
      </c>
      <c r="HB159">
        <v>2.3584000000000001</v>
      </c>
      <c r="HC159">
        <v>42.164999999999999</v>
      </c>
      <c r="HD159">
        <v>15.9095</v>
      </c>
      <c r="HE159">
        <v>18</v>
      </c>
      <c r="HF159">
        <v>638.88900000000001</v>
      </c>
      <c r="HG159">
        <v>720.76800000000003</v>
      </c>
      <c r="HH159">
        <v>30.999500000000001</v>
      </c>
      <c r="HI159">
        <v>33.247399999999999</v>
      </c>
      <c r="HJ159">
        <v>29.999700000000001</v>
      </c>
      <c r="HK159">
        <v>33.166800000000002</v>
      </c>
      <c r="HL159">
        <v>33.163699999999999</v>
      </c>
      <c r="HM159">
        <v>53.648600000000002</v>
      </c>
      <c r="HN159">
        <v>20.8325</v>
      </c>
      <c r="HO159">
        <v>43.610999999999997</v>
      </c>
      <c r="HP159">
        <v>31</v>
      </c>
      <c r="HQ159">
        <v>963.03</v>
      </c>
      <c r="HR159">
        <v>34.888199999999998</v>
      </c>
      <c r="HS159">
        <v>99.299000000000007</v>
      </c>
      <c r="HT159">
        <v>98.350200000000001</v>
      </c>
    </row>
    <row r="160" spans="1:228" x14ac:dyDescent="0.2">
      <c r="A160">
        <v>145</v>
      </c>
      <c r="B160">
        <v>1669829139.0999999</v>
      </c>
      <c r="C160">
        <v>575.09999990463257</v>
      </c>
      <c r="D160" t="s">
        <v>648</v>
      </c>
      <c r="E160" t="s">
        <v>649</v>
      </c>
      <c r="F160">
        <v>4</v>
      </c>
      <c r="G160">
        <v>1669829137.0999999</v>
      </c>
      <c r="H160">
        <f t="shared" si="68"/>
        <v>1.2878996399142881E-3</v>
      </c>
      <c r="I160">
        <f t="shared" si="69"/>
        <v>1.2878996399142881</v>
      </c>
      <c r="J160">
        <f t="shared" si="70"/>
        <v>21.192543189423962</v>
      </c>
      <c r="K160">
        <f t="shared" si="71"/>
        <v>936.22971428571418</v>
      </c>
      <c r="L160">
        <f t="shared" si="72"/>
        <v>447.12886491501428</v>
      </c>
      <c r="M160">
        <f t="shared" si="73"/>
        <v>45.158733955352723</v>
      </c>
      <c r="N160">
        <f t="shared" si="74"/>
        <v>94.556518055617843</v>
      </c>
      <c r="O160">
        <f t="shared" si="75"/>
        <v>7.2921778138536134E-2</v>
      </c>
      <c r="P160">
        <f t="shared" si="76"/>
        <v>3.6808620960327292</v>
      </c>
      <c r="Q160">
        <f t="shared" si="77"/>
        <v>7.2128613106971828E-2</v>
      </c>
      <c r="R160">
        <f t="shared" si="78"/>
        <v>4.5150926901578514E-2</v>
      </c>
      <c r="S160">
        <f t="shared" si="79"/>
        <v>226.09892495031414</v>
      </c>
      <c r="T160">
        <f t="shared" si="80"/>
        <v>33.892669837489997</v>
      </c>
      <c r="U160">
        <f t="shared" si="81"/>
        <v>33.791914285714292</v>
      </c>
      <c r="V160">
        <f t="shared" si="82"/>
        <v>5.2813055164638216</v>
      </c>
      <c r="W160">
        <f t="shared" si="83"/>
        <v>70.050072389475886</v>
      </c>
      <c r="X160">
        <f t="shared" si="84"/>
        <v>3.5568463727523487</v>
      </c>
      <c r="Y160">
        <f t="shared" si="85"/>
        <v>5.0775770123068691</v>
      </c>
      <c r="Z160">
        <f t="shared" si="86"/>
        <v>1.7244591437114729</v>
      </c>
      <c r="AA160">
        <f t="shared" si="87"/>
        <v>-56.796374120220108</v>
      </c>
      <c r="AB160">
        <f t="shared" si="88"/>
        <v>-139.38327355967462</v>
      </c>
      <c r="AC160">
        <f t="shared" si="89"/>
        <v>-8.7098829726180682</v>
      </c>
      <c r="AD160">
        <f t="shared" si="90"/>
        <v>21.209394297801367</v>
      </c>
      <c r="AE160">
        <f t="shared" si="91"/>
        <v>44.540298318929693</v>
      </c>
      <c r="AF160">
        <f t="shared" si="92"/>
        <v>1.1752777455939014</v>
      </c>
      <c r="AG160">
        <f t="shared" si="93"/>
        <v>21.192543189423962</v>
      </c>
      <c r="AH160">
        <v>988.85163431791875</v>
      </c>
      <c r="AI160">
        <v>972.99224242424214</v>
      </c>
      <c r="AJ160">
        <v>1.7286519632880979</v>
      </c>
      <c r="AK160">
        <v>63.956336690443521</v>
      </c>
      <c r="AL160">
        <f t="shared" si="94"/>
        <v>1.2878996399142881</v>
      </c>
      <c r="AM160">
        <v>34.652394911594783</v>
      </c>
      <c r="AN160">
        <v>35.227330588235283</v>
      </c>
      <c r="AO160">
        <v>-9.4040606666100698E-3</v>
      </c>
      <c r="AP160">
        <v>102.6306689991156</v>
      </c>
      <c r="AQ160">
        <v>43</v>
      </c>
      <c r="AR160">
        <v>7</v>
      </c>
      <c r="AS160">
        <f t="shared" si="95"/>
        <v>1</v>
      </c>
      <c r="AT160">
        <f t="shared" si="96"/>
        <v>0</v>
      </c>
      <c r="AU160">
        <f t="shared" si="97"/>
        <v>47329.182943511376</v>
      </c>
      <c r="AV160">
        <f t="shared" si="98"/>
        <v>1199.9042857142861</v>
      </c>
      <c r="AW160">
        <f t="shared" si="99"/>
        <v>1025.8440564509403</v>
      </c>
      <c r="AX160">
        <f t="shared" si="100"/>
        <v>0.8549382385448101</v>
      </c>
      <c r="AY160">
        <f t="shared" si="101"/>
        <v>0.18843080039148344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1669829137.0999999</v>
      </c>
      <c r="BF160">
        <v>936.22971428571418</v>
      </c>
      <c r="BG160">
        <v>955.18700000000001</v>
      </c>
      <c r="BH160">
        <v>35.217300000000002</v>
      </c>
      <c r="BI160">
        <v>34.74632857142857</v>
      </c>
      <c r="BJ160">
        <v>940.36171428571436</v>
      </c>
      <c r="BK160">
        <v>35.038057142857141</v>
      </c>
      <c r="BL160">
        <v>650.03871428571426</v>
      </c>
      <c r="BM160">
        <v>100.8971428571429</v>
      </c>
      <c r="BN160">
        <v>9.9991299999999991E-2</v>
      </c>
      <c r="BO160">
        <v>33.089528571428573</v>
      </c>
      <c r="BP160">
        <v>33.791914285714292</v>
      </c>
      <c r="BQ160">
        <v>999.89999999999986</v>
      </c>
      <c r="BR160">
        <v>0</v>
      </c>
      <c r="BS160">
        <v>0</v>
      </c>
      <c r="BT160">
        <v>9024.91</v>
      </c>
      <c r="BU160">
        <v>0</v>
      </c>
      <c r="BV160">
        <v>290.80285714285708</v>
      </c>
      <c r="BW160">
        <v>-18.957371428571431</v>
      </c>
      <c r="BX160">
        <v>970.40471428571425</v>
      </c>
      <c r="BY160">
        <v>989.57114285714283</v>
      </c>
      <c r="BZ160">
        <v>0.47095757142857142</v>
      </c>
      <c r="CA160">
        <v>955.18700000000001</v>
      </c>
      <c r="CB160">
        <v>34.74632857142857</v>
      </c>
      <c r="CC160">
        <v>3.553321428571429</v>
      </c>
      <c r="CD160">
        <v>3.505801428571429</v>
      </c>
      <c r="CE160">
        <v>26.87668571428571</v>
      </c>
      <c r="CF160">
        <v>26.647857142857141</v>
      </c>
      <c r="CG160">
        <v>1199.9042857142861</v>
      </c>
      <c r="CH160">
        <v>0.49997657142857138</v>
      </c>
      <c r="CI160">
        <v>0.50002342857142856</v>
      </c>
      <c r="CJ160">
        <v>0</v>
      </c>
      <c r="CK160">
        <v>830.58171428571427</v>
      </c>
      <c r="CL160">
        <v>4.9990899999999998</v>
      </c>
      <c r="CM160">
        <v>8855.9185714285722</v>
      </c>
      <c r="CN160">
        <v>9556.99</v>
      </c>
      <c r="CO160">
        <v>42.963999999999999</v>
      </c>
      <c r="CP160">
        <v>44.811999999999998</v>
      </c>
      <c r="CQ160">
        <v>43.75</v>
      </c>
      <c r="CR160">
        <v>43.875</v>
      </c>
      <c r="CS160">
        <v>44.311999999999998</v>
      </c>
      <c r="CT160">
        <v>597.4228571428572</v>
      </c>
      <c r="CU160">
        <v>597.48142857142852</v>
      </c>
      <c r="CV160">
        <v>0</v>
      </c>
      <c r="CW160">
        <v>1669829148.2</v>
      </c>
      <c r="CX160">
        <v>0</v>
      </c>
      <c r="CY160">
        <v>1669820322</v>
      </c>
      <c r="CZ160" t="s">
        <v>356</v>
      </c>
      <c r="DA160">
        <v>1669820322</v>
      </c>
      <c r="DB160">
        <v>1669820322</v>
      </c>
      <c r="DC160">
        <v>1</v>
      </c>
      <c r="DD160">
        <v>-0.14899999999999999</v>
      </c>
      <c r="DE160">
        <v>5.0999999999999997E-2</v>
      </c>
      <c r="DF160">
        <v>-3.706</v>
      </c>
      <c r="DG160">
        <v>0.122</v>
      </c>
      <c r="DH160">
        <v>414</v>
      </c>
      <c r="DI160">
        <v>30</v>
      </c>
      <c r="DJ160">
        <v>0.26</v>
      </c>
      <c r="DK160">
        <v>0.21</v>
      </c>
      <c r="DL160">
        <v>-18.964180487804882</v>
      </c>
      <c r="DM160">
        <v>-0.58276933797912678</v>
      </c>
      <c r="DN160">
        <v>8.4554834912494228E-2</v>
      </c>
      <c r="DO160">
        <v>0</v>
      </c>
      <c r="DP160">
        <v>0.56529858536585376</v>
      </c>
      <c r="DQ160">
        <v>-0.22593089895470411</v>
      </c>
      <c r="DR160">
        <v>3.2503456120156017E-2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357</v>
      </c>
      <c r="EA160">
        <v>3.29671</v>
      </c>
      <c r="EB160">
        <v>2.6254300000000002</v>
      </c>
      <c r="EC160">
        <v>0.17921100000000001</v>
      </c>
      <c r="ED160">
        <v>0.179727</v>
      </c>
      <c r="EE160">
        <v>0.14235100000000001</v>
      </c>
      <c r="EF160">
        <v>0.13977899999999999</v>
      </c>
      <c r="EG160">
        <v>24860.6</v>
      </c>
      <c r="EH160">
        <v>25290.2</v>
      </c>
      <c r="EI160">
        <v>28183.599999999999</v>
      </c>
      <c r="EJ160">
        <v>29679.7</v>
      </c>
      <c r="EK160">
        <v>33260.6</v>
      </c>
      <c r="EL160">
        <v>35435.699999999997</v>
      </c>
      <c r="EM160">
        <v>39775.300000000003</v>
      </c>
      <c r="EN160">
        <v>42406</v>
      </c>
      <c r="EO160">
        <v>2.14167</v>
      </c>
      <c r="EP160">
        <v>2.1552699999999998</v>
      </c>
      <c r="EQ160">
        <v>0.160802</v>
      </c>
      <c r="ER160">
        <v>0</v>
      </c>
      <c r="ES160">
        <v>31.19</v>
      </c>
      <c r="ET160">
        <v>999.9</v>
      </c>
      <c r="EU160">
        <v>61.3</v>
      </c>
      <c r="EV160">
        <v>38.6</v>
      </c>
      <c r="EW160">
        <v>41.781500000000001</v>
      </c>
      <c r="EX160">
        <v>57.1327</v>
      </c>
      <c r="EY160">
        <v>-2.5600999999999998</v>
      </c>
      <c r="EZ160">
        <v>2</v>
      </c>
      <c r="FA160">
        <v>0.456872</v>
      </c>
      <c r="FB160">
        <v>0.34787899999999999</v>
      </c>
      <c r="FC160">
        <v>20.271599999999999</v>
      </c>
      <c r="FD160">
        <v>5.2193899999999998</v>
      </c>
      <c r="FE160">
        <v>12.0059</v>
      </c>
      <c r="FF160">
        <v>4.98705</v>
      </c>
      <c r="FG160">
        <v>3.2846299999999999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1.8622799999999999</v>
      </c>
      <c r="FN160">
        <v>1.8643099999999999</v>
      </c>
      <c r="FO160">
        <v>1.8603499999999999</v>
      </c>
      <c r="FP160">
        <v>1.86111</v>
      </c>
      <c r="FQ160">
        <v>1.8602000000000001</v>
      </c>
      <c r="FR160">
        <v>1.86191</v>
      </c>
      <c r="FS160">
        <v>1.8584499999999999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-4.1360000000000001</v>
      </c>
      <c r="GH160">
        <v>0.17929999999999999</v>
      </c>
      <c r="GI160">
        <v>-2.6361240079568109</v>
      </c>
      <c r="GJ160">
        <v>-2.3075681364705448E-3</v>
      </c>
      <c r="GK160">
        <v>1.0095546511955911E-6</v>
      </c>
      <c r="GL160">
        <v>-2.6335145029951209E-10</v>
      </c>
      <c r="GM160">
        <v>-0.12866561632214321</v>
      </c>
      <c r="GN160">
        <v>3.0410185143115191E-3</v>
      </c>
      <c r="GO160">
        <v>4.3982203677445331E-4</v>
      </c>
      <c r="GP160">
        <v>-7.8719321042963501E-6</v>
      </c>
      <c r="GQ160">
        <v>4</v>
      </c>
      <c r="GR160">
        <v>2088</v>
      </c>
      <c r="GS160">
        <v>5</v>
      </c>
      <c r="GT160">
        <v>35</v>
      </c>
      <c r="GU160">
        <v>147</v>
      </c>
      <c r="GV160">
        <v>147</v>
      </c>
      <c r="GW160">
        <v>2.6965300000000001</v>
      </c>
      <c r="GX160">
        <v>2.5463900000000002</v>
      </c>
      <c r="GY160">
        <v>2.04834</v>
      </c>
      <c r="GZ160">
        <v>2.6013199999999999</v>
      </c>
      <c r="HA160">
        <v>2.1972700000000001</v>
      </c>
      <c r="HB160">
        <v>2.3730500000000001</v>
      </c>
      <c r="HC160">
        <v>42.164999999999999</v>
      </c>
      <c r="HD160">
        <v>15.9095</v>
      </c>
      <c r="HE160">
        <v>18</v>
      </c>
      <c r="HF160">
        <v>638.98800000000006</v>
      </c>
      <c r="HG160">
        <v>720.93499999999995</v>
      </c>
      <c r="HH160">
        <v>30.998999999999999</v>
      </c>
      <c r="HI160">
        <v>33.243600000000001</v>
      </c>
      <c r="HJ160">
        <v>29.999600000000001</v>
      </c>
      <c r="HK160">
        <v>33.1631</v>
      </c>
      <c r="HL160">
        <v>33.159999999999997</v>
      </c>
      <c r="HM160">
        <v>53.954999999999998</v>
      </c>
      <c r="HN160">
        <v>20.8325</v>
      </c>
      <c r="HO160">
        <v>43.610999999999997</v>
      </c>
      <c r="HP160">
        <v>31</v>
      </c>
      <c r="HQ160">
        <v>969.70799999999997</v>
      </c>
      <c r="HR160">
        <v>34.880299999999998</v>
      </c>
      <c r="HS160">
        <v>99.300799999999995</v>
      </c>
      <c r="HT160">
        <v>98.351699999999994</v>
      </c>
    </row>
    <row r="161" spans="1:228" x14ac:dyDescent="0.2">
      <c r="A161">
        <v>146</v>
      </c>
      <c r="B161">
        <v>1669829143.0999999</v>
      </c>
      <c r="C161">
        <v>579.09999990463257</v>
      </c>
      <c r="D161" t="s">
        <v>650</v>
      </c>
      <c r="E161" t="s">
        <v>651</v>
      </c>
      <c r="F161">
        <v>4</v>
      </c>
      <c r="G161">
        <v>1669829140.7874999</v>
      </c>
      <c r="H161">
        <f t="shared" si="68"/>
        <v>1.325115896793133E-3</v>
      </c>
      <c r="I161">
        <f t="shared" si="69"/>
        <v>1.3251158967931329</v>
      </c>
      <c r="J161">
        <f t="shared" si="70"/>
        <v>21.588797652103505</v>
      </c>
      <c r="K161">
        <f t="shared" si="71"/>
        <v>942.33325000000002</v>
      </c>
      <c r="L161">
        <f t="shared" si="72"/>
        <v>458.52681701628569</v>
      </c>
      <c r="M161">
        <f t="shared" si="73"/>
        <v>46.309190605170613</v>
      </c>
      <c r="N161">
        <f t="shared" si="74"/>
        <v>95.171511170937578</v>
      </c>
      <c r="O161">
        <f t="shared" si="75"/>
        <v>7.5188384748999457E-2</v>
      </c>
      <c r="P161">
        <f t="shared" si="76"/>
        <v>3.6839891463388605</v>
      </c>
      <c r="Q161">
        <f t="shared" si="77"/>
        <v>7.4346160243865117E-2</v>
      </c>
      <c r="R161">
        <f t="shared" si="78"/>
        <v>4.654123444624484E-2</v>
      </c>
      <c r="S161">
        <f t="shared" si="79"/>
        <v>226.11808311098659</v>
      </c>
      <c r="T161">
        <f t="shared" si="80"/>
        <v>33.881799429793624</v>
      </c>
      <c r="U161">
        <f t="shared" si="81"/>
        <v>33.795100000000012</v>
      </c>
      <c r="V161">
        <f t="shared" si="82"/>
        <v>5.2822454979829025</v>
      </c>
      <c r="W161">
        <f t="shared" si="83"/>
        <v>70.140889455068859</v>
      </c>
      <c r="X161">
        <f t="shared" si="84"/>
        <v>3.5609495448545765</v>
      </c>
      <c r="Y161">
        <f t="shared" si="85"/>
        <v>5.0768525642031737</v>
      </c>
      <c r="Z161">
        <f t="shared" si="86"/>
        <v>1.7212959531283261</v>
      </c>
      <c r="AA161">
        <f t="shared" si="87"/>
        <v>-58.437611048577168</v>
      </c>
      <c r="AB161">
        <f t="shared" si="88"/>
        <v>-140.63908954562501</v>
      </c>
      <c r="AC161">
        <f t="shared" si="89"/>
        <v>-8.7809254591029635</v>
      </c>
      <c r="AD161">
        <f t="shared" si="90"/>
        <v>18.260457057681435</v>
      </c>
      <c r="AE161">
        <f t="shared" si="91"/>
        <v>44.603407496001218</v>
      </c>
      <c r="AF161">
        <f t="shared" si="92"/>
        <v>1.040181383814426</v>
      </c>
      <c r="AG161">
        <f t="shared" si="93"/>
        <v>21.588797652103505</v>
      </c>
      <c r="AH161">
        <v>995.79497477075324</v>
      </c>
      <c r="AI161">
        <v>979.86260606060603</v>
      </c>
      <c r="AJ161">
        <v>1.703324107036926</v>
      </c>
      <c r="AK161">
        <v>63.956336690443521</v>
      </c>
      <c r="AL161">
        <f t="shared" si="94"/>
        <v>1.3251158967931329</v>
      </c>
      <c r="AM161">
        <v>34.764635613711469</v>
      </c>
      <c r="AN161">
        <v>35.28855323529411</v>
      </c>
      <c r="AO161">
        <v>1.130088332714425E-3</v>
      </c>
      <c r="AP161">
        <v>102.6306689991156</v>
      </c>
      <c r="AQ161">
        <v>43</v>
      </c>
      <c r="AR161">
        <v>7</v>
      </c>
      <c r="AS161">
        <f t="shared" si="95"/>
        <v>1</v>
      </c>
      <c r="AT161">
        <f t="shared" si="96"/>
        <v>0</v>
      </c>
      <c r="AU161">
        <f t="shared" si="97"/>
        <v>47385.42763877954</v>
      </c>
      <c r="AV161">
        <f t="shared" si="98"/>
        <v>1200.0062499999999</v>
      </c>
      <c r="AW161">
        <f t="shared" si="99"/>
        <v>1025.9312010937751</v>
      </c>
      <c r="AX161">
        <f t="shared" si="100"/>
        <v>0.85493821477494414</v>
      </c>
      <c r="AY161">
        <f t="shared" si="101"/>
        <v>0.1884307545156424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1669829140.7874999</v>
      </c>
      <c r="BF161">
        <v>942.33325000000002</v>
      </c>
      <c r="BG161">
        <v>961.2672500000001</v>
      </c>
      <c r="BH161">
        <v>35.2584625</v>
      </c>
      <c r="BI161">
        <v>34.841637499999997</v>
      </c>
      <c r="BJ161">
        <v>946.47225000000003</v>
      </c>
      <c r="BK161">
        <v>35.079050000000002</v>
      </c>
      <c r="BL161">
        <v>650.02499999999998</v>
      </c>
      <c r="BM161">
        <v>100.89575000000001</v>
      </c>
      <c r="BN161">
        <v>9.984913749999999E-2</v>
      </c>
      <c r="BO161">
        <v>33.086987500000014</v>
      </c>
      <c r="BP161">
        <v>33.795100000000012</v>
      </c>
      <c r="BQ161">
        <v>999.9</v>
      </c>
      <c r="BR161">
        <v>0</v>
      </c>
      <c r="BS161">
        <v>0</v>
      </c>
      <c r="BT161">
        <v>9035.86</v>
      </c>
      <c r="BU161">
        <v>0</v>
      </c>
      <c r="BV161">
        <v>311.86225000000002</v>
      </c>
      <c r="BW161">
        <v>-18.933837499999999</v>
      </c>
      <c r="BX161">
        <v>976.77275000000009</v>
      </c>
      <c r="BY161">
        <v>995.96825000000001</v>
      </c>
      <c r="BZ161">
        <v>0.416838125</v>
      </c>
      <c r="CA161">
        <v>961.2672500000001</v>
      </c>
      <c r="CB161">
        <v>34.841637499999997</v>
      </c>
      <c r="CC161">
        <v>3.5574300000000001</v>
      </c>
      <c r="CD161">
        <v>3.5153737500000002</v>
      </c>
      <c r="CE161">
        <v>26.896337500000001</v>
      </c>
      <c r="CF161">
        <v>26.694175000000001</v>
      </c>
      <c r="CG161">
        <v>1200.0062499999999</v>
      </c>
      <c r="CH161">
        <v>0.49997612499999999</v>
      </c>
      <c r="CI161">
        <v>0.50002387500000012</v>
      </c>
      <c r="CJ161">
        <v>0</v>
      </c>
      <c r="CK161">
        <v>830.93349999999998</v>
      </c>
      <c r="CL161">
        <v>4.9990899999999998</v>
      </c>
      <c r="CM161">
        <v>8864.3924999999999</v>
      </c>
      <c r="CN161">
        <v>9557.8150000000005</v>
      </c>
      <c r="CO161">
        <v>42.936999999999998</v>
      </c>
      <c r="CP161">
        <v>44.811999999999998</v>
      </c>
      <c r="CQ161">
        <v>43.75</v>
      </c>
      <c r="CR161">
        <v>43.859250000000003</v>
      </c>
      <c r="CS161">
        <v>44.311999999999998</v>
      </c>
      <c r="CT161">
        <v>597.47500000000002</v>
      </c>
      <c r="CU161">
        <v>597.53125</v>
      </c>
      <c r="CV161">
        <v>0</v>
      </c>
      <c r="CW161">
        <v>1669829152.4000001</v>
      </c>
      <c r="CX161">
        <v>0</v>
      </c>
      <c r="CY161">
        <v>1669820322</v>
      </c>
      <c r="CZ161" t="s">
        <v>356</v>
      </c>
      <c r="DA161">
        <v>1669820322</v>
      </c>
      <c r="DB161">
        <v>1669820322</v>
      </c>
      <c r="DC161">
        <v>1</v>
      </c>
      <c r="DD161">
        <v>-0.14899999999999999</v>
      </c>
      <c r="DE161">
        <v>5.0999999999999997E-2</v>
      </c>
      <c r="DF161">
        <v>-3.706</v>
      </c>
      <c r="DG161">
        <v>0.122</v>
      </c>
      <c r="DH161">
        <v>414</v>
      </c>
      <c r="DI161">
        <v>30</v>
      </c>
      <c r="DJ161">
        <v>0.26</v>
      </c>
      <c r="DK161">
        <v>0.21</v>
      </c>
      <c r="DL161">
        <v>-18.981602439024389</v>
      </c>
      <c r="DM161">
        <v>0.140013240418108</v>
      </c>
      <c r="DN161">
        <v>5.6332256876348318E-2</v>
      </c>
      <c r="DO161">
        <v>0</v>
      </c>
      <c r="DP161">
        <v>0.53202485365853658</v>
      </c>
      <c r="DQ161">
        <v>-0.56885663414633969</v>
      </c>
      <c r="DR161">
        <v>6.6359147486974968E-2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357</v>
      </c>
      <c r="EA161">
        <v>3.2965800000000001</v>
      </c>
      <c r="EB161">
        <v>2.6253500000000001</v>
      </c>
      <c r="EC161">
        <v>0.18001800000000001</v>
      </c>
      <c r="ED161">
        <v>0.180535</v>
      </c>
      <c r="EE161">
        <v>0.142512</v>
      </c>
      <c r="EF161">
        <v>0.13983499999999999</v>
      </c>
      <c r="EG161">
        <v>24835.8</v>
      </c>
      <c r="EH161">
        <v>25265.3</v>
      </c>
      <c r="EI161">
        <v>28183.3</v>
      </c>
      <c r="EJ161">
        <v>29679.8</v>
      </c>
      <c r="EK161">
        <v>33254</v>
      </c>
      <c r="EL161">
        <v>35433.800000000003</v>
      </c>
      <c r="EM161">
        <v>39774.800000000003</v>
      </c>
      <c r="EN161">
        <v>42406.400000000001</v>
      </c>
      <c r="EO161">
        <v>2.1410499999999999</v>
      </c>
      <c r="EP161">
        <v>2.1555200000000001</v>
      </c>
      <c r="EQ161">
        <v>0.161134</v>
      </c>
      <c r="ER161">
        <v>0</v>
      </c>
      <c r="ES161">
        <v>31.181100000000001</v>
      </c>
      <c r="ET161">
        <v>999.9</v>
      </c>
      <c r="EU161">
        <v>61.3</v>
      </c>
      <c r="EV161">
        <v>38.700000000000003</v>
      </c>
      <c r="EW161">
        <v>42.007300000000001</v>
      </c>
      <c r="EX161">
        <v>56.982700000000001</v>
      </c>
      <c r="EY161">
        <v>-2.5600999999999998</v>
      </c>
      <c r="EZ161">
        <v>2</v>
      </c>
      <c r="FA161">
        <v>0.45636900000000002</v>
      </c>
      <c r="FB161">
        <v>0.34029100000000001</v>
      </c>
      <c r="FC161">
        <v>20.2715</v>
      </c>
      <c r="FD161">
        <v>5.2183400000000004</v>
      </c>
      <c r="FE161">
        <v>12.0047</v>
      </c>
      <c r="FF161">
        <v>4.9869500000000002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1.86226</v>
      </c>
      <c r="FN161">
        <v>1.8643099999999999</v>
      </c>
      <c r="FO161">
        <v>1.8603499999999999</v>
      </c>
      <c r="FP161">
        <v>1.86111</v>
      </c>
      <c r="FQ161">
        <v>1.8602000000000001</v>
      </c>
      <c r="FR161">
        <v>1.86191</v>
      </c>
      <c r="FS161">
        <v>1.8584400000000001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-4.1429999999999998</v>
      </c>
      <c r="GH161">
        <v>0.17949999999999999</v>
      </c>
      <c r="GI161">
        <v>-2.6361240079568109</v>
      </c>
      <c r="GJ161">
        <v>-2.3075681364705448E-3</v>
      </c>
      <c r="GK161">
        <v>1.0095546511955911E-6</v>
      </c>
      <c r="GL161">
        <v>-2.6335145029951209E-10</v>
      </c>
      <c r="GM161">
        <v>-0.12866561632214321</v>
      </c>
      <c r="GN161">
        <v>3.0410185143115191E-3</v>
      </c>
      <c r="GO161">
        <v>4.3982203677445331E-4</v>
      </c>
      <c r="GP161">
        <v>-7.8719321042963501E-6</v>
      </c>
      <c r="GQ161">
        <v>4</v>
      </c>
      <c r="GR161">
        <v>2088</v>
      </c>
      <c r="GS161">
        <v>5</v>
      </c>
      <c r="GT161">
        <v>35</v>
      </c>
      <c r="GU161">
        <v>147</v>
      </c>
      <c r="GV161">
        <v>147</v>
      </c>
      <c r="GW161">
        <v>2.7111800000000001</v>
      </c>
      <c r="GX161">
        <v>2.5476100000000002</v>
      </c>
      <c r="GY161">
        <v>2.04834</v>
      </c>
      <c r="GZ161">
        <v>2.6013199999999999</v>
      </c>
      <c r="HA161">
        <v>2.1972700000000001</v>
      </c>
      <c r="HB161">
        <v>2.36694</v>
      </c>
      <c r="HC161">
        <v>42.164999999999999</v>
      </c>
      <c r="HD161">
        <v>15.9095</v>
      </c>
      <c r="HE161">
        <v>18</v>
      </c>
      <c r="HF161">
        <v>638.45799999999997</v>
      </c>
      <c r="HG161">
        <v>721.11800000000005</v>
      </c>
      <c r="HH161">
        <v>30.9984</v>
      </c>
      <c r="HI161">
        <v>33.238500000000002</v>
      </c>
      <c r="HJ161">
        <v>29.999600000000001</v>
      </c>
      <c r="HK161">
        <v>33.158700000000003</v>
      </c>
      <c r="HL161">
        <v>33.155700000000003</v>
      </c>
      <c r="HM161">
        <v>54.265000000000001</v>
      </c>
      <c r="HN161">
        <v>20.8325</v>
      </c>
      <c r="HO161">
        <v>43.610999999999997</v>
      </c>
      <c r="HP161">
        <v>31</v>
      </c>
      <c r="HQ161">
        <v>976.38599999999997</v>
      </c>
      <c r="HR161">
        <v>34.860900000000001</v>
      </c>
      <c r="HS161">
        <v>99.299599999999998</v>
      </c>
      <c r="HT161">
        <v>98.352400000000003</v>
      </c>
    </row>
    <row r="162" spans="1:228" x14ac:dyDescent="0.2">
      <c r="A162">
        <v>147</v>
      </c>
      <c r="B162">
        <v>1669829147.0999999</v>
      </c>
      <c r="C162">
        <v>583.09999990463257</v>
      </c>
      <c r="D162" t="s">
        <v>652</v>
      </c>
      <c r="E162" t="s">
        <v>653</v>
      </c>
      <c r="F162">
        <v>4</v>
      </c>
      <c r="G162">
        <v>1669829145.0999999</v>
      </c>
      <c r="H162">
        <f t="shared" si="68"/>
        <v>1.4628392961232217E-3</v>
      </c>
      <c r="I162">
        <f t="shared" si="69"/>
        <v>1.4628392961232217</v>
      </c>
      <c r="J162">
        <f t="shared" si="70"/>
        <v>21.061181084767892</v>
      </c>
      <c r="K162">
        <f t="shared" si="71"/>
        <v>949.37757142857129</v>
      </c>
      <c r="L162">
        <f t="shared" si="72"/>
        <v>519.84743681881855</v>
      </c>
      <c r="M162">
        <f t="shared" si="73"/>
        <v>52.503593516616633</v>
      </c>
      <c r="N162">
        <f t="shared" si="74"/>
        <v>95.885312831601055</v>
      </c>
      <c r="O162">
        <f t="shared" si="75"/>
        <v>8.3345329442233995E-2</v>
      </c>
      <c r="P162">
        <f t="shared" si="76"/>
        <v>3.672262434750043</v>
      </c>
      <c r="Q162">
        <f t="shared" si="77"/>
        <v>8.2308550687661935E-2</v>
      </c>
      <c r="R162">
        <f t="shared" si="78"/>
        <v>5.153491999655594E-2</v>
      </c>
      <c r="S162">
        <f t="shared" si="79"/>
        <v>226.12234029220102</v>
      </c>
      <c r="T162">
        <f t="shared" si="80"/>
        <v>33.852489619094882</v>
      </c>
      <c r="U162">
        <f t="shared" si="81"/>
        <v>33.796142857142847</v>
      </c>
      <c r="V162">
        <f t="shared" si="82"/>
        <v>5.2825532365472041</v>
      </c>
      <c r="W162">
        <f t="shared" si="83"/>
        <v>70.255225500280361</v>
      </c>
      <c r="X162">
        <f t="shared" si="84"/>
        <v>3.566184525912016</v>
      </c>
      <c r="Y162">
        <f t="shared" si="85"/>
        <v>5.0760416759288383</v>
      </c>
      <c r="Z162">
        <f t="shared" si="86"/>
        <v>1.7163687106351881</v>
      </c>
      <c r="AA162">
        <f t="shared" si="87"/>
        <v>-64.511212959034083</v>
      </c>
      <c r="AB162">
        <f t="shared" si="88"/>
        <v>-140.9610568161558</v>
      </c>
      <c r="AC162">
        <f t="shared" si="89"/>
        <v>-8.8290545342089999</v>
      </c>
      <c r="AD162">
        <f t="shared" si="90"/>
        <v>11.821015982802123</v>
      </c>
      <c r="AE162">
        <f t="shared" si="91"/>
        <v>44.897341543267522</v>
      </c>
      <c r="AF162">
        <f t="shared" si="92"/>
        <v>1.1693732432273019</v>
      </c>
      <c r="AG162">
        <f t="shared" si="93"/>
        <v>21.061181084767892</v>
      </c>
      <c r="AH162">
        <v>1002.689935305764</v>
      </c>
      <c r="AI162">
        <v>986.77358787878745</v>
      </c>
      <c r="AJ162">
        <v>1.7571404884759969</v>
      </c>
      <c r="AK162">
        <v>63.956336690443521</v>
      </c>
      <c r="AL162">
        <f t="shared" si="94"/>
        <v>1.4628392961232217</v>
      </c>
      <c r="AM162">
        <v>34.848446882473972</v>
      </c>
      <c r="AN162">
        <v>35.319892941176469</v>
      </c>
      <c r="AO162">
        <v>1.833790828560241E-2</v>
      </c>
      <c r="AP162">
        <v>102.6306689991156</v>
      </c>
      <c r="AQ162">
        <v>43</v>
      </c>
      <c r="AR162">
        <v>7</v>
      </c>
      <c r="AS162">
        <f t="shared" si="95"/>
        <v>1</v>
      </c>
      <c r="AT162">
        <f t="shared" si="96"/>
        <v>0</v>
      </c>
      <c r="AU162">
        <f t="shared" si="97"/>
        <v>47176.432851018966</v>
      </c>
      <c r="AV162">
        <f t="shared" si="98"/>
        <v>1200.032857142857</v>
      </c>
      <c r="AW162">
        <f t="shared" si="99"/>
        <v>1025.9535566280833</v>
      </c>
      <c r="AX162">
        <f t="shared" si="100"/>
        <v>0.85493788817646466</v>
      </c>
      <c r="AY162">
        <f t="shared" si="101"/>
        <v>0.18843012418057689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1669829145.0999999</v>
      </c>
      <c r="BF162">
        <v>949.37757142857129</v>
      </c>
      <c r="BG162">
        <v>968.48885714285711</v>
      </c>
      <c r="BH162">
        <v>35.309428571428569</v>
      </c>
      <c r="BI162">
        <v>34.840828571428567</v>
      </c>
      <c r="BJ162">
        <v>953.52414285714281</v>
      </c>
      <c r="BK162">
        <v>35.129771428571431</v>
      </c>
      <c r="BL162">
        <v>649.98400000000015</v>
      </c>
      <c r="BM162">
        <v>100.898</v>
      </c>
      <c r="BN162">
        <v>0.10008097142857141</v>
      </c>
      <c r="BO162">
        <v>33.084142857142858</v>
      </c>
      <c r="BP162">
        <v>33.796142857142847</v>
      </c>
      <c r="BQ162">
        <v>999.89999999999986</v>
      </c>
      <c r="BR162">
        <v>0</v>
      </c>
      <c r="BS162">
        <v>0</v>
      </c>
      <c r="BT162">
        <v>8995.0885714285723</v>
      </c>
      <c r="BU162">
        <v>0</v>
      </c>
      <c r="BV162">
        <v>359.70114285714283</v>
      </c>
      <c r="BW162">
        <v>-19.111471428571431</v>
      </c>
      <c r="BX162">
        <v>984.12642857142862</v>
      </c>
      <c r="BY162">
        <v>1003.45</v>
      </c>
      <c r="BZ162">
        <v>0.46863385714285721</v>
      </c>
      <c r="CA162">
        <v>968.48885714285711</v>
      </c>
      <c r="CB162">
        <v>34.840828571428567</v>
      </c>
      <c r="CC162">
        <v>3.5626571428571419</v>
      </c>
      <c r="CD162">
        <v>3.5153728571428569</v>
      </c>
      <c r="CE162">
        <v>26.92135714285714</v>
      </c>
      <c r="CF162">
        <v>26.69417142857143</v>
      </c>
      <c r="CG162">
        <v>1200.032857142857</v>
      </c>
      <c r="CH162">
        <v>0.4999885714285715</v>
      </c>
      <c r="CI162">
        <v>0.50001142857142855</v>
      </c>
      <c r="CJ162">
        <v>0</v>
      </c>
      <c r="CK162">
        <v>831.52714285714285</v>
      </c>
      <c r="CL162">
        <v>4.9990899999999998</v>
      </c>
      <c r="CM162">
        <v>8884.7757142857135</v>
      </c>
      <c r="CN162">
        <v>9558.0714285714294</v>
      </c>
      <c r="CO162">
        <v>42.936999999999998</v>
      </c>
      <c r="CP162">
        <v>44.811999999999998</v>
      </c>
      <c r="CQ162">
        <v>43.75</v>
      </c>
      <c r="CR162">
        <v>43.811999999999998</v>
      </c>
      <c r="CS162">
        <v>44.311999999999998</v>
      </c>
      <c r="CT162">
        <v>597.50285714285712</v>
      </c>
      <c r="CU162">
        <v>597.5328571428571</v>
      </c>
      <c r="CV162">
        <v>0</v>
      </c>
      <c r="CW162">
        <v>1669829156.5999999</v>
      </c>
      <c r="CX162">
        <v>0</v>
      </c>
      <c r="CY162">
        <v>1669820322</v>
      </c>
      <c r="CZ162" t="s">
        <v>356</v>
      </c>
      <c r="DA162">
        <v>1669820322</v>
      </c>
      <c r="DB162">
        <v>1669820322</v>
      </c>
      <c r="DC162">
        <v>1</v>
      </c>
      <c r="DD162">
        <v>-0.14899999999999999</v>
      </c>
      <c r="DE162">
        <v>5.0999999999999997E-2</v>
      </c>
      <c r="DF162">
        <v>-3.706</v>
      </c>
      <c r="DG162">
        <v>0.122</v>
      </c>
      <c r="DH162">
        <v>414</v>
      </c>
      <c r="DI162">
        <v>30</v>
      </c>
      <c r="DJ162">
        <v>0.26</v>
      </c>
      <c r="DK162">
        <v>0.21</v>
      </c>
      <c r="DL162">
        <v>-18.99847317073171</v>
      </c>
      <c r="DM162">
        <v>-8.6174216028086052E-3</v>
      </c>
      <c r="DN162">
        <v>5.9107252761153417E-2</v>
      </c>
      <c r="DO162">
        <v>1</v>
      </c>
      <c r="DP162">
        <v>0.50768192682926827</v>
      </c>
      <c r="DQ162">
        <v>-0.58471398606271829</v>
      </c>
      <c r="DR162">
        <v>6.7820997148839823E-2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365</v>
      </c>
      <c r="EA162">
        <v>3.2966500000000001</v>
      </c>
      <c r="EB162">
        <v>2.6252599999999999</v>
      </c>
      <c r="EC162">
        <v>0.180841</v>
      </c>
      <c r="ED162">
        <v>0.181365</v>
      </c>
      <c r="EE162">
        <v>0.14260200000000001</v>
      </c>
      <c r="EF162">
        <v>0.13981399999999999</v>
      </c>
      <c r="EG162">
        <v>24811.4</v>
      </c>
      <c r="EH162">
        <v>25239.9</v>
      </c>
      <c r="EI162">
        <v>28183.9</v>
      </c>
      <c r="EJ162">
        <v>29680.1</v>
      </c>
      <c r="EK162">
        <v>33251.199999999997</v>
      </c>
      <c r="EL162">
        <v>35434.6</v>
      </c>
      <c r="EM162">
        <v>39775.5</v>
      </c>
      <c r="EN162">
        <v>42406.3</v>
      </c>
      <c r="EO162">
        <v>2.1413000000000002</v>
      </c>
      <c r="EP162">
        <v>2.1555499999999999</v>
      </c>
      <c r="EQ162">
        <v>0.16230700000000001</v>
      </c>
      <c r="ER162">
        <v>0</v>
      </c>
      <c r="ES162">
        <v>31.1722</v>
      </c>
      <c r="ET162">
        <v>999.9</v>
      </c>
      <c r="EU162">
        <v>61.3</v>
      </c>
      <c r="EV162">
        <v>38.700000000000003</v>
      </c>
      <c r="EW162">
        <v>42.006999999999998</v>
      </c>
      <c r="EX162">
        <v>56.922699999999999</v>
      </c>
      <c r="EY162">
        <v>-2.57612</v>
      </c>
      <c r="EZ162">
        <v>2</v>
      </c>
      <c r="FA162">
        <v>0.45594299999999999</v>
      </c>
      <c r="FB162">
        <v>0.33246700000000001</v>
      </c>
      <c r="FC162">
        <v>20.271599999999999</v>
      </c>
      <c r="FD162">
        <v>5.2187900000000003</v>
      </c>
      <c r="FE162">
        <v>12.0047</v>
      </c>
      <c r="FF162">
        <v>4.9866999999999999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1.8622399999999999</v>
      </c>
      <c r="FN162">
        <v>1.86432</v>
      </c>
      <c r="FO162">
        <v>1.8603499999999999</v>
      </c>
      <c r="FP162">
        <v>1.86111</v>
      </c>
      <c r="FQ162">
        <v>1.8602000000000001</v>
      </c>
      <c r="FR162">
        <v>1.86191</v>
      </c>
      <c r="FS162">
        <v>1.8584099999999999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-4.1509999999999998</v>
      </c>
      <c r="GH162">
        <v>0.1797</v>
      </c>
      <c r="GI162">
        <v>-2.6361240079568109</v>
      </c>
      <c r="GJ162">
        <v>-2.3075681364705448E-3</v>
      </c>
      <c r="GK162">
        <v>1.0095546511955911E-6</v>
      </c>
      <c r="GL162">
        <v>-2.6335145029951209E-10</v>
      </c>
      <c r="GM162">
        <v>-0.12866561632214321</v>
      </c>
      <c r="GN162">
        <v>3.0410185143115191E-3</v>
      </c>
      <c r="GO162">
        <v>4.3982203677445331E-4</v>
      </c>
      <c r="GP162">
        <v>-7.8719321042963501E-6</v>
      </c>
      <c r="GQ162">
        <v>4</v>
      </c>
      <c r="GR162">
        <v>2088</v>
      </c>
      <c r="GS162">
        <v>5</v>
      </c>
      <c r="GT162">
        <v>35</v>
      </c>
      <c r="GU162">
        <v>147.1</v>
      </c>
      <c r="GV162">
        <v>147.1</v>
      </c>
      <c r="GW162">
        <v>2.7258300000000002</v>
      </c>
      <c r="GX162">
        <v>2.5488300000000002</v>
      </c>
      <c r="GY162">
        <v>2.04834</v>
      </c>
      <c r="GZ162">
        <v>2.6025399999999999</v>
      </c>
      <c r="HA162">
        <v>2.1972700000000001</v>
      </c>
      <c r="HB162">
        <v>2.36206</v>
      </c>
      <c r="HC162">
        <v>42.164999999999999</v>
      </c>
      <c r="HD162">
        <v>15.9095</v>
      </c>
      <c r="HE162">
        <v>18</v>
      </c>
      <c r="HF162">
        <v>638.61500000000001</v>
      </c>
      <c r="HG162">
        <v>721.08600000000001</v>
      </c>
      <c r="HH162">
        <v>30.998100000000001</v>
      </c>
      <c r="HI162">
        <v>33.233899999999998</v>
      </c>
      <c r="HJ162">
        <v>29.999600000000001</v>
      </c>
      <c r="HK162">
        <v>33.154899999999998</v>
      </c>
      <c r="HL162">
        <v>33.151200000000003</v>
      </c>
      <c r="HM162">
        <v>54.564599999999999</v>
      </c>
      <c r="HN162">
        <v>20.8325</v>
      </c>
      <c r="HO162">
        <v>43.610999999999997</v>
      </c>
      <c r="HP162">
        <v>31</v>
      </c>
      <c r="HQ162">
        <v>983.06500000000005</v>
      </c>
      <c r="HR162">
        <v>34.860900000000001</v>
      </c>
      <c r="HS162">
        <v>99.301699999999997</v>
      </c>
      <c r="HT162">
        <v>98.352599999999995</v>
      </c>
    </row>
    <row r="163" spans="1:228" x14ac:dyDescent="0.2">
      <c r="A163">
        <v>148</v>
      </c>
      <c r="B163">
        <v>1669829151.0999999</v>
      </c>
      <c r="C163">
        <v>587.09999990463257</v>
      </c>
      <c r="D163" t="s">
        <v>654</v>
      </c>
      <c r="E163" t="s">
        <v>655</v>
      </c>
      <c r="F163">
        <v>4</v>
      </c>
      <c r="G163">
        <v>1669829148.7874999</v>
      </c>
      <c r="H163">
        <f t="shared" si="68"/>
        <v>1.3821589021876621E-3</v>
      </c>
      <c r="I163">
        <f t="shared" si="69"/>
        <v>1.3821589021876621</v>
      </c>
      <c r="J163">
        <f t="shared" si="70"/>
        <v>21.534427038902976</v>
      </c>
      <c r="K163">
        <f t="shared" si="71"/>
        <v>955.63525000000004</v>
      </c>
      <c r="L163">
        <f t="shared" si="72"/>
        <v>493.09336025500966</v>
      </c>
      <c r="M163">
        <f t="shared" si="73"/>
        <v>49.801690787375314</v>
      </c>
      <c r="N163">
        <f t="shared" si="74"/>
        <v>96.517728815904462</v>
      </c>
      <c r="O163">
        <f t="shared" si="75"/>
        <v>7.874821253850911E-2</v>
      </c>
      <c r="P163">
        <f t="shared" si="76"/>
        <v>3.6737408762899784</v>
      </c>
      <c r="Q163">
        <f t="shared" si="77"/>
        <v>7.7822334256400824E-2</v>
      </c>
      <c r="R163">
        <f t="shared" si="78"/>
        <v>4.8721238251710181E-2</v>
      </c>
      <c r="S163">
        <f t="shared" si="79"/>
        <v>226.12475878649008</v>
      </c>
      <c r="T163">
        <f t="shared" si="80"/>
        <v>33.869788797524144</v>
      </c>
      <c r="U163">
        <f t="shared" si="81"/>
        <v>33.799049999999987</v>
      </c>
      <c r="V163">
        <f t="shared" si="82"/>
        <v>5.2834111928103997</v>
      </c>
      <c r="W163">
        <f t="shared" si="83"/>
        <v>70.293035347771067</v>
      </c>
      <c r="X163">
        <f t="shared" si="84"/>
        <v>3.5682379427150561</v>
      </c>
      <c r="Y163">
        <f t="shared" si="85"/>
        <v>5.0762325528573182</v>
      </c>
      <c r="Z163">
        <f t="shared" si="86"/>
        <v>1.7151732500953436</v>
      </c>
      <c r="AA163">
        <f t="shared" si="87"/>
        <v>-60.953207586475898</v>
      </c>
      <c r="AB163">
        <f t="shared" si="88"/>
        <v>-141.46096368504922</v>
      </c>
      <c r="AC163">
        <f t="shared" si="89"/>
        <v>-8.8569554756780313</v>
      </c>
      <c r="AD163">
        <f t="shared" si="90"/>
        <v>14.853632039286907</v>
      </c>
      <c r="AE163">
        <f t="shared" si="91"/>
        <v>44.908852744168165</v>
      </c>
      <c r="AF163">
        <f t="shared" si="92"/>
        <v>1.2360025594068877</v>
      </c>
      <c r="AG163">
        <f t="shared" si="93"/>
        <v>21.534427038902976</v>
      </c>
      <c r="AH163">
        <v>1009.82071219777</v>
      </c>
      <c r="AI163">
        <v>993.78383636363685</v>
      </c>
      <c r="AJ163">
        <v>1.736054444365015</v>
      </c>
      <c r="AK163">
        <v>63.956336690443521</v>
      </c>
      <c r="AL163">
        <f t="shared" si="94"/>
        <v>1.3821589021876621</v>
      </c>
      <c r="AM163">
        <v>34.839724921158492</v>
      </c>
      <c r="AN163">
        <v>35.334927352941158</v>
      </c>
      <c r="AO163">
        <v>9.3688373960548171E-3</v>
      </c>
      <c r="AP163">
        <v>102.6306689991156</v>
      </c>
      <c r="AQ163">
        <v>43</v>
      </c>
      <c r="AR163">
        <v>7</v>
      </c>
      <c r="AS163">
        <f t="shared" si="95"/>
        <v>1</v>
      </c>
      <c r="AT163">
        <f t="shared" si="96"/>
        <v>0</v>
      </c>
      <c r="AU163">
        <f t="shared" si="97"/>
        <v>47202.73393177121</v>
      </c>
      <c r="AV163">
        <f t="shared" si="98"/>
        <v>1200.05125</v>
      </c>
      <c r="AW163">
        <f t="shared" si="99"/>
        <v>1025.9687387494766</v>
      </c>
      <c r="AX163">
        <f t="shared" si="100"/>
        <v>0.85493743600490113</v>
      </c>
      <c r="AY163">
        <f t="shared" si="101"/>
        <v>0.18842925148945938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1669829148.7874999</v>
      </c>
      <c r="BF163">
        <v>955.63525000000004</v>
      </c>
      <c r="BG163">
        <v>974.77975000000004</v>
      </c>
      <c r="BH163">
        <v>35.329612500000003</v>
      </c>
      <c r="BI163">
        <v>34.834350000000001</v>
      </c>
      <c r="BJ163">
        <v>959.78887499999996</v>
      </c>
      <c r="BK163">
        <v>35.149837499999997</v>
      </c>
      <c r="BL163">
        <v>650.01987499999996</v>
      </c>
      <c r="BM163">
        <v>100.8985</v>
      </c>
      <c r="BN163">
        <v>0.1000021125</v>
      </c>
      <c r="BO163">
        <v>33.084812499999998</v>
      </c>
      <c r="BP163">
        <v>33.799049999999987</v>
      </c>
      <c r="BQ163">
        <v>999.9</v>
      </c>
      <c r="BR163">
        <v>0</v>
      </c>
      <c r="BS163">
        <v>0</v>
      </c>
      <c r="BT163">
        <v>9000.1550000000007</v>
      </c>
      <c r="BU163">
        <v>0</v>
      </c>
      <c r="BV163">
        <v>576.43162499999994</v>
      </c>
      <c r="BW163">
        <v>-19.144512500000001</v>
      </c>
      <c r="BX163">
        <v>990.63387499999999</v>
      </c>
      <c r="BY163">
        <v>1009.9612499999999</v>
      </c>
      <c r="BZ163">
        <v>0.49526312500000003</v>
      </c>
      <c r="CA163">
        <v>974.77975000000004</v>
      </c>
      <c r="CB163">
        <v>34.834350000000001</v>
      </c>
      <c r="CC163">
        <v>3.5647037500000001</v>
      </c>
      <c r="CD163">
        <v>3.51473375</v>
      </c>
      <c r="CE163">
        <v>26.9310875</v>
      </c>
      <c r="CF163">
        <v>26.691075000000001</v>
      </c>
      <c r="CG163">
        <v>1200.05125</v>
      </c>
      <c r="CH163">
        <v>0.50000099999999992</v>
      </c>
      <c r="CI163">
        <v>0.49999900000000003</v>
      </c>
      <c r="CJ163">
        <v>0</v>
      </c>
      <c r="CK163">
        <v>831.88537500000007</v>
      </c>
      <c r="CL163">
        <v>4.9990899999999998</v>
      </c>
      <c r="CM163">
        <v>8947.0275000000001</v>
      </c>
      <c r="CN163">
        <v>9558.2624999999989</v>
      </c>
      <c r="CO163">
        <v>42.936999999999998</v>
      </c>
      <c r="CP163">
        <v>44.811999999999998</v>
      </c>
      <c r="CQ163">
        <v>43.718499999999999</v>
      </c>
      <c r="CR163">
        <v>43.811999999999998</v>
      </c>
      <c r="CS163">
        <v>44.311999999999998</v>
      </c>
      <c r="CT163">
        <v>597.53</v>
      </c>
      <c r="CU163">
        <v>597.52375000000006</v>
      </c>
      <c r="CV163">
        <v>0</v>
      </c>
      <c r="CW163">
        <v>1669829160.2</v>
      </c>
      <c r="CX163">
        <v>0</v>
      </c>
      <c r="CY163">
        <v>1669820322</v>
      </c>
      <c r="CZ163" t="s">
        <v>356</v>
      </c>
      <c r="DA163">
        <v>1669820322</v>
      </c>
      <c r="DB163">
        <v>1669820322</v>
      </c>
      <c r="DC163">
        <v>1</v>
      </c>
      <c r="DD163">
        <v>-0.14899999999999999</v>
      </c>
      <c r="DE163">
        <v>5.0999999999999997E-2</v>
      </c>
      <c r="DF163">
        <v>-3.706</v>
      </c>
      <c r="DG163">
        <v>0.122</v>
      </c>
      <c r="DH163">
        <v>414</v>
      </c>
      <c r="DI163">
        <v>30</v>
      </c>
      <c r="DJ163">
        <v>0.26</v>
      </c>
      <c r="DK163">
        <v>0.21</v>
      </c>
      <c r="DL163">
        <v>-19.029619512195119</v>
      </c>
      <c r="DM163">
        <v>-0.51141951219511417</v>
      </c>
      <c r="DN163">
        <v>8.7804834078579877E-2</v>
      </c>
      <c r="DO163">
        <v>0</v>
      </c>
      <c r="DP163">
        <v>0.49142343902439017</v>
      </c>
      <c r="DQ163">
        <v>-0.360230613240419</v>
      </c>
      <c r="DR163">
        <v>5.9622991603971498E-2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357</v>
      </c>
      <c r="EA163">
        <v>3.2965800000000001</v>
      </c>
      <c r="EB163">
        <v>2.6254400000000002</v>
      </c>
      <c r="EC163">
        <v>0.18166199999999999</v>
      </c>
      <c r="ED163">
        <v>0.18215999999999999</v>
      </c>
      <c r="EE163">
        <v>0.14264299999999999</v>
      </c>
      <c r="EF163">
        <v>0.13980200000000001</v>
      </c>
      <c r="EG163">
        <v>24786.7</v>
      </c>
      <c r="EH163">
        <v>25215.8</v>
      </c>
      <c r="EI163">
        <v>28184.2</v>
      </c>
      <c r="EJ163">
        <v>29680.5</v>
      </c>
      <c r="EK163">
        <v>33249.599999999999</v>
      </c>
      <c r="EL163">
        <v>35436.1</v>
      </c>
      <c r="EM163">
        <v>39775.4</v>
      </c>
      <c r="EN163">
        <v>42407.4</v>
      </c>
      <c r="EO163">
        <v>2.1413000000000002</v>
      </c>
      <c r="EP163">
        <v>2.1560000000000001</v>
      </c>
      <c r="EQ163">
        <v>0.16229199999999999</v>
      </c>
      <c r="ER163">
        <v>0</v>
      </c>
      <c r="ES163">
        <v>31.162700000000001</v>
      </c>
      <c r="ET163">
        <v>999.9</v>
      </c>
      <c r="EU163">
        <v>61.3</v>
      </c>
      <c r="EV163">
        <v>38.700000000000003</v>
      </c>
      <c r="EW163">
        <v>42.005800000000001</v>
      </c>
      <c r="EX163">
        <v>57.402700000000003</v>
      </c>
      <c r="EY163">
        <v>-2.5280499999999999</v>
      </c>
      <c r="EZ163">
        <v>2</v>
      </c>
      <c r="FA163">
        <v>0.45553100000000002</v>
      </c>
      <c r="FB163">
        <v>0.32586300000000001</v>
      </c>
      <c r="FC163">
        <v>20.271799999999999</v>
      </c>
      <c r="FD163">
        <v>5.2187900000000003</v>
      </c>
      <c r="FE163">
        <v>12.0046</v>
      </c>
      <c r="FF163">
        <v>4.9869500000000002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1.86225</v>
      </c>
      <c r="FN163">
        <v>1.8643099999999999</v>
      </c>
      <c r="FO163">
        <v>1.8603499999999999</v>
      </c>
      <c r="FP163">
        <v>1.86111</v>
      </c>
      <c r="FQ163">
        <v>1.8602000000000001</v>
      </c>
      <c r="FR163">
        <v>1.86192</v>
      </c>
      <c r="FS163">
        <v>1.85842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-4.1580000000000004</v>
      </c>
      <c r="GH163">
        <v>0.17979999999999999</v>
      </c>
      <c r="GI163">
        <v>-2.6361240079568109</v>
      </c>
      <c r="GJ163">
        <v>-2.3075681364705448E-3</v>
      </c>
      <c r="GK163">
        <v>1.0095546511955911E-6</v>
      </c>
      <c r="GL163">
        <v>-2.6335145029951209E-10</v>
      </c>
      <c r="GM163">
        <v>-0.12866561632214321</v>
      </c>
      <c r="GN163">
        <v>3.0410185143115191E-3</v>
      </c>
      <c r="GO163">
        <v>4.3982203677445331E-4</v>
      </c>
      <c r="GP163">
        <v>-7.8719321042963501E-6</v>
      </c>
      <c r="GQ163">
        <v>4</v>
      </c>
      <c r="GR163">
        <v>2088</v>
      </c>
      <c r="GS163">
        <v>5</v>
      </c>
      <c r="GT163">
        <v>35</v>
      </c>
      <c r="GU163">
        <v>147.19999999999999</v>
      </c>
      <c r="GV163">
        <v>147.19999999999999</v>
      </c>
      <c r="GW163">
        <v>2.7416999999999998</v>
      </c>
      <c r="GX163">
        <v>2.5512700000000001</v>
      </c>
      <c r="GY163">
        <v>2.04834</v>
      </c>
      <c r="GZ163">
        <v>2.6013199999999999</v>
      </c>
      <c r="HA163">
        <v>2.1972700000000001</v>
      </c>
      <c r="HB163">
        <v>2.36816</v>
      </c>
      <c r="HC163">
        <v>42.138599999999997</v>
      </c>
      <c r="HD163">
        <v>15.9095</v>
      </c>
      <c r="HE163">
        <v>18</v>
      </c>
      <c r="HF163">
        <v>638.56399999999996</v>
      </c>
      <c r="HG163">
        <v>721.447</v>
      </c>
      <c r="HH163">
        <v>30.998100000000001</v>
      </c>
      <c r="HI163">
        <v>33.228700000000003</v>
      </c>
      <c r="HJ163">
        <v>29.999500000000001</v>
      </c>
      <c r="HK163">
        <v>33.149900000000002</v>
      </c>
      <c r="HL163">
        <v>33.146099999999997</v>
      </c>
      <c r="HM163">
        <v>54.871200000000002</v>
      </c>
      <c r="HN163">
        <v>20.8325</v>
      </c>
      <c r="HO163">
        <v>43.610999999999997</v>
      </c>
      <c r="HP163">
        <v>31</v>
      </c>
      <c r="HQ163">
        <v>989.74300000000005</v>
      </c>
      <c r="HR163">
        <v>34.860900000000001</v>
      </c>
      <c r="HS163">
        <v>99.3018</v>
      </c>
      <c r="HT163">
        <v>98.354699999999994</v>
      </c>
    </row>
    <row r="164" spans="1:228" x14ac:dyDescent="0.2">
      <c r="A164">
        <v>149</v>
      </c>
      <c r="B164">
        <v>1669829155.0999999</v>
      </c>
      <c r="C164">
        <v>591.09999990463257</v>
      </c>
      <c r="D164" t="s">
        <v>656</v>
      </c>
      <c r="E164" t="s">
        <v>657</v>
      </c>
      <c r="F164">
        <v>4</v>
      </c>
      <c r="G164">
        <v>1669829153.0999999</v>
      </c>
      <c r="H164">
        <f t="shared" si="68"/>
        <v>1.3014174588748787E-3</v>
      </c>
      <c r="I164">
        <f t="shared" si="69"/>
        <v>1.3014174588748786</v>
      </c>
      <c r="J164">
        <f t="shared" si="70"/>
        <v>21.334366022875944</v>
      </c>
      <c r="K164">
        <f t="shared" si="71"/>
        <v>962.80871428571413</v>
      </c>
      <c r="L164">
        <f t="shared" si="72"/>
        <v>477.98456851572729</v>
      </c>
      <c r="M164">
        <f t="shared" si="73"/>
        <v>48.276041353832952</v>
      </c>
      <c r="N164">
        <f t="shared" si="74"/>
        <v>97.242874285717676</v>
      </c>
      <c r="O164">
        <f t="shared" si="75"/>
        <v>7.4204854463444575E-2</v>
      </c>
      <c r="P164">
        <f t="shared" si="76"/>
        <v>3.6831621385241413</v>
      </c>
      <c r="Q164">
        <f t="shared" si="77"/>
        <v>7.3384208212427665E-2</v>
      </c>
      <c r="R164">
        <f t="shared" si="78"/>
        <v>4.5938105565963366E-2</v>
      </c>
      <c r="S164">
        <f t="shared" si="79"/>
        <v>226.10706947806139</v>
      </c>
      <c r="T164">
        <f t="shared" si="80"/>
        <v>33.882470325871452</v>
      </c>
      <c r="U164">
        <f t="shared" si="81"/>
        <v>33.794271428571427</v>
      </c>
      <c r="V164">
        <f t="shared" si="82"/>
        <v>5.2820010044853793</v>
      </c>
      <c r="W164">
        <f t="shared" si="83"/>
        <v>70.323495717454733</v>
      </c>
      <c r="X164">
        <f t="shared" si="84"/>
        <v>3.5693378349833886</v>
      </c>
      <c r="Y164">
        <f t="shared" si="85"/>
        <v>5.0755978475874555</v>
      </c>
      <c r="Z164">
        <f t="shared" si="86"/>
        <v>1.7126631695019907</v>
      </c>
      <c r="AA164">
        <f t="shared" si="87"/>
        <v>-57.392509936382147</v>
      </c>
      <c r="AB164">
        <f t="shared" si="88"/>
        <v>-141.31703903761391</v>
      </c>
      <c r="AC164">
        <f t="shared" si="89"/>
        <v>-8.8250091605125096</v>
      </c>
      <c r="AD164">
        <f t="shared" si="90"/>
        <v>18.572511343552833</v>
      </c>
      <c r="AE164">
        <f t="shared" si="91"/>
        <v>44.623143579011213</v>
      </c>
      <c r="AF164">
        <f t="shared" si="92"/>
        <v>1.2687995786248005</v>
      </c>
      <c r="AG164">
        <f t="shared" si="93"/>
        <v>21.334366022875944</v>
      </c>
      <c r="AH164">
        <v>1016.548965342029</v>
      </c>
      <c r="AI164">
        <v>1000.661448484849</v>
      </c>
      <c r="AJ164">
        <v>1.7199136294337509</v>
      </c>
      <c r="AK164">
        <v>63.956336690443521</v>
      </c>
      <c r="AL164">
        <f t="shared" si="94"/>
        <v>1.3014174588748786</v>
      </c>
      <c r="AM164">
        <v>34.833245663425913</v>
      </c>
      <c r="AN164">
        <v>35.34321147058823</v>
      </c>
      <c r="AO164">
        <v>1.8359801508384601E-3</v>
      </c>
      <c r="AP164">
        <v>102.6306689991156</v>
      </c>
      <c r="AQ164">
        <v>43</v>
      </c>
      <c r="AR164">
        <v>7</v>
      </c>
      <c r="AS164">
        <f t="shared" si="95"/>
        <v>1</v>
      </c>
      <c r="AT164">
        <f t="shared" si="96"/>
        <v>0</v>
      </c>
      <c r="AU164">
        <f t="shared" si="97"/>
        <v>47371.361015369985</v>
      </c>
      <c r="AV164">
        <f t="shared" si="98"/>
        <v>1199.951428571429</v>
      </c>
      <c r="AW164">
        <f t="shared" si="99"/>
        <v>1025.8839779679076</v>
      </c>
      <c r="AX164">
        <f t="shared" si="100"/>
        <v>0.85493791960333532</v>
      </c>
      <c r="AY164">
        <f t="shared" si="101"/>
        <v>0.18843018483443724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1669829153.0999999</v>
      </c>
      <c r="BF164">
        <v>962.80871428571413</v>
      </c>
      <c r="BG164">
        <v>981.85085714285731</v>
      </c>
      <c r="BH164">
        <v>35.340271428571427</v>
      </c>
      <c r="BI164">
        <v>34.831885714285711</v>
      </c>
      <c r="BJ164">
        <v>966.97028571428564</v>
      </c>
      <c r="BK164">
        <v>35.160471428571427</v>
      </c>
      <c r="BL164">
        <v>650.03628571428567</v>
      </c>
      <c r="BM164">
        <v>100.8992857142857</v>
      </c>
      <c r="BN164">
        <v>9.9877299999999988E-2</v>
      </c>
      <c r="BO164">
        <v>33.08258571428572</v>
      </c>
      <c r="BP164">
        <v>33.794271428571427</v>
      </c>
      <c r="BQ164">
        <v>999.89999999999986</v>
      </c>
      <c r="BR164">
        <v>0</v>
      </c>
      <c r="BS164">
        <v>0</v>
      </c>
      <c r="BT164">
        <v>9032.6799999999985</v>
      </c>
      <c r="BU164">
        <v>0</v>
      </c>
      <c r="BV164">
        <v>1140.2444285714289</v>
      </c>
      <c r="BW164">
        <v>-19.042271428571429</v>
      </c>
      <c r="BX164">
        <v>998.08171428571427</v>
      </c>
      <c r="BY164">
        <v>1017.285714285714</v>
      </c>
      <c r="BZ164">
        <v>0.50836285714285712</v>
      </c>
      <c r="CA164">
        <v>981.85085714285731</v>
      </c>
      <c r="CB164">
        <v>34.831885714285711</v>
      </c>
      <c r="CC164">
        <v>3.5658128571428569</v>
      </c>
      <c r="CD164">
        <v>3.5145185714285709</v>
      </c>
      <c r="CE164">
        <v>26.936414285714289</v>
      </c>
      <c r="CF164">
        <v>26.690057142857139</v>
      </c>
      <c r="CG164">
        <v>1199.951428571429</v>
      </c>
      <c r="CH164">
        <v>0.49998457142857139</v>
      </c>
      <c r="CI164">
        <v>0.50001528571428566</v>
      </c>
      <c r="CJ164">
        <v>0</v>
      </c>
      <c r="CK164">
        <v>832.27214285714285</v>
      </c>
      <c r="CL164">
        <v>4.9990899999999998</v>
      </c>
      <c r="CM164">
        <v>9067.5199999999986</v>
      </c>
      <c r="CN164">
        <v>9557.4057142857146</v>
      </c>
      <c r="CO164">
        <v>42.919285714285706</v>
      </c>
      <c r="CP164">
        <v>44.776571428571422</v>
      </c>
      <c r="CQ164">
        <v>43.713999999999999</v>
      </c>
      <c r="CR164">
        <v>43.811999999999998</v>
      </c>
      <c r="CS164">
        <v>44.311999999999998</v>
      </c>
      <c r="CT164">
        <v>597.46</v>
      </c>
      <c r="CU164">
        <v>597.49285714285725</v>
      </c>
      <c r="CV164">
        <v>0</v>
      </c>
      <c r="CW164">
        <v>1669829164.4000001</v>
      </c>
      <c r="CX164">
        <v>0</v>
      </c>
      <c r="CY164">
        <v>1669820322</v>
      </c>
      <c r="CZ164" t="s">
        <v>356</v>
      </c>
      <c r="DA164">
        <v>1669820322</v>
      </c>
      <c r="DB164">
        <v>1669820322</v>
      </c>
      <c r="DC164">
        <v>1</v>
      </c>
      <c r="DD164">
        <v>-0.14899999999999999</v>
      </c>
      <c r="DE164">
        <v>5.0999999999999997E-2</v>
      </c>
      <c r="DF164">
        <v>-3.706</v>
      </c>
      <c r="DG164">
        <v>0.122</v>
      </c>
      <c r="DH164">
        <v>414</v>
      </c>
      <c r="DI164">
        <v>30</v>
      </c>
      <c r="DJ164">
        <v>0.26</v>
      </c>
      <c r="DK164">
        <v>0.21</v>
      </c>
      <c r="DL164">
        <v>-19.036939024390239</v>
      </c>
      <c r="DM164">
        <v>-0.44348780487811762</v>
      </c>
      <c r="DN164">
        <v>8.7063102649461308E-2</v>
      </c>
      <c r="DO164">
        <v>0</v>
      </c>
      <c r="DP164">
        <v>0.47628085365853662</v>
      </c>
      <c r="DQ164">
        <v>6.0630167247386332E-2</v>
      </c>
      <c r="DR164">
        <v>4.1183907565562887E-2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365</v>
      </c>
      <c r="EA164">
        <v>3.29664</v>
      </c>
      <c r="EB164">
        <v>2.6254</v>
      </c>
      <c r="EC164">
        <v>0.18246799999999999</v>
      </c>
      <c r="ED164">
        <v>0.18296200000000001</v>
      </c>
      <c r="EE164">
        <v>0.14266899999999999</v>
      </c>
      <c r="EF164">
        <v>0.13981399999999999</v>
      </c>
      <c r="EG164">
        <v>24762.799999999999</v>
      </c>
      <c r="EH164">
        <v>25190.6</v>
      </c>
      <c r="EI164">
        <v>28184.799999999999</v>
      </c>
      <c r="EJ164">
        <v>29680.1</v>
      </c>
      <c r="EK164">
        <v>33249.199999999997</v>
      </c>
      <c r="EL164">
        <v>35435.1</v>
      </c>
      <c r="EM164">
        <v>39776.1</v>
      </c>
      <c r="EN164">
        <v>42406.7</v>
      </c>
      <c r="EO164">
        <v>2.1418699999999999</v>
      </c>
      <c r="EP164">
        <v>2.1560000000000001</v>
      </c>
      <c r="EQ164">
        <v>0.16282099999999999</v>
      </c>
      <c r="ER164">
        <v>0</v>
      </c>
      <c r="ES164">
        <v>31.1524</v>
      </c>
      <c r="ET164">
        <v>999.9</v>
      </c>
      <c r="EU164">
        <v>61.3</v>
      </c>
      <c r="EV164">
        <v>38.700000000000003</v>
      </c>
      <c r="EW164">
        <v>42.003799999999998</v>
      </c>
      <c r="EX164">
        <v>57.402700000000003</v>
      </c>
      <c r="EY164">
        <v>-2.4679500000000001</v>
      </c>
      <c r="EZ164">
        <v>2</v>
      </c>
      <c r="FA164">
        <v>0.45488299999999998</v>
      </c>
      <c r="FB164">
        <v>0.31979000000000002</v>
      </c>
      <c r="FC164">
        <v>20.271599999999999</v>
      </c>
      <c r="FD164">
        <v>5.2186399999999997</v>
      </c>
      <c r="FE164">
        <v>12.004099999999999</v>
      </c>
      <c r="FF164">
        <v>4.9867499999999998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1.86225</v>
      </c>
      <c r="FN164">
        <v>1.86432</v>
      </c>
      <c r="FO164">
        <v>1.8603499999999999</v>
      </c>
      <c r="FP164">
        <v>1.86111</v>
      </c>
      <c r="FQ164">
        <v>1.8602000000000001</v>
      </c>
      <c r="FR164">
        <v>1.8619000000000001</v>
      </c>
      <c r="FS164">
        <v>1.8584499999999999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-4.165</v>
      </c>
      <c r="GH164">
        <v>0.17979999999999999</v>
      </c>
      <c r="GI164">
        <v>-2.6361240079568109</v>
      </c>
      <c r="GJ164">
        <v>-2.3075681364705448E-3</v>
      </c>
      <c r="GK164">
        <v>1.0095546511955911E-6</v>
      </c>
      <c r="GL164">
        <v>-2.6335145029951209E-10</v>
      </c>
      <c r="GM164">
        <v>-0.12866561632214321</v>
      </c>
      <c r="GN164">
        <v>3.0410185143115191E-3</v>
      </c>
      <c r="GO164">
        <v>4.3982203677445331E-4</v>
      </c>
      <c r="GP164">
        <v>-7.8719321042963501E-6</v>
      </c>
      <c r="GQ164">
        <v>4</v>
      </c>
      <c r="GR164">
        <v>2088</v>
      </c>
      <c r="GS164">
        <v>5</v>
      </c>
      <c r="GT164">
        <v>35</v>
      </c>
      <c r="GU164">
        <v>147.19999999999999</v>
      </c>
      <c r="GV164">
        <v>147.19999999999999</v>
      </c>
      <c r="GW164">
        <v>2.7563499999999999</v>
      </c>
      <c r="GX164">
        <v>2.5488300000000002</v>
      </c>
      <c r="GY164">
        <v>2.04834</v>
      </c>
      <c r="GZ164">
        <v>2.6013199999999999</v>
      </c>
      <c r="HA164">
        <v>2.1972700000000001</v>
      </c>
      <c r="HB164">
        <v>2.3547400000000001</v>
      </c>
      <c r="HC164">
        <v>42.138599999999997</v>
      </c>
      <c r="HD164">
        <v>15.9095</v>
      </c>
      <c r="HE164">
        <v>18</v>
      </c>
      <c r="HF164">
        <v>638.97199999999998</v>
      </c>
      <c r="HG164">
        <v>721.39300000000003</v>
      </c>
      <c r="HH164">
        <v>30.998200000000001</v>
      </c>
      <c r="HI164">
        <v>33.223599999999998</v>
      </c>
      <c r="HJ164">
        <v>29.999400000000001</v>
      </c>
      <c r="HK164">
        <v>33.146099999999997</v>
      </c>
      <c r="HL164">
        <v>33.141599999999997</v>
      </c>
      <c r="HM164">
        <v>55.174999999999997</v>
      </c>
      <c r="HN164">
        <v>20.8325</v>
      </c>
      <c r="HO164">
        <v>43.610999999999997</v>
      </c>
      <c r="HP164">
        <v>31</v>
      </c>
      <c r="HQ164">
        <v>996.42100000000005</v>
      </c>
      <c r="HR164">
        <v>34.860799999999998</v>
      </c>
      <c r="HS164">
        <v>99.303799999999995</v>
      </c>
      <c r="HT164">
        <v>98.353099999999998</v>
      </c>
    </row>
    <row r="165" spans="1:228" x14ac:dyDescent="0.2">
      <c r="A165">
        <v>150</v>
      </c>
      <c r="B165">
        <v>1669829159.0999999</v>
      </c>
      <c r="C165">
        <v>595.09999990463257</v>
      </c>
      <c r="D165" t="s">
        <v>658</v>
      </c>
      <c r="E165" t="s">
        <v>659</v>
      </c>
      <c r="F165">
        <v>4</v>
      </c>
      <c r="G165">
        <v>1669829156.7874999</v>
      </c>
      <c r="H165">
        <f t="shared" si="68"/>
        <v>1.3225874490123122E-3</v>
      </c>
      <c r="I165">
        <f t="shared" si="69"/>
        <v>1.3225874490123122</v>
      </c>
      <c r="J165">
        <f t="shared" si="70"/>
        <v>21.927179941319739</v>
      </c>
      <c r="K165">
        <f t="shared" si="71"/>
        <v>968.8605</v>
      </c>
      <c r="L165">
        <f t="shared" si="72"/>
        <v>479.5960981900559</v>
      </c>
      <c r="M165">
        <f t="shared" si="73"/>
        <v>48.439151770796158</v>
      </c>
      <c r="N165">
        <f t="shared" si="74"/>
        <v>97.854801115649551</v>
      </c>
      <c r="O165">
        <f t="shared" si="75"/>
        <v>7.5568667548536278E-2</v>
      </c>
      <c r="P165">
        <f t="shared" si="76"/>
        <v>3.6841178538711721</v>
      </c>
      <c r="Q165">
        <f t="shared" si="77"/>
        <v>7.4717983354262274E-2</v>
      </c>
      <c r="R165">
        <f t="shared" si="78"/>
        <v>4.6774372129391305E-2</v>
      </c>
      <c r="S165">
        <f t="shared" si="79"/>
        <v>226.11656057257443</v>
      </c>
      <c r="T165">
        <f t="shared" si="80"/>
        <v>33.882432027897138</v>
      </c>
      <c r="U165">
        <f t="shared" si="81"/>
        <v>33.787450000000007</v>
      </c>
      <c r="V165">
        <f t="shared" si="82"/>
        <v>5.2799885225607586</v>
      </c>
      <c r="W165">
        <f t="shared" si="83"/>
        <v>70.328763164564961</v>
      </c>
      <c r="X165">
        <f t="shared" si="84"/>
        <v>3.5705151837958926</v>
      </c>
      <c r="Y165">
        <f t="shared" si="85"/>
        <v>5.0768917625369117</v>
      </c>
      <c r="Z165">
        <f t="shared" si="86"/>
        <v>1.709473338764866</v>
      </c>
      <c r="AA165">
        <f t="shared" si="87"/>
        <v>-58.326106501442972</v>
      </c>
      <c r="AB165">
        <f t="shared" si="88"/>
        <v>-139.09726411909799</v>
      </c>
      <c r="AC165">
        <f t="shared" si="89"/>
        <v>-8.6840372258148157</v>
      </c>
      <c r="AD165">
        <f t="shared" si="90"/>
        <v>20.009152726218645</v>
      </c>
      <c r="AE165">
        <f t="shared" si="91"/>
        <v>45.003945254034122</v>
      </c>
      <c r="AF165">
        <f t="shared" si="92"/>
        <v>1.2717880735525071</v>
      </c>
      <c r="AG165">
        <f t="shared" si="93"/>
        <v>21.927179941319739</v>
      </c>
      <c r="AH165">
        <v>1023.549120740866</v>
      </c>
      <c r="AI165">
        <v>1007.457575757576</v>
      </c>
      <c r="AJ165">
        <v>1.7068177660211321</v>
      </c>
      <c r="AK165">
        <v>63.956336690443521</v>
      </c>
      <c r="AL165">
        <f t="shared" si="94"/>
        <v>1.3225874490123122</v>
      </c>
      <c r="AM165">
        <v>34.831799369227078</v>
      </c>
      <c r="AN165">
        <v>35.359185294117651</v>
      </c>
      <c r="AO165">
        <v>4.0579743274813242E-4</v>
      </c>
      <c r="AP165">
        <v>102.6306689991156</v>
      </c>
      <c r="AQ165">
        <v>43</v>
      </c>
      <c r="AR165">
        <v>7</v>
      </c>
      <c r="AS165">
        <f t="shared" si="95"/>
        <v>1</v>
      </c>
      <c r="AT165">
        <f t="shared" si="96"/>
        <v>0</v>
      </c>
      <c r="AU165">
        <f t="shared" si="97"/>
        <v>47387.737070677162</v>
      </c>
      <c r="AV165">
        <f t="shared" si="98"/>
        <v>1199.99875</v>
      </c>
      <c r="AW165">
        <f t="shared" si="99"/>
        <v>1025.924732421023</v>
      </c>
      <c r="AX165">
        <f t="shared" si="100"/>
        <v>0.85493816757811048</v>
      </c>
      <c r="AY165">
        <f t="shared" si="101"/>
        <v>0.1884306634257531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1669829156.7874999</v>
      </c>
      <c r="BF165">
        <v>968.8605</v>
      </c>
      <c r="BG165">
        <v>988.06512499999997</v>
      </c>
      <c r="BH165">
        <v>35.351675</v>
      </c>
      <c r="BI165">
        <v>34.842100000000002</v>
      </c>
      <c r="BJ165">
        <v>973.02874999999995</v>
      </c>
      <c r="BK165">
        <v>35.171799999999998</v>
      </c>
      <c r="BL165">
        <v>650.03899999999999</v>
      </c>
      <c r="BM165">
        <v>100.89987499999999</v>
      </c>
      <c r="BN165">
        <v>0.10001210000000001</v>
      </c>
      <c r="BO165">
        <v>33.087125</v>
      </c>
      <c r="BP165">
        <v>33.787450000000007</v>
      </c>
      <c r="BQ165">
        <v>999.9</v>
      </c>
      <c r="BR165">
        <v>0</v>
      </c>
      <c r="BS165">
        <v>0</v>
      </c>
      <c r="BT165">
        <v>9035.9362500000007</v>
      </c>
      <c r="BU165">
        <v>0</v>
      </c>
      <c r="BV165">
        <v>1662.65</v>
      </c>
      <c r="BW165">
        <v>-19.20505</v>
      </c>
      <c r="BX165">
        <v>1004.36625</v>
      </c>
      <c r="BY165">
        <v>1023.735</v>
      </c>
      <c r="BZ165">
        <v>0.50957212500000004</v>
      </c>
      <c r="CA165">
        <v>988.06512499999997</v>
      </c>
      <c r="CB165">
        <v>34.842100000000002</v>
      </c>
      <c r="CC165">
        <v>3.56698125</v>
      </c>
      <c r="CD165">
        <v>3.51556625</v>
      </c>
      <c r="CE165">
        <v>26.941974999999999</v>
      </c>
      <c r="CF165">
        <v>26.6951</v>
      </c>
      <c r="CG165">
        <v>1199.99875</v>
      </c>
      <c r="CH165">
        <v>0.49997675000000003</v>
      </c>
      <c r="CI165">
        <v>0.50002324999999992</v>
      </c>
      <c r="CJ165">
        <v>0</v>
      </c>
      <c r="CK165">
        <v>832.71275000000003</v>
      </c>
      <c r="CL165">
        <v>4.9990899999999998</v>
      </c>
      <c r="CM165">
        <v>9098.0774999999994</v>
      </c>
      <c r="CN165">
        <v>9557.76</v>
      </c>
      <c r="CO165">
        <v>42.898249999999997</v>
      </c>
      <c r="CP165">
        <v>44.796499999999988</v>
      </c>
      <c r="CQ165">
        <v>43.686999999999998</v>
      </c>
      <c r="CR165">
        <v>43.811999999999998</v>
      </c>
      <c r="CS165">
        <v>44.311999999999998</v>
      </c>
      <c r="CT165">
        <v>597.47375</v>
      </c>
      <c r="CU165">
        <v>597.52625</v>
      </c>
      <c r="CV165">
        <v>0</v>
      </c>
      <c r="CW165">
        <v>1669829168.5999999</v>
      </c>
      <c r="CX165">
        <v>0</v>
      </c>
      <c r="CY165">
        <v>1669820322</v>
      </c>
      <c r="CZ165" t="s">
        <v>356</v>
      </c>
      <c r="DA165">
        <v>1669820322</v>
      </c>
      <c r="DB165">
        <v>1669820322</v>
      </c>
      <c r="DC165">
        <v>1</v>
      </c>
      <c r="DD165">
        <v>-0.14899999999999999</v>
      </c>
      <c r="DE165">
        <v>5.0999999999999997E-2</v>
      </c>
      <c r="DF165">
        <v>-3.706</v>
      </c>
      <c r="DG165">
        <v>0.122</v>
      </c>
      <c r="DH165">
        <v>414</v>
      </c>
      <c r="DI165">
        <v>30</v>
      </c>
      <c r="DJ165">
        <v>0.26</v>
      </c>
      <c r="DK165">
        <v>0.21</v>
      </c>
      <c r="DL165">
        <v>-19.06526097560976</v>
      </c>
      <c r="DM165">
        <v>-0.73079790940766554</v>
      </c>
      <c r="DN165">
        <v>0.1027498047664132</v>
      </c>
      <c r="DO165">
        <v>0</v>
      </c>
      <c r="DP165">
        <v>0.47431658536585369</v>
      </c>
      <c r="DQ165">
        <v>0.34368773519163831</v>
      </c>
      <c r="DR165">
        <v>3.7201159835037141E-2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357</v>
      </c>
      <c r="EA165">
        <v>3.29677</v>
      </c>
      <c r="EB165">
        <v>2.6255099999999998</v>
      </c>
      <c r="EC165">
        <v>0.18326600000000001</v>
      </c>
      <c r="ED165">
        <v>0.18377199999999999</v>
      </c>
      <c r="EE165">
        <v>0.14271600000000001</v>
      </c>
      <c r="EF165">
        <v>0.139875</v>
      </c>
      <c r="EG165">
        <v>24738.7</v>
      </c>
      <c r="EH165">
        <v>25166.400000000001</v>
      </c>
      <c r="EI165">
        <v>28184.9</v>
      </c>
      <c r="EJ165">
        <v>29681</v>
      </c>
      <c r="EK165">
        <v>33248.1</v>
      </c>
      <c r="EL165">
        <v>35433.300000000003</v>
      </c>
      <c r="EM165">
        <v>39776.800000000003</v>
      </c>
      <c r="EN165">
        <v>42407.5</v>
      </c>
      <c r="EO165">
        <v>2.1418499999999998</v>
      </c>
      <c r="EP165">
        <v>2.1560999999999999</v>
      </c>
      <c r="EQ165">
        <v>0.16325300000000001</v>
      </c>
      <c r="ER165">
        <v>0</v>
      </c>
      <c r="ES165">
        <v>31.145600000000002</v>
      </c>
      <c r="ET165">
        <v>999.9</v>
      </c>
      <c r="EU165">
        <v>61.3</v>
      </c>
      <c r="EV165">
        <v>38.700000000000003</v>
      </c>
      <c r="EW165">
        <v>42.005000000000003</v>
      </c>
      <c r="EX165">
        <v>56.8628</v>
      </c>
      <c r="EY165">
        <v>-2.5320499999999999</v>
      </c>
      <c r="EZ165">
        <v>2</v>
      </c>
      <c r="FA165">
        <v>0.45437499999999997</v>
      </c>
      <c r="FB165">
        <v>0.31440600000000002</v>
      </c>
      <c r="FC165">
        <v>20.271699999999999</v>
      </c>
      <c r="FD165">
        <v>5.2181899999999999</v>
      </c>
      <c r="FE165">
        <v>12.0053</v>
      </c>
      <c r="FF165">
        <v>4.9867499999999998</v>
      </c>
      <c r="FG165">
        <v>3.2844799999999998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1.8622300000000001</v>
      </c>
      <c r="FN165">
        <v>1.86432</v>
      </c>
      <c r="FO165">
        <v>1.8603499999999999</v>
      </c>
      <c r="FP165">
        <v>1.86111</v>
      </c>
      <c r="FQ165">
        <v>1.8602000000000001</v>
      </c>
      <c r="FR165">
        <v>1.86189</v>
      </c>
      <c r="FS165">
        <v>1.85846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-4.173</v>
      </c>
      <c r="GH165">
        <v>0.1799</v>
      </c>
      <c r="GI165">
        <v>-2.6361240079568109</v>
      </c>
      <c r="GJ165">
        <v>-2.3075681364705448E-3</v>
      </c>
      <c r="GK165">
        <v>1.0095546511955911E-6</v>
      </c>
      <c r="GL165">
        <v>-2.6335145029951209E-10</v>
      </c>
      <c r="GM165">
        <v>-0.12866561632214321</v>
      </c>
      <c r="GN165">
        <v>3.0410185143115191E-3</v>
      </c>
      <c r="GO165">
        <v>4.3982203677445331E-4</v>
      </c>
      <c r="GP165">
        <v>-7.8719321042963501E-6</v>
      </c>
      <c r="GQ165">
        <v>4</v>
      </c>
      <c r="GR165">
        <v>2088</v>
      </c>
      <c r="GS165">
        <v>5</v>
      </c>
      <c r="GT165">
        <v>35</v>
      </c>
      <c r="GU165">
        <v>147.30000000000001</v>
      </c>
      <c r="GV165">
        <v>147.30000000000001</v>
      </c>
      <c r="GW165">
        <v>2.7722199999999999</v>
      </c>
      <c r="GX165">
        <v>2.5500500000000001</v>
      </c>
      <c r="GY165">
        <v>2.04834</v>
      </c>
      <c r="GZ165">
        <v>2.6013199999999999</v>
      </c>
      <c r="HA165">
        <v>2.1972700000000001</v>
      </c>
      <c r="HB165">
        <v>2.3547400000000001</v>
      </c>
      <c r="HC165">
        <v>42.164999999999999</v>
      </c>
      <c r="HD165">
        <v>15.9095</v>
      </c>
      <c r="HE165">
        <v>18</v>
      </c>
      <c r="HF165">
        <v>638.9</v>
      </c>
      <c r="HG165">
        <v>721.42600000000004</v>
      </c>
      <c r="HH165">
        <v>30.9984</v>
      </c>
      <c r="HI165">
        <v>33.218400000000003</v>
      </c>
      <c r="HJ165">
        <v>29.999500000000001</v>
      </c>
      <c r="HK165">
        <v>33.140999999999998</v>
      </c>
      <c r="HL165">
        <v>33.136499999999998</v>
      </c>
      <c r="HM165">
        <v>55.475900000000003</v>
      </c>
      <c r="HN165">
        <v>20.8325</v>
      </c>
      <c r="HO165">
        <v>43.610999999999997</v>
      </c>
      <c r="HP165">
        <v>31</v>
      </c>
      <c r="HQ165">
        <v>1003.1</v>
      </c>
      <c r="HR165">
        <v>34.846499999999999</v>
      </c>
      <c r="HS165">
        <v>99.305000000000007</v>
      </c>
      <c r="HT165">
        <v>98.355599999999995</v>
      </c>
    </row>
    <row r="166" spans="1:228" x14ac:dyDescent="0.2">
      <c r="A166">
        <v>151</v>
      </c>
      <c r="B166">
        <v>1669829163.0999999</v>
      </c>
      <c r="C166">
        <v>599.09999990463257</v>
      </c>
      <c r="D166" t="s">
        <v>660</v>
      </c>
      <c r="E166" t="s">
        <v>661</v>
      </c>
      <c r="F166">
        <v>4</v>
      </c>
      <c r="G166">
        <v>1669829161.0999999</v>
      </c>
      <c r="H166">
        <f t="shared" si="68"/>
        <v>1.3402597180049063E-3</v>
      </c>
      <c r="I166">
        <f t="shared" si="69"/>
        <v>1.3402597180049063</v>
      </c>
      <c r="J166">
        <f t="shared" si="70"/>
        <v>21.150373269145597</v>
      </c>
      <c r="K166">
        <f t="shared" si="71"/>
        <v>976.06071428571431</v>
      </c>
      <c r="L166">
        <f t="shared" si="72"/>
        <v>508.19592165868227</v>
      </c>
      <c r="M166">
        <f t="shared" si="73"/>
        <v>51.328433648806211</v>
      </c>
      <c r="N166">
        <f t="shared" si="74"/>
        <v>98.583372032782549</v>
      </c>
      <c r="O166">
        <f t="shared" si="75"/>
        <v>7.6481394339634676E-2</v>
      </c>
      <c r="P166">
        <f t="shared" si="76"/>
        <v>3.6705090743299129</v>
      </c>
      <c r="Q166">
        <f t="shared" si="77"/>
        <v>7.5606974173241429E-2</v>
      </c>
      <c r="R166">
        <f t="shared" si="78"/>
        <v>4.7332088903231109E-2</v>
      </c>
      <c r="S166">
        <f t="shared" si="79"/>
        <v>226.11324562127405</v>
      </c>
      <c r="T166">
        <f t="shared" si="80"/>
        <v>33.892925910317715</v>
      </c>
      <c r="U166">
        <f t="shared" si="81"/>
        <v>33.802371428571433</v>
      </c>
      <c r="V166">
        <f t="shared" si="82"/>
        <v>5.2843915614309855</v>
      </c>
      <c r="W166">
        <f t="shared" si="83"/>
        <v>70.322192875432194</v>
      </c>
      <c r="X166">
        <f t="shared" si="84"/>
        <v>3.5724769741484721</v>
      </c>
      <c r="Y166">
        <f t="shared" si="85"/>
        <v>5.0801558200505932</v>
      </c>
      <c r="Z166">
        <f t="shared" si="86"/>
        <v>1.7119145872825134</v>
      </c>
      <c r="AA166">
        <f t="shared" si="87"/>
        <v>-59.105453564016365</v>
      </c>
      <c r="AB166">
        <f t="shared" si="88"/>
        <v>-139.27110069451027</v>
      </c>
      <c r="AC166">
        <f t="shared" si="89"/>
        <v>-8.7282538307030606</v>
      </c>
      <c r="AD166">
        <f t="shared" si="90"/>
        <v>19.008437532044354</v>
      </c>
      <c r="AE166">
        <f t="shared" si="91"/>
        <v>45.18705646645185</v>
      </c>
      <c r="AF166">
        <f t="shared" si="92"/>
        <v>1.2341207329157668</v>
      </c>
      <c r="AG166">
        <f t="shared" si="93"/>
        <v>21.150373269145597</v>
      </c>
      <c r="AH166">
        <v>1030.5574454371861</v>
      </c>
      <c r="AI166">
        <v>1014.522121212121</v>
      </c>
      <c r="AJ166">
        <v>1.777991835196727</v>
      </c>
      <c r="AK166">
        <v>63.956336690443521</v>
      </c>
      <c r="AL166">
        <f t="shared" si="94"/>
        <v>1.3402597180049063</v>
      </c>
      <c r="AM166">
        <v>34.844865729743489</v>
      </c>
      <c r="AN166">
        <v>35.377242058823562</v>
      </c>
      <c r="AO166">
        <v>7.4050916429341024E-4</v>
      </c>
      <c r="AP166">
        <v>102.6306689991156</v>
      </c>
      <c r="AQ166">
        <v>43</v>
      </c>
      <c r="AR166">
        <v>7</v>
      </c>
      <c r="AS166">
        <f t="shared" si="95"/>
        <v>1</v>
      </c>
      <c r="AT166">
        <f t="shared" si="96"/>
        <v>0</v>
      </c>
      <c r="AU166">
        <f t="shared" si="97"/>
        <v>47142.924487280186</v>
      </c>
      <c r="AV166">
        <f t="shared" si="98"/>
        <v>1199.988571428572</v>
      </c>
      <c r="AW166">
        <f t="shared" si="99"/>
        <v>1025.9153065395205</v>
      </c>
      <c r="AX166">
        <f t="shared" si="100"/>
        <v>0.85493756437878465</v>
      </c>
      <c r="AY166">
        <f t="shared" si="101"/>
        <v>0.18842949925105448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1669829161.0999999</v>
      </c>
      <c r="BF166">
        <v>976.06071428571431</v>
      </c>
      <c r="BG166">
        <v>995.33042857142846</v>
      </c>
      <c r="BH166">
        <v>35.370614285714289</v>
      </c>
      <c r="BI166">
        <v>34.876128571428573</v>
      </c>
      <c r="BJ166">
        <v>980.23685714285716</v>
      </c>
      <c r="BK166">
        <v>35.190628571428569</v>
      </c>
      <c r="BL166">
        <v>650.02214285714297</v>
      </c>
      <c r="BM166">
        <v>100.9011428571429</v>
      </c>
      <c r="BN166">
        <v>0.1001274428571429</v>
      </c>
      <c r="BO166">
        <v>33.098571428571432</v>
      </c>
      <c r="BP166">
        <v>33.802371428571433</v>
      </c>
      <c r="BQ166">
        <v>999.89999999999986</v>
      </c>
      <c r="BR166">
        <v>0</v>
      </c>
      <c r="BS166">
        <v>0</v>
      </c>
      <c r="BT166">
        <v>8988.7485714285722</v>
      </c>
      <c r="BU166">
        <v>0</v>
      </c>
      <c r="BV166">
        <v>1760.5442857142859</v>
      </c>
      <c r="BW166">
        <v>-19.269657142857149</v>
      </c>
      <c r="BX166">
        <v>1011.85</v>
      </c>
      <c r="BY166">
        <v>1031.298571428571</v>
      </c>
      <c r="BZ166">
        <v>0.49448628571428582</v>
      </c>
      <c r="CA166">
        <v>995.33042857142846</v>
      </c>
      <c r="CB166">
        <v>34.876128571428573</v>
      </c>
      <c r="CC166">
        <v>3.5689342857142861</v>
      </c>
      <c r="CD166">
        <v>3.5190385714285721</v>
      </c>
      <c r="CE166">
        <v>26.9513</v>
      </c>
      <c r="CF166">
        <v>26.711885714285721</v>
      </c>
      <c r="CG166">
        <v>1199.988571428572</v>
      </c>
      <c r="CH166">
        <v>0.49999842857142862</v>
      </c>
      <c r="CI166">
        <v>0.50000142857142849</v>
      </c>
      <c r="CJ166">
        <v>0</v>
      </c>
      <c r="CK166">
        <v>832.90885714285719</v>
      </c>
      <c r="CL166">
        <v>4.9990899999999998</v>
      </c>
      <c r="CM166">
        <v>9110.455714285712</v>
      </c>
      <c r="CN166">
        <v>9557.7714285714283</v>
      </c>
      <c r="CO166">
        <v>42.892714285714291</v>
      </c>
      <c r="CP166">
        <v>44.811999999999998</v>
      </c>
      <c r="CQ166">
        <v>43.686999999999998</v>
      </c>
      <c r="CR166">
        <v>43.794285714285721</v>
      </c>
      <c r="CS166">
        <v>44.294285714285706</v>
      </c>
      <c r="CT166">
        <v>597.49285714285713</v>
      </c>
      <c r="CU166">
        <v>597.49714285714288</v>
      </c>
      <c r="CV166">
        <v>0</v>
      </c>
      <c r="CW166">
        <v>1669829172.2</v>
      </c>
      <c r="CX166">
        <v>0</v>
      </c>
      <c r="CY166">
        <v>1669820322</v>
      </c>
      <c r="CZ166" t="s">
        <v>356</v>
      </c>
      <c r="DA166">
        <v>1669820322</v>
      </c>
      <c r="DB166">
        <v>1669820322</v>
      </c>
      <c r="DC166">
        <v>1</v>
      </c>
      <c r="DD166">
        <v>-0.14899999999999999</v>
      </c>
      <c r="DE166">
        <v>5.0999999999999997E-2</v>
      </c>
      <c r="DF166">
        <v>-3.706</v>
      </c>
      <c r="DG166">
        <v>0.122</v>
      </c>
      <c r="DH166">
        <v>414</v>
      </c>
      <c r="DI166">
        <v>30</v>
      </c>
      <c r="DJ166">
        <v>0.26</v>
      </c>
      <c r="DK166">
        <v>0.21</v>
      </c>
      <c r="DL166">
        <v>-19.148612499999999</v>
      </c>
      <c r="DM166">
        <v>-0.6642450281425486</v>
      </c>
      <c r="DN166">
        <v>9.6671423356388106E-2</v>
      </c>
      <c r="DO166">
        <v>0</v>
      </c>
      <c r="DP166">
        <v>0.49369442499999999</v>
      </c>
      <c r="DQ166">
        <v>0.1406912532833009</v>
      </c>
      <c r="DR166">
        <v>1.9320976617251389E-2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357</v>
      </c>
      <c r="EA166">
        <v>3.2965800000000001</v>
      </c>
      <c r="EB166">
        <v>2.6253000000000002</v>
      </c>
      <c r="EC166">
        <v>0.184091</v>
      </c>
      <c r="ED166">
        <v>0.18457599999999999</v>
      </c>
      <c r="EE166">
        <v>0.14277599999999999</v>
      </c>
      <c r="EF166">
        <v>0.139985</v>
      </c>
      <c r="EG166">
        <v>24714</v>
      </c>
      <c r="EH166">
        <v>25141.599999999999</v>
      </c>
      <c r="EI166">
        <v>28185.3</v>
      </c>
      <c r="EJ166">
        <v>29681</v>
      </c>
      <c r="EK166">
        <v>33245.599999999999</v>
      </c>
      <c r="EL166">
        <v>35429.199999999997</v>
      </c>
      <c r="EM166">
        <v>39776.5</v>
      </c>
      <c r="EN166">
        <v>42407.9</v>
      </c>
      <c r="EO166">
        <v>2.1417299999999999</v>
      </c>
      <c r="EP166">
        <v>2.1562999999999999</v>
      </c>
      <c r="EQ166">
        <v>0.16460900000000001</v>
      </c>
      <c r="ER166">
        <v>0</v>
      </c>
      <c r="ES166">
        <v>31.1434</v>
      </c>
      <c r="ET166">
        <v>999.9</v>
      </c>
      <c r="EU166">
        <v>61.3</v>
      </c>
      <c r="EV166">
        <v>38.700000000000003</v>
      </c>
      <c r="EW166">
        <v>42.002800000000001</v>
      </c>
      <c r="EX166">
        <v>57.462699999999998</v>
      </c>
      <c r="EY166">
        <v>-2.4719500000000001</v>
      </c>
      <c r="EZ166">
        <v>2</v>
      </c>
      <c r="FA166">
        <v>0.45390799999999998</v>
      </c>
      <c r="FB166">
        <v>0.31227100000000002</v>
      </c>
      <c r="FC166">
        <v>20.271699999999999</v>
      </c>
      <c r="FD166">
        <v>5.2174399999999999</v>
      </c>
      <c r="FE166">
        <v>12.0047</v>
      </c>
      <c r="FF166">
        <v>4.9867999999999997</v>
      </c>
      <c r="FG166">
        <v>3.2845300000000002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1.86222</v>
      </c>
      <c r="FN166">
        <v>1.8643000000000001</v>
      </c>
      <c r="FO166">
        <v>1.8603499999999999</v>
      </c>
      <c r="FP166">
        <v>1.8611</v>
      </c>
      <c r="FQ166">
        <v>1.8602000000000001</v>
      </c>
      <c r="FR166">
        <v>1.86188</v>
      </c>
      <c r="FS166">
        <v>1.8585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-4.18</v>
      </c>
      <c r="GH166">
        <v>0.18</v>
      </c>
      <c r="GI166">
        <v>-2.6361240079568109</v>
      </c>
      <c r="GJ166">
        <v>-2.3075681364705448E-3</v>
      </c>
      <c r="GK166">
        <v>1.0095546511955911E-6</v>
      </c>
      <c r="GL166">
        <v>-2.6335145029951209E-10</v>
      </c>
      <c r="GM166">
        <v>-0.12866561632214321</v>
      </c>
      <c r="GN166">
        <v>3.0410185143115191E-3</v>
      </c>
      <c r="GO166">
        <v>4.3982203677445331E-4</v>
      </c>
      <c r="GP166">
        <v>-7.8719321042963501E-6</v>
      </c>
      <c r="GQ166">
        <v>4</v>
      </c>
      <c r="GR166">
        <v>2088</v>
      </c>
      <c r="GS166">
        <v>5</v>
      </c>
      <c r="GT166">
        <v>35</v>
      </c>
      <c r="GU166">
        <v>147.4</v>
      </c>
      <c r="GV166">
        <v>147.4</v>
      </c>
      <c r="GW166">
        <v>2.78687</v>
      </c>
      <c r="GX166">
        <v>2.5512700000000001</v>
      </c>
      <c r="GY166">
        <v>2.04834</v>
      </c>
      <c r="GZ166">
        <v>2.6013199999999999</v>
      </c>
      <c r="HA166">
        <v>2.1972700000000001</v>
      </c>
      <c r="HB166">
        <v>2.3315399999999999</v>
      </c>
      <c r="HC166">
        <v>42.164999999999999</v>
      </c>
      <c r="HD166">
        <v>15.900700000000001</v>
      </c>
      <c r="HE166">
        <v>18</v>
      </c>
      <c r="HF166">
        <v>638.75900000000001</v>
      </c>
      <c r="HG166">
        <v>721.56799999999998</v>
      </c>
      <c r="HH166">
        <v>30.998999999999999</v>
      </c>
      <c r="HI166">
        <v>33.213200000000001</v>
      </c>
      <c r="HJ166">
        <v>29.999500000000001</v>
      </c>
      <c r="HK166">
        <v>33.136499999999998</v>
      </c>
      <c r="HL166">
        <v>33.132800000000003</v>
      </c>
      <c r="HM166">
        <v>55.765700000000002</v>
      </c>
      <c r="HN166">
        <v>20.8325</v>
      </c>
      <c r="HO166">
        <v>43.610999999999997</v>
      </c>
      <c r="HP166">
        <v>31</v>
      </c>
      <c r="HQ166">
        <v>1009.78</v>
      </c>
      <c r="HR166">
        <v>34.816099999999999</v>
      </c>
      <c r="HS166">
        <v>99.305099999999996</v>
      </c>
      <c r="HT166">
        <v>98.355999999999995</v>
      </c>
    </row>
    <row r="167" spans="1:228" x14ac:dyDescent="0.2">
      <c r="A167">
        <v>152</v>
      </c>
      <c r="B167">
        <v>1669829166.5999999</v>
      </c>
      <c r="C167">
        <v>602.59999990463257</v>
      </c>
      <c r="D167" t="s">
        <v>662</v>
      </c>
      <c r="E167" t="s">
        <v>663</v>
      </c>
      <c r="F167">
        <v>4</v>
      </c>
      <c r="G167">
        <v>1669829164.5285721</v>
      </c>
      <c r="H167">
        <f t="shared" si="68"/>
        <v>1.3227641169872829E-3</v>
      </c>
      <c r="I167">
        <f t="shared" si="69"/>
        <v>1.3227641169872828</v>
      </c>
      <c r="J167">
        <f t="shared" si="70"/>
        <v>22.340656827846047</v>
      </c>
      <c r="K167">
        <f t="shared" si="71"/>
        <v>981.75900000000001</v>
      </c>
      <c r="L167">
        <f t="shared" si="72"/>
        <v>481.80572302319007</v>
      </c>
      <c r="M167">
        <f t="shared" si="73"/>
        <v>48.664345926403172</v>
      </c>
      <c r="N167">
        <f t="shared" si="74"/>
        <v>99.161668924509826</v>
      </c>
      <c r="O167">
        <f t="shared" si="75"/>
        <v>7.5322613772748501E-2</v>
      </c>
      <c r="P167">
        <f t="shared" si="76"/>
        <v>3.6684339662358036</v>
      </c>
      <c r="Q167">
        <f t="shared" si="77"/>
        <v>7.4473857288708867E-2</v>
      </c>
      <c r="R167">
        <f t="shared" si="78"/>
        <v>4.6621621160368873E-2</v>
      </c>
      <c r="S167">
        <f t="shared" si="79"/>
        <v>226.1105914344667</v>
      </c>
      <c r="T167">
        <f t="shared" si="80"/>
        <v>33.903890512054716</v>
      </c>
      <c r="U167">
        <f t="shared" si="81"/>
        <v>33.820957142857146</v>
      </c>
      <c r="V167">
        <f t="shared" si="82"/>
        <v>5.2898803291648191</v>
      </c>
      <c r="W167">
        <f t="shared" si="83"/>
        <v>70.337257870095144</v>
      </c>
      <c r="X167">
        <f t="shared" si="84"/>
        <v>3.574624008687636</v>
      </c>
      <c r="Y167">
        <f t="shared" si="85"/>
        <v>5.0821202260821101</v>
      </c>
      <c r="Z167">
        <f t="shared" si="86"/>
        <v>1.7152563204771831</v>
      </c>
      <c r="AA167">
        <f t="shared" si="87"/>
        <v>-58.333897559139174</v>
      </c>
      <c r="AB167">
        <f t="shared" si="88"/>
        <v>-141.50630387720383</v>
      </c>
      <c r="AC167">
        <f t="shared" si="89"/>
        <v>-8.8744594145315077</v>
      </c>
      <c r="AD167">
        <f t="shared" si="90"/>
        <v>17.39593058359219</v>
      </c>
      <c r="AE167">
        <f t="shared" si="91"/>
        <v>45.03936254560054</v>
      </c>
      <c r="AF167">
        <f t="shared" si="92"/>
        <v>1.2106508479305529</v>
      </c>
      <c r="AG167">
        <f t="shared" si="93"/>
        <v>22.340656827846047</v>
      </c>
      <c r="AH167">
        <v>1036.6107301355089</v>
      </c>
      <c r="AI167">
        <v>1020.424545454545</v>
      </c>
      <c r="AJ167">
        <v>1.685341498136492</v>
      </c>
      <c r="AK167">
        <v>63.956336690443521</v>
      </c>
      <c r="AL167">
        <f t="shared" si="94"/>
        <v>1.3227641169872828</v>
      </c>
      <c r="AM167">
        <v>34.875216331452933</v>
      </c>
      <c r="AN167">
        <v>35.402468529411728</v>
      </c>
      <c r="AO167">
        <v>4.343581239426453E-4</v>
      </c>
      <c r="AP167">
        <v>102.6306689991156</v>
      </c>
      <c r="AQ167">
        <v>43</v>
      </c>
      <c r="AR167">
        <v>7</v>
      </c>
      <c r="AS167">
        <f t="shared" si="95"/>
        <v>1</v>
      </c>
      <c r="AT167">
        <f t="shared" si="96"/>
        <v>0</v>
      </c>
      <c r="AU167">
        <f t="shared" si="97"/>
        <v>47104.834895202359</v>
      </c>
      <c r="AV167">
        <f t="shared" si="98"/>
        <v>1199.9685714285711</v>
      </c>
      <c r="AW167">
        <f t="shared" si="99"/>
        <v>1025.8987851992053</v>
      </c>
      <c r="AX167">
        <f t="shared" si="100"/>
        <v>0.8549380455671981</v>
      </c>
      <c r="AY167">
        <f t="shared" si="101"/>
        <v>0.18843042794469228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1669829164.5285721</v>
      </c>
      <c r="BF167">
        <v>981.75900000000001</v>
      </c>
      <c r="BG167">
        <v>1000.960142857143</v>
      </c>
      <c r="BH167">
        <v>35.390885714285723</v>
      </c>
      <c r="BI167">
        <v>34.905828571428572</v>
      </c>
      <c r="BJ167">
        <v>985.94142857142856</v>
      </c>
      <c r="BK167">
        <v>35.210814285714292</v>
      </c>
      <c r="BL167">
        <v>650.0415714285715</v>
      </c>
      <c r="BM167">
        <v>100.90385714285711</v>
      </c>
      <c r="BN167">
        <v>0.1002272857142857</v>
      </c>
      <c r="BO167">
        <v>33.105457142857141</v>
      </c>
      <c r="BP167">
        <v>33.820957142857146</v>
      </c>
      <c r="BQ167">
        <v>999.89999999999986</v>
      </c>
      <c r="BR167">
        <v>0</v>
      </c>
      <c r="BS167">
        <v>0</v>
      </c>
      <c r="BT167">
        <v>8981.3371428571445</v>
      </c>
      <c r="BU167">
        <v>0</v>
      </c>
      <c r="BV167">
        <v>1790.0614285714289</v>
      </c>
      <c r="BW167">
        <v>-19.200985714285711</v>
      </c>
      <c r="BX167">
        <v>1017.778571428572</v>
      </c>
      <c r="BY167">
        <v>1037.1642857142861</v>
      </c>
      <c r="BZ167">
        <v>0.48505442857142861</v>
      </c>
      <c r="CA167">
        <v>1000.960142857143</v>
      </c>
      <c r="CB167">
        <v>34.905828571428572</v>
      </c>
      <c r="CC167">
        <v>3.571077142857142</v>
      </c>
      <c r="CD167">
        <v>3.5221342857142859</v>
      </c>
      <c r="CE167">
        <v>26.961500000000001</v>
      </c>
      <c r="CF167">
        <v>26.72681428571428</v>
      </c>
      <c r="CG167">
        <v>1199.9685714285711</v>
      </c>
      <c r="CH167">
        <v>0.49998271428571428</v>
      </c>
      <c r="CI167">
        <v>0.50001728571428561</v>
      </c>
      <c r="CJ167">
        <v>0</v>
      </c>
      <c r="CK167">
        <v>833.59399999999994</v>
      </c>
      <c r="CL167">
        <v>4.9990899999999998</v>
      </c>
      <c r="CM167">
        <v>9112.8357142857149</v>
      </c>
      <c r="CN167">
        <v>9557.5471428571436</v>
      </c>
      <c r="CO167">
        <v>42.892714285714291</v>
      </c>
      <c r="CP167">
        <v>44.811999999999998</v>
      </c>
      <c r="CQ167">
        <v>43.713999999999999</v>
      </c>
      <c r="CR167">
        <v>43.811999999999998</v>
      </c>
      <c r="CS167">
        <v>44.285428571428582</v>
      </c>
      <c r="CT167">
        <v>597.46428571428567</v>
      </c>
      <c r="CU167">
        <v>597.50714285714275</v>
      </c>
      <c r="CV167">
        <v>0</v>
      </c>
      <c r="CW167">
        <v>1669829175.8</v>
      </c>
      <c r="CX167">
        <v>0</v>
      </c>
      <c r="CY167">
        <v>1669820322</v>
      </c>
      <c r="CZ167" t="s">
        <v>356</v>
      </c>
      <c r="DA167">
        <v>1669820322</v>
      </c>
      <c r="DB167">
        <v>1669820322</v>
      </c>
      <c r="DC167">
        <v>1</v>
      </c>
      <c r="DD167">
        <v>-0.14899999999999999</v>
      </c>
      <c r="DE167">
        <v>5.0999999999999997E-2</v>
      </c>
      <c r="DF167">
        <v>-3.706</v>
      </c>
      <c r="DG167">
        <v>0.122</v>
      </c>
      <c r="DH167">
        <v>414</v>
      </c>
      <c r="DI167">
        <v>30</v>
      </c>
      <c r="DJ167">
        <v>0.26</v>
      </c>
      <c r="DK167">
        <v>0.21</v>
      </c>
      <c r="DL167">
        <v>-19.174387500000002</v>
      </c>
      <c r="DM167">
        <v>-0.47466754221386998</v>
      </c>
      <c r="DN167">
        <v>8.9498592691449774E-2</v>
      </c>
      <c r="DO167">
        <v>0</v>
      </c>
      <c r="DP167">
        <v>0.49872704999999989</v>
      </c>
      <c r="DQ167">
        <v>-3.5145073170732677E-2</v>
      </c>
      <c r="DR167">
        <v>9.9375645556393707E-3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365</v>
      </c>
      <c r="EA167">
        <v>3.2966299999999999</v>
      </c>
      <c r="EB167">
        <v>2.62534</v>
      </c>
      <c r="EC167">
        <v>0.184776</v>
      </c>
      <c r="ED167">
        <v>0.18523700000000001</v>
      </c>
      <c r="EE167">
        <v>0.142846</v>
      </c>
      <c r="EF167">
        <v>0.14005899999999999</v>
      </c>
      <c r="EG167">
        <v>24693</v>
      </c>
      <c r="EH167">
        <v>25120.9</v>
      </c>
      <c r="EI167">
        <v>28185</v>
      </c>
      <c r="EJ167">
        <v>29680.7</v>
      </c>
      <c r="EK167">
        <v>33243.199999999997</v>
      </c>
      <c r="EL167">
        <v>35425.599999999999</v>
      </c>
      <c r="EM167">
        <v>39776.800000000003</v>
      </c>
      <c r="EN167">
        <v>42407.3</v>
      </c>
      <c r="EO167">
        <v>2.14195</v>
      </c>
      <c r="EP167">
        <v>2.15645</v>
      </c>
      <c r="EQ167">
        <v>0.16536600000000001</v>
      </c>
      <c r="ER167">
        <v>0</v>
      </c>
      <c r="ES167">
        <v>31.146000000000001</v>
      </c>
      <c r="ET167">
        <v>999.9</v>
      </c>
      <c r="EU167">
        <v>61.3</v>
      </c>
      <c r="EV167">
        <v>38.700000000000003</v>
      </c>
      <c r="EW167">
        <v>42.000100000000003</v>
      </c>
      <c r="EX167">
        <v>57.192799999999998</v>
      </c>
      <c r="EY167">
        <v>-2.6282000000000001</v>
      </c>
      <c r="EZ167">
        <v>2</v>
      </c>
      <c r="FA167">
        <v>0.45333800000000002</v>
      </c>
      <c r="FB167">
        <v>0.31237500000000001</v>
      </c>
      <c r="FC167">
        <v>20.271899999999999</v>
      </c>
      <c r="FD167">
        <v>5.21774</v>
      </c>
      <c r="FE167">
        <v>12.004899999999999</v>
      </c>
      <c r="FF167">
        <v>4.9871999999999996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1.8622399999999999</v>
      </c>
      <c r="FN167">
        <v>1.86432</v>
      </c>
      <c r="FO167">
        <v>1.8603499999999999</v>
      </c>
      <c r="FP167">
        <v>1.8611</v>
      </c>
      <c r="FQ167">
        <v>1.8602000000000001</v>
      </c>
      <c r="FR167">
        <v>1.86189</v>
      </c>
      <c r="FS167">
        <v>1.8584700000000001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-4.1859999999999999</v>
      </c>
      <c r="GH167">
        <v>0.1802</v>
      </c>
      <c r="GI167">
        <v>-2.6361240079568109</v>
      </c>
      <c r="GJ167">
        <v>-2.3075681364705448E-3</v>
      </c>
      <c r="GK167">
        <v>1.0095546511955911E-6</v>
      </c>
      <c r="GL167">
        <v>-2.6335145029951209E-10</v>
      </c>
      <c r="GM167">
        <v>-0.12866561632214321</v>
      </c>
      <c r="GN167">
        <v>3.0410185143115191E-3</v>
      </c>
      <c r="GO167">
        <v>4.3982203677445331E-4</v>
      </c>
      <c r="GP167">
        <v>-7.8719321042963501E-6</v>
      </c>
      <c r="GQ167">
        <v>4</v>
      </c>
      <c r="GR167">
        <v>2088</v>
      </c>
      <c r="GS167">
        <v>5</v>
      </c>
      <c r="GT167">
        <v>35</v>
      </c>
      <c r="GU167">
        <v>147.4</v>
      </c>
      <c r="GV167">
        <v>147.4</v>
      </c>
      <c r="GW167">
        <v>2.7990699999999999</v>
      </c>
      <c r="GX167">
        <v>2.5622600000000002</v>
      </c>
      <c r="GY167">
        <v>2.04834</v>
      </c>
      <c r="GZ167">
        <v>2.6025399999999999</v>
      </c>
      <c r="HA167">
        <v>2.1972700000000001</v>
      </c>
      <c r="HB167">
        <v>2.2936999999999999</v>
      </c>
      <c r="HC167">
        <v>42.164999999999999</v>
      </c>
      <c r="HD167">
        <v>15.8832</v>
      </c>
      <c r="HE167">
        <v>18</v>
      </c>
      <c r="HF167">
        <v>638.89599999999996</v>
      </c>
      <c r="HG167">
        <v>721.66600000000005</v>
      </c>
      <c r="HH167">
        <v>30.999500000000001</v>
      </c>
      <c r="HI167">
        <v>33.209200000000003</v>
      </c>
      <c r="HJ167">
        <v>29.999400000000001</v>
      </c>
      <c r="HK167">
        <v>33.132800000000003</v>
      </c>
      <c r="HL167">
        <v>33.129199999999997</v>
      </c>
      <c r="HM167">
        <v>56.026000000000003</v>
      </c>
      <c r="HN167">
        <v>20.8325</v>
      </c>
      <c r="HO167">
        <v>43.610999999999997</v>
      </c>
      <c r="HP167">
        <v>31</v>
      </c>
      <c r="HQ167">
        <v>1016.46</v>
      </c>
      <c r="HR167">
        <v>34.779400000000003</v>
      </c>
      <c r="HS167">
        <v>99.305099999999996</v>
      </c>
      <c r="HT167">
        <v>98.354799999999997</v>
      </c>
    </row>
    <row r="168" spans="1:228" x14ac:dyDescent="0.2">
      <c r="A168">
        <v>153</v>
      </c>
      <c r="B168">
        <v>1669829170.5999999</v>
      </c>
      <c r="C168">
        <v>606.59999990463257</v>
      </c>
      <c r="D168" t="s">
        <v>664</v>
      </c>
      <c r="E168" t="s">
        <v>665</v>
      </c>
      <c r="F168">
        <v>4</v>
      </c>
      <c r="G168">
        <v>1669829168.5999999</v>
      </c>
      <c r="H168">
        <f t="shared" si="68"/>
        <v>1.406061060053896E-3</v>
      </c>
      <c r="I168">
        <f t="shared" si="69"/>
        <v>1.4060610600538961</v>
      </c>
      <c r="J168">
        <f t="shared" si="70"/>
        <v>21.929593373487741</v>
      </c>
      <c r="K168">
        <f t="shared" si="71"/>
        <v>988.37842857142857</v>
      </c>
      <c r="L168">
        <f t="shared" si="72"/>
        <v>524.96980936609259</v>
      </c>
      <c r="M168">
        <f t="shared" si="73"/>
        <v>53.024355880157799</v>
      </c>
      <c r="N168">
        <f t="shared" si="74"/>
        <v>99.830749513245351</v>
      </c>
      <c r="O168">
        <f t="shared" si="75"/>
        <v>8.0212507214418902E-2</v>
      </c>
      <c r="P168">
        <f t="shared" si="76"/>
        <v>3.6762872471997836</v>
      </c>
      <c r="Q168">
        <f t="shared" si="77"/>
        <v>7.9252759169237422E-2</v>
      </c>
      <c r="R168">
        <f t="shared" si="78"/>
        <v>4.9618247124427979E-2</v>
      </c>
      <c r="S168">
        <f t="shared" si="79"/>
        <v>226.10835262059661</v>
      </c>
      <c r="T168">
        <f t="shared" si="80"/>
        <v>33.887626944043589</v>
      </c>
      <c r="U168">
        <f t="shared" si="81"/>
        <v>33.823971428571433</v>
      </c>
      <c r="V168">
        <f t="shared" si="82"/>
        <v>5.2907709807403496</v>
      </c>
      <c r="W168">
        <f t="shared" si="83"/>
        <v>70.382158963535858</v>
      </c>
      <c r="X168">
        <f t="shared" si="84"/>
        <v>3.5774682848331949</v>
      </c>
      <c r="Y168">
        <f t="shared" si="85"/>
        <v>5.0829192191825738</v>
      </c>
      <c r="Z168">
        <f t="shared" si="86"/>
        <v>1.7133026959071547</v>
      </c>
      <c r="AA168">
        <f t="shared" si="87"/>
        <v>-62.007292748376813</v>
      </c>
      <c r="AB168">
        <f t="shared" si="88"/>
        <v>-141.85170719084175</v>
      </c>
      <c r="AC168">
        <f t="shared" si="89"/>
        <v>-8.8773698713350502</v>
      </c>
      <c r="AD168">
        <f t="shared" si="90"/>
        <v>13.371982810042994</v>
      </c>
      <c r="AE168">
        <f t="shared" si="91"/>
        <v>44.562611399447491</v>
      </c>
      <c r="AF168">
        <f t="shared" si="92"/>
        <v>1.1911285886429108</v>
      </c>
      <c r="AG168">
        <f t="shared" si="93"/>
        <v>21.929593373487741</v>
      </c>
      <c r="AH168">
        <v>1043.138595587691</v>
      </c>
      <c r="AI168">
        <v>1027.176121212121</v>
      </c>
      <c r="AJ168">
        <v>1.6731880159786301</v>
      </c>
      <c r="AK168">
        <v>63.956336690443521</v>
      </c>
      <c r="AL168">
        <f t="shared" si="94"/>
        <v>1.4060610600538961</v>
      </c>
      <c r="AM168">
        <v>34.908629744385912</v>
      </c>
      <c r="AN168">
        <v>35.429559117647059</v>
      </c>
      <c r="AO168">
        <v>6.7775453091859497E-3</v>
      </c>
      <c r="AP168">
        <v>102.6306689991156</v>
      </c>
      <c r="AQ168">
        <v>43</v>
      </c>
      <c r="AR168">
        <v>7</v>
      </c>
      <c r="AS168">
        <f t="shared" si="95"/>
        <v>1</v>
      </c>
      <c r="AT168">
        <f t="shared" si="96"/>
        <v>0</v>
      </c>
      <c r="AU168">
        <f t="shared" si="97"/>
        <v>47244.635981097752</v>
      </c>
      <c r="AV168">
        <f t="shared" si="98"/>
        <v>1199.954285714286</v>
      </c>
      <c r="AW168">
        <f t="shared" si="99"/>
        <v>1025.8868065391694</v>
      </c>
      <c r="AX168">
        <f t="shared" si="100"/>
        <v>0.85493824119182926</v>
      </c>
      <c r="AY168">
        <f t="shared" si="101"/>
        <v>0.18843080550023047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1669829168.5999999</v>
      </c>
      <c r="BF168">
        <v>988.37842857142857</v>
      </c>
      <c r="BG168">
        <v>1007.377142857143</v>
      </c>
      <c r="BH168">
        <v>35.418871428571428</v>
      </c>
      <c r="BI168">
        <v>34.94164285714286</v>
      </c>
      <c r="BJ168">
        <v>992.56785714285706</v>
      </c>
      <c r="BK168">
        <v>35.238671428571429</v>
      </c>
      <c r="BL168">
        <v>650.03200000000004</v>
      </c>
      <c r="BM168">
        <v>100.9048571428571</v>
      </c>
      <c r="BN168">
        <v>9.9724328571428586E-2</v>
      </c>
      <c r="BO168">
        <v>33.108257142857141</v>
      </c>
      <c r="BP168">
        <v>33.823971428571433</v>
      </c>
      <c r="BQ168">
        <v>999.89999999999986</v>
      </c>
      <c r="BR168">
        <v>0</v>
      </c>
      <c r="BS168">
        <v>0</v>
      </c>
      <c r="BT168">
        <v>9008.3928571428569</v>
      </c>
      <c r="BU168">
        <v>0</v>
      </c>
      <c r="BV168">
        <v>1786.088571428571</v>
      </c>
      <c r="BW168">
        <v>-18.99925714285714</v>
      </c>
      <c r="BX168">
        <v>1024.6728571428571</v>
      </c>
      <c r="BY168">
        <v>1043.8499999999999</v>
      </c>
      <c r="BZ168">
        <v>0.47719914285714282</v>
      </c>
      <c r="CA168">
        <v>1007.377142857143</v>
      </c>
      <c r="CB168">
        <v>34.94164285714286</v>
      </c>
      <c r="CC168">
        <v>3.5739299999999998</v>
      </c>
      <c r="CD168">
        <v>3.5257800000000001</v>
      </c>
      <c r="CE168">
        <v>26.975100000000001</v>
      </c>
      <c r="CF168">
        <v>26.744371428571419</v>
      </c>
      <c r="CG168">
        <v>1199.954285714286</v>
      </c>
      <c r="CH168">
        <v>0.49997671428571427</v>
      </c>
      <c r="CI168">
        <v>0.50002328571428567</v>
      </c>
      <c r="CJ168">
        <v>0</v>
      </c>
      <c r="CK168">
        <v>834.02628571428556</v>
      </c>
      <c r="CL168">
        <v>4.9990899999999998</v>
      </c>
      <c r="CM168">
        <v>9118.0842857142852</v>
      </c>
      <c r="CN168">
        <v>9557.414285714287</v>
      </c>
      <c r="CO168">
        <v>42.892714285714291</v>
      </c>
      <c r="CP168">
        <v>44.811999999999998</v>
      </c>
      <c r="CQ168">
        <v>43.713999999999999</v>
      </c>
      <c r="CR168">
        <v>43.811999999999998</v>
      </c>
      <c r="CS168">
        <v>44.294285714285706</v>
      </c>
      <c r="CT168">
        <v>597.44857142857143</v>
      </c>
      <c r="CU168">
        <v>597.50714285714287</v>
      </c>
      <c r="CV168">
        <v>0</v>
      </c>
      <c r="CW168">
        <v>1669829180</v>
      </c>
      <c r="CX168">
        <v>0</v>
      </c>
      <c r="CY168">
        <v>1669820322</v>
      </c>
      <c r="CZ168" t="s">
        <v>356</v>
      </c>
      <c r="DA168">
        <v>1669820322</v>
      </c>
      <c r="DB168">
        <v>1669820322</v>
      </c>
      <c r="DC168">
        <v>1</v>
      </c>
      <c r="DD168">
        <v>-0.14899999999999999</v>
      </c>
      <c r="DE168">
        <v>5.0999999999999997E-2</v>
      </c>
      <c r="DF168">
        <v>-3.706</v>
      </c>
      <c r="DG168">
        <v>0.122</v>
      </c>
      <c r="DH168">
        <v>414</v>
      </c>
      <c r="DI168">
        <v>30</v>
      </c>
      <c r="DJ168">
        <v>0.26</v>
      </c>
      <c r="DK168">
        <v>0.21</v>
      </c>
      <c r="DL168">
        <v>-19.145379999999999</v>
      </c>
      <c r="DM168">
        <v>6.2866041275816187E-2</v>
      </c>
      <c r="DN168">
        <v>0.111678203334402</v>
      </c>
      <c r="DO168">
        <v>1</v>
      </c>
      <c r="DP168">
        <v>0.49572832500000003</v>
      </c>
      <c r="DQ168">
        <v>-0.12361561350844311</v>
      </c>
      <c r="DR168">
        <v>1.295515809511312E-2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365</v>
      </c>
      <c r="EA168">
        <v>3.29657</v>
      </c>
      <c r="EB168">
        <v>2.625</v>
      </c>
      <c r="EC168">
        <v>0.185554</v>
      </c>
      <c r="ED168">
        <v>0.18599099999999999</v>
      </c>
      <c r="EE168">
        <v>0.14292299999999999</v>
      </c>
      <c r="EF168">
        <v>0.140207</v>
      </c>
      <c r="EG168">
        <v>24669.5</v>
      </c>
      <c r="EH168">
        <v>25098.1</v>
      </c>
      <c r="EI168">
        <v>28185.200000000001</v>
      </c>
      <c r="EJ168">
        <v>29681.3</v>
      </c>
      <c r="EK168">
        <v>33240.5</v>
      </c>
      <c r="EL168">
        <v>35420.199999999997</v>
      </c>
      <c r="EM168">
        <v>39777.1</v>
      </c>
      <c r="EN168">
        <v>42408</v>
      </c>
      <c r="EO168">
        <v>2.1418699999999999</v>
      </c>
      <c r="EP168">
        <v>2.1566999999999998</v>
      </c>
      <c r="EQ168">
        <v>0.16497100000000001</v>
      </c>
      <c r="ER168">
        <v>0</v>
      </c>
      <c r="ES168">
        <v>31.153099999999998</v>
      </c>
      <c r="ET168">
        <v>999.9</v>
      </c>
      <c r="EU168">
        <v>61.3</v>
      </c>
      <c r="EV168">
        <v>38.700000000000003</v>
      </c>
      <c r="EW168">
        <v>42.006300000000003</v>
      </c>
      <c r="EX168">
        <v>56.592799999999997</v>
      </c>
      <c r="EY168">
        <v>-2.4038499999999998</v>
      </c>
      <c r="EZ168">
        <v>2</v>
      </c>
      <c r="FA168">
        <v>0.45294200000000001</v>
      </c>
      <c r="FB168">
        <v>0.31619599999999998</v>
      </c>
      <c r="FC168">
        <v>20.271799999999999</v>
      </c>
      <c r="FD168">
        <v>5.2178899999999997</v>
      </c>
      <c r="FE168">
        <v>12.004899999999999</v>
      </c>
      <c r="FF168">
        <v>4.9873500000000002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1.8622399999999999</v>
      </c>
      <c r="FN168">
        <v>1.8643099999999999</v>
      </c>
      <c r="FO168">
        <v>1.8603499999999999</v>
      </c>
      <c r="FP168">
        <v>1.86111</v>
      </c>
      <c r="FQ168">
        <v>1.8602000000000001</v>
      </c>
      <c r="FR168">
        <v>1.86189</v>
      </c>
      <c r="FS168">
        <v>1.8584400000000001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-4.1929999999999996</v>
      </c>
      <c r="GH168">
        <v>0.1802</v>
      </c>
      <c r="GI168">
        <v>-2.6361240079568109</v>
      </c>
      <c r="GJ168">
        <v>-2.3075681364705448E-3</v>
      </c>
      <c r="GK168">
        <v>1.0095546511955911E-6</v>
      </c>
      <c r="GL168">
        <v>-2.6335145029951209E-10</v>
      </c>
      <c r="GM168">
        <v>-0.12866561632214321</v>
      </c>
      <c r="GN168">
        <v>3.0410185143115191E-3</v>
      </c>
      <c r="GO168">
        <v>4.3982203677445331E-4</v>
      </c>
      <c r="GP168">
        <v>-7.8719321042963501E-6</v>
      </c>
      <c r="GQ168">
        <v>4</v>
      </c>
      <c r="GR168">
        <v>2088</v>
      </c>
      <c r="GS168">
        <v>5</v>
      </c>
      <c r="GT168">
        <v>35</v>
      </c>
      <c r="GU168">
        <v>147.5</v>
      </c>
      <c r="GV168">
        <v>147.5</v>
      </c>
      <c r="GW168">
        <v>2.81494</v>
      </c>
      <c r="GX168">
        <v>2.5585900000000001</v>
      </c>
      <c r="GY168">
        <v>2.04834</v>
      </c>
      <c r="GZ168">
        <v>2.6025399999999999</v>
      </c>
      <c r="HA168">
        <v>2.1972700000000001</v>
      </c>
      <c r="HB168">
        <v>2.2888199999999999</v>
      </c>
      <c r="HC168">
        <v>42.138599999999997</v>
      </c>
      <c r="HD168">
        <v>15.8832</v>
      </c>
      <c r="HE168">
        <v>18</v>
      </c>
      <c r="HF168">
        <v>638.79700000000003</v>
      </c>
      <c r="HG168">
        <v>721.85799999999995</v>
      </c>
      <c r="HH168">
        <v>31.000499999999999</v>
      </c>
      <c r="HI168">
        <v>33.205500000000001</v>
      </c>
      <c r="HJ168">
        <v>29.999600000000001</v>
      </c>
      <c r="HK168">
        <v>33.128799999999998</v>
      </c>
      <c r="HL168">
        <v>33.125799999999998</v>
      </c>
      <c r="HM168">
        <v>56.323099999999997</v>
      </c>
      <c r="HN168">
        <v>21.446300000000001</v>
      </c>
      <c r="HO168">
        <v>43.610999999999997</v>
      </c>
      <c r="HP168">
        <v>31</v>
      </c>
      <c r="HQ168">
        <v>1023.14</v>
      </c>
      <c r="HR168">
        <v>34.7288</v>
      </c>
      <c r="HS168">
        <v>99.305800000000005</v>
      </c>
      <c r="HT168">
        <v>98.3566</v>
      </c>
    </row>
    <row r="169" spans="1:228" x14ac:dyDescent="0.2">
      <c r="A169">
        <v>154</v>
      </c>
      <c r="B169">
        <v>1669829174.5999999</v>
      </c>
      <c r="C169">
        <v>610.59999990463257</v>
      </c>
      <c r="D169" t="s">
        <v>666</v>
      </c>
      <c r="E169" t="s">
        <v>667</v>
      </c>
      <c r="F169">
        <v>4</v>
      </c>
      <c r="G169">
        <v>1669829172.2874999</v>
      </c>
      <c r="H169">
        <f t="shared" si="68"/>
        <v>1.3987964252619187E-3</v>
      </c>
      <c r="I169">
        <f t="shared" si="69"/>
        <v>1.3987964252619187</v>
      </c>
      <c r="J169">
        <f t="shared" si="70"/>
        <v>21.871816688912062</v>
      </c>
      <c r="K169">
        <f t="shared" si="71"/>
        <v>994.27874999999995</v>
      </c>
      <c r="L169">
        <f t="shared" si="72"/>
        <v>529.79742468326253</v>
      </c>
      <c r="M169">
        <f t="shared" si="73"/>
        <v>53.511548182862327</v>
      </c>
      <c r="N169">
        <f t="shared" si="74"/>
        <v>100.42592273760066</v>
      </c>
      <c r="O169">
        <f t="shared" si="75"/>
        <v>7.9832136016553382E-2</v>
      </c>
      <c r="P169">
        <f t="shared" si="76"/>
        <v>3.6634067501435368</v>
      </c>
      <c r="Q169">
        <f t="shared" si="77"/>
        <v>7.8878110886921024E-2</v>
      </c>
      <c r="R169">
        <f t="shared" si="78"/>
        <v>4.9383584637675865E-2</v>
      </c>
      <c r="S169">
        <f t="shared" si="79"/>
        <v>226.10736673661225</v>
      </c>
      <c r="T169">
        <f t="shared" si="80"/>
        <v>33.902790541220639</v>
      </c>
      <c r="U169">
        <f t="shared" si="81"/>
        <v>33.832387500000003</v>
      </c>
      <c r="V169">
        <f t="shared" si="82"/>
        <v>5.2932584252531285</v>
      </c>
      <c r="W169">
        <f t="shared" si="83"/>
        <v>70.403504610354702</v>
      </c>
      <c r="X169">
        <f t="shared" si="84"/>
        <v>3.580777549178416</v>
      </c>
      <c r="Y169">
        <f t="shared" si="85"/>
        <v>5.0860785538959767</v>
      </c>
      <c r="Z169">
        <f t="shared" si="86"/>
        <v>1.7124808760747126</v>
      </c>
      <c r="AA169">
        <f t="shared" si="87"/>
        <v>-61.686922354050616</v>
      </c>
      <c r="AB169">
        <f t="shared" si="88"/>
        <v>-140.83097374993997</v>
      </c>
      <c r="AC169">
        <f t="shared" si="89"/>
        <v>-8.8453218019618021</v>
      </c>
      <c r="AD169">
        <f t="shared" si="90"/>
        <v>14.744148830659867</v>
      </c>
      <c r="AE169">
        <f t="shared" si="91"/>
        <v>44.725929804645006</v>
      </c>
      <c r="AF169">
        <f t="shared" si="92"/>
        <v>1.1819368259575493</v>
      </c>
      <c r="AG169">
        <f t="shared" si="93"/>
        <v>21.871816688912062</v>
      </c>
      <c r="AH169">
        <v>1049.8858443817651</v>
      </c>
      <c r="AI169">
        <v>1033.8853333333329</v>
      </c>
      <c r="AJ169">
        <v>1.688915777322634</v>
      </c>
      <c r="AK169">
        <v>63.956336690443521</v>
      </c>
      <c r="AL169">
        <f t="shared" si="94"/>
        <v>1.3987964252619187</v>
      </c>
      <c r="AM169">
        <v>34.949568382476379</v>
      </c>
      <c r="AN169">
        <v>35.471536176470593</v>
      </c>
      <c r="AO169">
        <v>6.1507820222604431E-3</v>
      </c>
      <c r="AP169">
        <v>102.6306689991156</v>
      </c>
      <c r="AQ169">
        <v>43</v>
      </c>
      <c r="AR169">
        <v>7</v>
      </c>
      <c r="AS169">
        <f t="shared" si="95"/>
        <v>1</v>
      </c>
      <c r="AT169">
        <f t="shared" si="96"/>
        <v>0</v>
      </c>
      <c r="AU169">
        <f t="shared" si="97"/>
        <v>47012.964464648139</v>
      </c>
      <c r="AV169">
        <f t="shared" si="98"/>
        <v>1199.9449999999999</v>
      </c>
      <c r="AW169">
        <f t="shared" si="99"/>
        <v>1025.8792635940997</v>
      </c>
      <c r="AX169">
        <f t="shared" si="100"/>
        <v>0.85493857101292114</v>
      </c>
      <c r="AY169">
        <f t="shared" si="101"/>
        <v>0.18843144205493773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1669829172.2874999</v>
      </c>
      <c r="BF169">
        <v>994.27874999999995</v>
      </c>
      <c r="BG169">
        <v>1013.3462500000001</v>
      </c>
      <c r="BH169">
        <v>35.451912499999999</v>
      </c>
      <c r="BI169">
        <v>34.978337499999988</v>
      </c>
      <c r="BJ169">
        <v>998.47424999999998</v>
      </c>
      <c r="BK169">
        <v>35.271600000000007</v>
      </c>
      <c r="BL169">
        <v>649.96974999999998</v>
      </c>
      <c r="BM169">
        <v>100.90375</v>
      </c>
      <c r="BN169">
        <v>0.100040675</v>
      </c>
      <c r="BO169">
        <v>33.119325000000003</v>
      </c>
      <c r="BP169">
        <v>33.832387500000003</v>
      </c>
      <c r="BQ169">
        <v>999.9</v>
      </c>
      <c r="BR169">
        <v>0</v>
      </c>
      <c r="BS169">
        <v>0</v>
      </c>
      <c r="BT169">
        <v>8963.9862499999981</v>
      </c>
      <c r="BU169">
        <v>0</v>
      </c>
      <c r="BV169">
        <v>1788.9112500000001</v>
      </c>
      <c r="BW169">
        <v>-19.067525</v>
      </c>
      <c r="BX169">
        <v>1030.825</v>
      </c>
      <c r="BY169">
        <v>1050.07375</v>
      </c>
      <c r="BZ169">
        <v>0.47358375000000003</v>
      </c>
      <c r="CA169">
        <v>1013.3462500000001</v>
      </c>
      <c r="CB169">
        <v>34.978337499999988</v>
      </c>
      <c r="CC169">
        <v>3.5772325</v>
      </c>
      <c r="CD169">
        <v>3.5294462499999999</v>
      </c>
      <c r="CE169">
        <v>26.990825000000001</v>
      </c>
      <c r="CF169">
        <v>26.762037500000002</v>
      </c>
      <c r="CG169">
        <v>1199.9449999999999</v>
      </c>
      <c r="CH169">
        <v>0.49996574999999999</v>
      </c>
      <c r="CI169">
        <v>0.50003425000000012</v>
      </c>
      <c r="CJ169">
        <v>0</v>
      </c>
      <c r="CK169">
        <v>834.49337500000001</v>
      </c>
      <c r="CL169">
        <v>4.9990899999999998</v>
      </c>
      <c r="CM169">
        <v>9121.9925000000003</v>
      </c>
      <c r="CN169">
        <v>9557.2887499999997</v>
      </c>
      <c r="CO169">
        <v>42.921499999999988</v>
      </c>
      <c r="CP169">
        <v>44.811999999999998</v>
      </c>
      <c r="CQ169">
        <v>43.75</v>
      </c>
      <c r="CR169">
        <v>43.811999999999998</v>
      </c>
      <c r="CS169">
        <v>44.304250000000003</v>
      </c>
      <c r="CT169">
        <v>597.43000000000006</v>
      </c>
      <c r="CU169">
        <v>597.5150000000001</v>
      </c>
      <c r="CV169">
        <v>0</v>
      </c>
      <c r="CW169">
        <v>1669829183.5999999</v>
      </c>
      <c r="CX169">
        <v>0</v>
      </c>
      <c r="CY169">
        <v>1669820322</v>
      </c>
      <c r="CZ169" t="s">
        <v>356</v>
      </c>
      <c r="DA169">
        <v>1669820322</v>
      </c>
      <c r="DB169">
        <v>1669820322</v>
      </c>
      <c r="DC169">
        <v>1</v>
      </c>
      <c r="DD169">
        <v>-0.14899999999999999</v>
      </c>
      <c r="DE169">
        <v>5.0999999999999997E-2</v>
      </c>
      <c r="DF169">
        <v>-3.706</v>
      </c>
      <c r="DG169">
        <v>0.122</v>
      </c>
      <c r="DH169">
        <v>414</v>
      </c>
      <c r="DI169">
        <v>30</v>
      </c>
      <c r="DJ169">
        <v>0.26</v>
      </c>
      <c r="DK169">
        <v>0.21</v>
      </c>
      <c r="DL169">
        <v>-19.149764999999999</v>
      </c>
      <c r="DM169">
        <v>0.71662063789875274</v>
      </c>
      <c r="DN169">
        <v>0.1097196462580883</v>
      </c>
      <c r="DO169">
        <v>0</v>
      </c>
      <c r="DP169">
        <v>0.48886217500000012</v>
      </c>
      <c r="DQ169">
        <v>-0.13376124202626691</v>
      </c>
      <c r="DR169">
        <v>1.7663265653450801E-2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357</v>
      </c>
      <c r="EA169">
        <v>3.2966500000000001</v>
      </c>
      <c r="EB169">
        <v>2.62513</v>
      </c>
      <c r="EC169">
        <v>0.18632299999999999</v>
      </c>
      <c r="ED169">
        <v>0.186774</v>
      </c>
      <c r="EE169">
        <v>0.14302999999999999</v>
      </c>
      <c r="EF169">
        <v>0.140099</v>
      </c>
      <c r="EG169">
        <v>24646.3</v>
      </c>
      <c r="EH169">
        <v>25074.3</v>
      </c>
      <c r="EI169">
        <v>28185.3</v>
      </c>
      <c r="EJ169">
        <v>29681.7</v>
      </c>
      <c r="EK169">
        <v>33236.400000000001</v>
      </c>
      <c r="EL169">
        <v>35425.300000000003</v>
      </c>
      <c r="EM169">
        <v>39777.199999999997</v>
      </c>
      <c r="EN169">
        <v>42408.7</v>
      </c>
      <c r="EO169">
        <v>2.1423199999999998</v>
      </c>
      <c r="EP169">
        <v>2.1565699999999999</v>
      </c>
      <c r="EQ169">
        <v>0.16527600000000001</v>
      </c>
      <c r="ER169">
        <v>0</v>
      </c>
      <c r="ES169">
        <v>31.163499999999999</v>
      </c>
      <c r="ET169">
        <v>999.9</v>
      </c>
      <c r="EU169">
        <v>61.3</v>
      </c>
      <c r="EV169">
        <v>38.700000000000003</v>
      </c>
      <c r="EW169">
        <v>42.002699999999997</v>
      </c>
      <c r="EX169">
        <v>56.982700000000001</v>
      </c>
      <c r="EY169">
        <v>-2.4038499999999998</v>
      </c>
      <c r="EZ169">
        <v>2</v>
      </c>
      <c r="FA169">
        <v>0.45269799999999999</v>
      </c>
      <c r="FB169">
        <v>0.321108</v>
      </c>
      <c r="FC169">
        <v>20.271599999999999</v>
      </c>
      <c r="FD169">
        <v>5.2172900000000002</v>
      </c>
      <c r="FE169">
        <v>12.005000000000001</v>
      </c>
      <c r="FF169">
        <v>4.9869500000000002</v>
      </c>
      <c r="FG169">
        <v>3.2845800000000001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1.8622399999999999</v>
      </c>
      <c r="FN169">
        <v>1.8643099999999999</v>
      </c>
      <c r="FO169">
        <v>1.8603499999999999</v>
      </c>
      <c r="FP169">
        <v>1.86111</v>
      </c>
      <c r="FQ169">
        <v>1.8602000000000001</v>
      </c>
      <c r="FR169">
        <v>1.86189</v>
      </c>
      <c r="FS169">
        <v>1.85843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-4.1980000000000004</v>
      </c>
      <c r="GH169">
        <v>0.1804</v>
      </c>
      <c r="GI169">
        <v>-2.6361240079568109</v>
      </c>
      <c r="GJ169">
        <v>-2.3075681364705448E-3</v>
      </c>
      <c r="GK169">
        <v>1.0095546511955911E-6</v>
      </c>
      <c r="GL169">
        <v>-2.6335145029951209E-10</v>
      </c>
      <c r="GM169">
        <v>-0.12866561632214321</v>
      </c>
      <c r="GN169">
        <v>3.0410185143115191E-3</v>
      </c>
      <c r="GO169">
        <v>4.3982203677445331E-4</v>
      </c>
      <c r="GP169">
        <v>-7.8719321042963501E-6</v>
      </c>
      <c r="GQ169">
        <v>4</v>
      </c>
      <c r="GR169">
        <v>2088</v>
      </c>
      <c r="GS169">
        <v>5</v>
      </c>
      <c r="GT169">
        <v>35</v>
      </c>
      <c r="GU169">
        <v>147.5</v>
      </c>
      <c r="GV169">
        <v>147.5</v>
      </c>
      <c r="GW169">
        <v>2.82959</v>
      </c>
      <c r="GX169">
        <v>2.5610400000000002</v>
      </c>
      <c r="GY169">
        <v>2.04834</v>
      </c>
      <c r="GZ169">
        <v>2.6025399999999999</v>
      </c>
      <c r="HA169">
        <v>2.1972700000000001</v>
      </c>
      <c r="HB169">
        <v>2.3034699999999999</v>
      </c>
      <c r="HC169">
        <v>42.164999999999999</v>
      </c>
      <c r="HD169">
        <v>15.8832</v>
      </c>
      <c r="HE169">
        <v>18</v>
      </c>
      <c r="HF169">
        <v>639.10900000000004</v>
      </c>
      <c r="HG169">
        <v>721.697</v>
      </c>
      <c r="HH169">
        <v>31.001000000000001</v>
      </c>
      <c r="HI169">
        <v>33.202500000000001</v>
      </c>
      <c r="HJ169">
        <v>29.999600000000001</v>
      </c>
      <c r="HK169">
        <v>33.125100000000003</v>
      </c>
      <c r="HL169">
        <v>33.122100000000003</v>
      </c>
      <c r="HM169">
        <v>56.618899999999996</v>
      </c>
      <c r="HN169">
        <v>21.740200000000002</v>
      </c>
      <c r="HO169">
        <v>43.610999999999997</v>
      </c>
      <c r="HP169">
        <v>31</v>
      </c>
      <c r="HQ169">
        <v>1029.8399999999999</v>
      </c>
      <c r="HR169">
        <v>34.675899999999999</v>
      </c>
      <c r="HS169">
        <v>99.306100000000001</v>
      </c>
      <c r="HT169">
        <v>98.358199999999997</v>
      </c>
    </row>
    <row r="170" spans="1:228" x14ac:dyDescent="0.2">
      <c r="A170">
        <v>155</v>
      </c>
      <c r="B170">
        <v>1669829178.5999999</v>
      </c>
      <c r="C170">
        <v>614.59999990463257</v>
      </c>
      <c r="D170" t="s">
        <v>668</v>
      </c>
      <c r="E170" t="s">
        <v>669</v>
      </c>
      <c r="F170">
        <v>4</v>
      </c>
      <c r="G170">
        <v>1669829176.5999999</v>
      </c>
      <c r="H170">
        <f t="shared" si="68"/>
        <v>1.4628146827564269E-3</v>
      </c>
      <c r="I170">
        <f t="shared" si="69"/>
        <v>1.462814682756427</v>
      </c>
      <c r="J170">
        <f t="shared" si="70"/>
        <v>22.46889050928775</v>
      </c>
      <c r="K170">
        <f t="shared" si="71"/>
        <v>1001.267714285714</v>
      </c>
      <c r="L170">
        <f t="shared" si="72"/>
        <v>543.32612449573912</v>
      </c>
      <c r="M170">
        <f t="shared" si="73"/>
        <v>54.878698973492384</v>
      </c>
      <c r="N170">
        <f t="shared" si="74"/>
        <v>101.13312614069488</v>
      </c>
      <c r="O170">
        <f t="shared" si="75"/>
        <v>8.3341403411014175E-2</v>
      </c>
      <c r="P170">
        <f t="shared" si="76"/>
        <v>3.6683905887133288</v>
      </c>
      <c r="Q170">
        <f t="shared" si="77"/>
        <v>8.2303642192224052E-2</v>
      </c>
      <c r="R170">
        <f t="shared" si="78"/>
        <v>5.1531938370662222E-2</v>
      </c>
      <c r="S170">
        <f t="shared" si="79"/>
        <v>226.1183846213797</v>
      </c>
      <c r="T170">
        <f t="shared" si="80"/>
        <v>33.901517815168845</v>
      </c>
      <c r="U170">
        <f t="shared" si="81"/>
        <v>33.852442857142861</v>
      </c>
      <c r="V170">
        <f t="shared" si="82"/>
        <v>5.299190063813711</v>
      </c>
      <c r="W170">
        <f t="shared" si="83"/>
        <v>70.393772689513824</v>
      </c>
      <c r="X170">
        <f t="shared" si="84"/>
        <v>3.5829200352199186</v>
      </c>
      <c r="Y170">
        <f t="shared" si="85"/>
        <v>5.0898252761975442</v>
      </c>
      <c r="Z170">
        <f t="shared" si="86"/>
        <v>1.7162700285937924</v>
      </c>
      <c r="AA170">
        <f t="shared" si="87"/>
        <v>-64.51012750955843</v>
      </c>
      <c r="AB170">
        <f t="shared" si="88"/>
        <v>-142.3945968614731</v>
      </c>
      <c r="AC170">
        <f t="shared" si="89"/>
        <v>-8.9328297875136435</v>
      </c>
      <c r="AD170">
        <f t="shared" si="90"/>
        <v>10.28083046283453</v>
      </c>
      <c r="AE170">
        <f t="shared" si="91"/>
        <v>45.338191537849312</v>
      </c>
      <c r="AF170">
        <f t="shared" si="92"/>
        <v>1.5417701186466646</v>
      </c>
      <c r="AG170">
        <f t="shared" si="93"/>
        <v>22.46889050928775</v>
      </c>
      <c r="AH170">
        <v>1056.878769081756</v>
      </c>
      <c r="AI170">
        <v>1040.62393939394</v>
      </c>
      <c r="AJ170">
        <v>1.6888507752526889</v>
      </c>
      <c r="AK170">
        <v>63.956336690443521</v>
      </c>
      <c r="AL170">
        <f t="shared" si="94"/>
        <v>1.462814682756427</v>
      </c>
      <c r="AM170">
        <v>34.979119516329192</v>
      </c>
      <c r="AN170">
        <v>35.466544117647032</v>
      </c>
      <c r="AO170">
        <v>1.576674774956946E-2</v>
      </c>
      <c r="AP170">
        <v>102.6306689991156</v>
      </c>
      <c r="AQ170">
        <v>43</v>
      </c>
      <c r="AR170">
        <v>7</v>
      </c>
      <c r="AS170">
        <f t="shared" si="95"/>
        <v>1</v>
      </c>
      <c r="AT170">
        <f t="shared" si="96"/>
        <v>0</v>
      </c>
      <c r="AU170">
        <f t="shared" si="97"/>
        <v>47099.917035404105</v>
      </c>
      <c r="AV170">
        <f t="shared" si="98"/>
        <v>1200.017142857143</v>
      </c>
      <c r="AW170">
        <f t="shared" si="99"/>
        <v>1025.9396065395752</v>
      </c>
      <c r="AX170">
        <f t="shared" si="100"/>
        <v>0.85493745872404503</v>
      </c>
      <c r="AY170">
        <f t="shared" si="101"/>
        <v>0.18842929533740682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1669829176.5999999</v>
      </c>
      <c r="BF170">
        <v>1001.267714285714</v>
      </c>
      <c r="BG170">
        <v>1020.741428571429</v>
      </c>
      <c r="BH170">
        <v>35.472671428571431</v>
      </c>
      <c r="BI170">
        <v>34.854971428571432</v>
      </c>
      <c r="BJ170">
        <v>1005.47</v>
      </c>
      <c r="BK170">
        <v>35.292271428571418</v>
      </c>
      <c r="BL170">
        <v>650.01042857142852</v>
      </c>
      <c r="BM170">
        <v>100.90514285714291</v>
      </c>
      <c r="BN170">
        <v>9.9937700000000004E-2</v>
      </c>
      <c r="BO170">
        <v>33.132442857142863</v>
      </c>
      <c r="BP170">
        <v>33.852442857142861</v>
      </c>
      <c r="BQ170">
        <v>999.89999999999986</v>
      </c>
      <c r="BR170">
        <v>0</v>
      </c>
      <c r="BS170">
        <v>0</v>
      </c>
      <c r="BT170">
        <v>8981.0728571428572</v>
      </c>
      <c r="BU170">
        <v>0</v>
      </c>
      <c r="BV170">
        <v>1791.8628571428569</v>
      </c>
      <c r="BW170">
        <v>-19.474785714285709</v>
      </c>
      <c r="BX170">
        <v>1038.0899999999999</v>
      </c>
      <c r="BY170">
        <v>1057.6042857142861</v>
      </c>
      <c r="BZ170">
        <v>0.61773414285714279</v>
      </c>
      <c r="CA170">
        <v>1020.741428571429</v>
      </c>
      <c r="CB170">
        <v>34.854971428571432</v>
      </c>
      <c r="CC170">
        <v>3.57938</v>
      </c>
      <c r="CD170">
        <v>3.517045714285715</v>
      </c>
      <c r="CE170">
        <v>27.001057142857139</v>
      </c>
      <c r="CF170">
        <v>26.70225714285715</v>
      </c>
      <c r="CG170">
        <v>1200.017142857143</v>
      </c>
      <c r="CH170">
        <v>0.50000228571428573</v>
      </c>
      <c r="CI170">
        <v>0.49999771428571432</v>
      </c>
      <c r="CJ170">
        <v>0</v>
      </c>
      <c r="CK170">
        <v>834.84442857142869</v>
      </c>
      <c r="CL170">
        <v>4.9990899999999998</v>
      </c>
      <c r="CM170">
        <v>9127.2685714285726</v>
      </c>
      <c r="CN170">
        <v>9557.9928571428572</v>
      </c>
      <c r="CO170">
        <v>42.892714285714291</v>
      </c>
      <c r="CP170">
        <v>44.83</v>
      </c>
      <c r="CQ170">
        <v>43.732000000000014</v>
      </c>
      <c r="CR170">
        <v>43.811999999999998</v>
      </c>
      <c r="CS170">
        <v>44.267714285714291</v>
      </c>
      <c r="CT170">
        <v>597.51142857142861</v>
      </c>
      <c r="CU170">
        <v>597.50714285714287</v>
      </c>
      <c r="CV170">
        <v>0</v>
      </c>
      <c r="CW170">
        <v>1669829187.8</v>
      </c>
      <c r="CX170">
        <v>0</v>
      </c>
      <c r="CY170">
        <v>1669820322</v>
      </c>
      <c r="CZ170" t="s">
        <v>356</v>
      </c>
      <c r="DA170">
        <v>1669820322</v>
      </c>
      <c r="DB170">
        <v>1669820322</v>
      </c>
      <c r="DC170">
        <v>1</v>
      </c>
      <c r="DD170">
        <v>-0.14899999999999999</v>
      </c>
      <c r="DE170">
        <v>5.0999999999999997E-2</v>
      </c>
      <c r="DF170">
        <v>-3.706</v>
      </c>
      <c r="DG170">
        <v>0.122</v>
      </c>
      <c r="DH170">
        <v>414</v>
      </c>
      <c r="DI170">
        <v>30</v>
      </c>
      <c r="DJ170">
        <v>0.26</v>
      </c>
      <c r="DK170">
        <v>0.21</v>
      </c>
      <c r="DL170">
        <v>-19.18582</v>
      </c>
      <c r="DM170">
        <v>0.1365365853658678</v>
      </c>
      <c r="DN170">
        <v>0.14544743070951821</v>
      </c>
      <c r="DO170">
        <v>0</v>
      </c>
      <c r="DP170">
        <v>0.50090984999999999</v>
      </c>
      <c r="DQ170">
        <v>0.17551605253283359</v>
      </c>
      <c r="DR170">
        <v>4.2864215069536728E-2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357</v>
      </c>
      <c r="EA170">
        <v>3.2965900000000001</v>
      </c>
      <c r="EB170">
        <v>2.6249699999999998</v>
      </c>
      <c r="EC170">
        <v>0.18710199999999999</v>
      </c>
      <c r="ED170">
        <v>0.187583</v>
      </c>
      <c r="EE170">
        <v>0.14300499999999999</v>
      </c>
      <c r="EF170">
        <v>0.13969200000000001</v>
      </c>
      <c r="EG170">
        <v>24623</v>
      </c>
      <c r="EH170">
        <v>25050.3</v>
      </c>
      <c r="EI170">
        <v>28185.7</v>
      </c>
      <c r="EJ170">
        <v>29682.9</v>
      </c>
      <c r="EK170">
        <v>33237.699999999997</v>
      </c>
      <c r="EL170">
        <v>35443.599999999999</v>
      </c>
      <c r="EM170">
        <v>39777.5</v>
      </c>
      <c r="EN170">
        <v>42410.400000000001</v>
      </c>
      <c r="EO170">
        <v>2.14208</v>
      </c>
      <c r="EP170">
        <v>2.1565699999999999</v>
      </c>
      <c r="EQ170">
        <v>0.165381</v>
      </c>
      <c r="ER170">
        <v>0</v>
      </c>
      <c r="ES170">
        <v>31.177700000000002</v>
      </c>
      <c r="ET170">
        <v>999.9</v>
      </c>
      <c r="EU170">
        <v>61.3</v>
      </c>
      <c r="EV170">
        <v>38.700000000000003</v>
      </c>
      <c r="EW170">
        <v>42.003799999999998</v>
      </c>
      <c r="EX170">
        <v>56.352699999999999</v>
      </c>
      <c r="EY170">
        <v>-2.4038499999999998</v>
      </c>
      <c r="EZ170">
        <v>2</v>
      </c>
      <c r="FA170">
        <v>0.45212400000000003</v>
      </c>
      <c r="FB170">
        <v>0.329011</v>
      </c>
      <c r="FC170">
        <v>20.271699999999999</v>
      </c>
      <c r="FD170">
        <v>5.2163899999999996</v>
      </c>
      <c r="FE170">
        <v>12.0046</v>
      </c>
      <c r="FF170">
        <v>4.9867499999999998</v>
      </c>
      <c r="FG170">
        <v>3.2844500000000001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1.86222</v>
      </c>
      <c r="FN170">
        <v>1.8643000000000001</v>
      </c>
      <c r="FO170">
        <v>1.8603499999999999</v>
      </c>
      <c r="FP170">
        <v>1.8611</v>
      </c>
      <c r="FQ170">
        <v>1.8602000000000001</v>
      </c>
      <c r="FR170">
        <v>1.86188</v>
      </c>
      <c r="FS170">
        <v>1.8584400000000001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-4.2</v>
      </c>
      <c r="GH170">
        <v>0.1804</v>
      </c>
      <c r="GI170">
        <v>-2.6361240079568109</v>
      </c>
      <c r="GJ170">
        <v>-2.3075681364705448E-3</v>
      </c>
      <c r="GK170">
        <v>1.0095546511955911E-6</v>
      </c>
      <c r="GL170">
        <v>-2.6335145029951209E-10</v>
      </c>
      <c r="GM170">
        <v>-0.12866561632214321</v>
      </c>
      <c r="GN170">
        <v>3.0410185143115191E-3</v>
      </c>
      <c r="GO170">
        <v>4.3982203677445331E-4</v>
      </c>
      <c r="GP170">
        <v>-7.8719321042963501E-6</v>
      </c>
      <c r="GQ170">
        <v>4</v>
      </c>
      <c r="GR170">
        <v>2088</v>
      </c>
      <c r="GS170">
        <v>5</v>
      </c>
      <c r="GT170">
        <v>35</v>
      </c>
      <c r="GU170">
        <v>147.6</v>
      </c>
      <c r="GV170">
        <v>147.6</v>
      </c>
      <c r="GW170">
        <v>2.8442400000000001</v>
      </c>
      <c r="GX170">
        <v>2.5598100000000001</v>
      </c>
      <c r="GY170">
        <v>2.04834</v>
      </c>
      <c r="GZ170">
        <v>2.6013199999999999</v>
      </c>
      <c r="HA170">
        <v>2.1972700000000001</v>
      </c>
      <c r="HB170">
        <v>2.34497</v>
      </c>
      <c r="HC170">
        <v>42.138599999999997</v>
      </c>
      <c r="HD170">
        <v>15.891999999999999</v>
      </c>
      <c r="HE170">
        <v>18</v>
      </c>
      <c r="HF170">
        <v>638.87800000000004</v>
      </c>
      <c r="HG170">
        <v>721.65300000000002</v>
      </c>
      <c r="HH170">
        <v>31.0017</v>
      </c>
      <c r="HI170">
        <v>33.198799999999999</v>
      </c>
      <c r="HJ170">
        <v>29.999600000000001</v>
      </c>
      <c r="HK170">
        <v>33.121499999999997</v>
      </c>
      <c r="HL170">
        <v>33.118400000000001</v>
      </c>
      <c r="HM170">
        <v>56.908799999999999</v>
      </c>
      <c r="HN170">
        <v>21.740200000000002</v>
      </c>
      <c r="HO170">
        <v>43.610999999999997</v>
      </c>
      <c r="HP170">
        <v>31</v>
      </c>
      <c r="HQ170">
        <v>1036.56</v>
      </c>
      <c r="HR170">
        <v>34.656199999999998</v>
      </c>
      <c r="HS170">
        <v>99.307100000000005</v>
      </c>
      <c r="HT170">
        <v>98.362099999999998</v>
      </c>
    </row>
    <row r="171" spans="1:228" x14ac:dyDescent="0.2">
      <c r="A171">
        <v>156</v>
      </c>
      <c r="B171">
        <v>1669829182.5999999</v>
      </c>
      <c r="C171">
        <v>618.59999990463257</v>
      </c>
      <c r="D171" t="s">
        <v>670</v>
      </c>
      <c r="E171" t="s">
        <v>671</v>
      </c>
      <c r="F171">
        <v>4</v>
      </c>
      <c r="G171">
        <v>1669829180.2874999</v>
      </c>
      <c r="H171">
        <f t="shared" si="68"/>
        <v>1.4492920491133052E-3</v>
      </c>
      <c r="I171">
        <f t="shared" si="69"/>
        <v>1.4492920491133052</v>
      </c>
      <c r="J171">
        <f t="shared" si="70"/>
        <v>22.355344835996469</v>
      </c>
      <c r="K171">
        <f t="shared" si="71"/>
        <v>1007.3575</v>
      </c>
      <c r="L171">
        <f t="shared" si="72"/>
        <v>545.88388367447908</v>
      </c>
      <c r="M171">
        <f t="shared" si="73"/>
        <v>55.136531125456578</v>
      </c>
      <c r="N171">
        <f t="shared" si="74"/>
        <v>101.74727595792696</v>
      </c>
      <c r="O171">
        <f t="shared" si="75"/>
        <v>8.2280392724605522E-2</v>
      </c>
      <c r="P171">
        <f t="shared" si="76"/>
        <v>3.6657696919589564</v>
      </c>
      <c r="Q171">
        <f t="shared" si="77"/>
        <v>8.1267999875925256E-2</v>
      </c>
      <c r="R171">
        <f t="shared" si="78"/>
        <v>5.0882421441163742E-2</v>
      </c>
      <c r="S171">
        <f t="shared" si="79"/>
        <v>226.11476773507994</v>
      </c>
      <c r="T171">
        <f t="shared" si="80"/>
        <v>33.922082404841113</v>
      </c>
      <c r="U171">
        <f t="shared" si="81"/>
        <v>33.861512500000003</v>
      </c>
      <c r="V171">
        <f t="shared" si="82"/>
        <v>5.3018744289580875</v>
      </c>
      <c r="W171">
        <f t="shared" si="83"/>
        <v>70.264750372641942</v>
      </c>
      <c r="X171">
        <f t="shared" si="84"/>
        <v>3.5798139104735278</v>
      </c>
      <c r="Y171">
        <f t="shared" si="85"/>
        <v>5.0947507697506209</v>
      </c>
      <c r="Z171">
        <f t="shared" si="86"/>
        <v>1.7220605184845597</v>
      </c>
      <c r="AA171">
        <f t="shared" si="87"/>
        <v>-63.913779365896758</v>
      </c>
      <c r="AB171">
        <f t="shared" si="88"/>
        <v>-140.67971594207853</v>
      </c>
      <c r="AC171">
        <f t="shared" si="89"/>
        <v>-8.8326966325725671</v>
      </c>
      <c r="AD171">
        <f t="shared" si="90"/>
        <v>12.688575794532085</v>
      </c>
      <c r="AE171">
        <f t="shared" si="91"/>
        <v>45.340062578802076</v>
      </c>
      <c r="AF171">
        <f t="shared" si="92"/>
        <v>1.6827940590471335</v>
      </c>
      <c r="AG171">
        <f t="shared" si="93"/>
        <v>22.355344835996469</v>
      </c>
      <c r="AH171">
        <v>1063.700735121467</v>
      </c>
      <c r="AI171">
        <v>1047.4529090909091</v>
      </c>
      <c r="AJ171">
        <v>1.6999019886980999</v>
      </c>
      <c r="AK171">
        <v>63.956336690443521</v>
      </c>
      <c r="AL171">
        <f t="shared" si="94"/>
        <v>1.4492920491133052</v>
      </c>
      <c r="AM171">
        <v>34.835813882334321</v>
      </c>
      <c r="AN171">
        <v>35.418525294117629</v>
      </c>
      <c r="AO171">
        <v>-3.2393266959868702E-4</v>
      </c>
      <c r="AP171">
        <v>102.6306689991156</v>
      </c>
      <c r="AQ171">
        <v>43</v>
      </c>
      <c r="AR171">
        <v>7</v>
      </c>
      <c r="AS171">
        <f t="shared" si="95"/>
        <v>1</v>
      </c>
      <c r="AT171">
        <f t="shared" si="96"/>
        <v>0</v>
      </c>
      <c r="AU171">
        <f t="shared" si="97"/>
        <v>47050.478277931667</v>
      </c>
      <c r="AV171">
        <f t="shared" si="98"/>
        <v>1199.9949999999999</v>
      </c>
      <c r="AW171">
        <f t="shared" si="99"/>
        <v>1025.9209635933055</v>
      </c>
      <c r="AX171">
        <f t="shared" si="100"/>
        <v>0.85493769856816526</v>
      </c>
      <c r="AY171">
        <f t="shared" si="101"/>
        <v>0.18842975823655927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1669829180.2874999</v>
      </c>
      <c r="BF171">
        <v>1007.3575</v>
      </c>
      <c r="BG171">
        <v>1026.895</v>
      </c>
      <c r="BH171">
        <v>35.442250000000001</v>
      </c>
      <c r="BI171">
        <v>34.768025000000002</v>
      </c>
      <c r="BJ171">
        <v>1011.56875</v>
      </c>
      <c r="BK171">
        <v>35.261937500000002</v>
      </c>
      <c r="BL171">
        <v>650.00712499999997</v>
      </c>
      <c r="BM171">
        <v>100.90412499999999</v>
      </c>
      <c r="BN171">
        <v>0.1000130125</v>
      </c>
      <c r="BO171">
        <v>33.149675000000002</v>
      </c>
      <c r="BP171">
        <v>33.861512500000003</v>
      </c>
      <c r="BQ171">
        <v>999.9</v>
      </c>
      <c r="BR171">
        <v>0</v>
      </c>
      <c r="BS171">
        <v>0</v>
      </c>
      <c r="BT171">
        <v>8972.1112499999981</v>
      </c>
      <c r="BU171">
        <v>0</v>
      </c>
      <c r="BV171">
        <v>1793.18625</v>
      </c>
      <c r="BW171">
        <v>-19.536237499999999</v>
      </c>
      <c r="BX171">
        <v>1044.3712499999999</v>
      </c>
      <c r="BY171">
        <v>1063.8824999999999</v>
      </c>
      <c r="BZ171">
        <v>0.67424800000000007</v>
      </c>
      <c r="CA171">
        <v>1026.895</v>
      </c>
      <c r="CB171">
        <v>34.768025000000002</v>
      </c>
      <c r="CC171">
        <v>3.57627125</v>
      </c>
      <c r="CD171">
        <v>3.5082362499999999</v>
      </c>
      <c r="CE171">
        <v>26.986249999999998</v>
      </c>
      <c r="CF171">
        <v>26.659649999999999</v>
      </c>
      <c r="CG171">
        <v>1199.9949999999999</v>
      </c>
      <c r="CH171">
        <v>0.49999375000000001</v>
      </c>
      <c r="CI171">
        <v>0.50000624999999999</v>
      </c>
      <c r="CJ171">
        <v>0</v>
      </c>
      <c r="CK171">
        <v>835.22987499999999</v>
      </c>
      <c r="CL171">
        <v>4.9990899999999998</v>
      </c>
      <c r="CM171">
        <v>9130.8887500000001</v>
      </c>
      <c r="CN171">
        <v>9557.7849999999999</v>
      </c>
      <c r="CO171">
        <v>42.913749999999993</v>
      </c>
      <c r="CP171">
        <v>44.851374999999997</v>
      </c>
      <c r="CQ171">
        <v>43.75</v>
      </c>
      <c r="CR171">
        <v>43.811999999999998</v>
      </c>
      <c r="CS171">
        <v>44.273249999999997</v>
      </c>
      <c r="CT171">
        <v>597.49</v>
      </c>
      <c r="CU171">
        <v>597.505</v>
      </c>
      <c r="CV171">
        <v>0</v>
      </c>
      <c r="CW171">
        <v>1669829192</v>
      </c>
      <c r="CX171">
        <v>0</v>
      </c>
      <c r="CY171">
        <v>1669820322</v>
      </c>
      <c r="CZ171" t="s">
        <v>356</v>
      </c>
      <c r="DA171">
        <v>1669820322</v>
      </c>
      <c r="DB171">
        <v>1669820322</v>
      </c>
      <c r="DC171">
        <v>1</v>
      </c>
      <c r="DD171">
        <v>-0.14899999999999999</v>
      </c>
      <c r="DE171">
        <v>5.0999999999999997E-2</v>
      </c>
      <c r="DF171">
        <v>-3.706</v>
      </c>
      <c r="DG171">
        <v>0.122</v>
      </c>
      <c r="DH171">
        <v>414</v>
      </c>
      <c r="DI171">
        <v>30</v>
      </c>
      <c r="DJ171">
        <v>0.26</v>
      </c>
      <c r="DK171">
        <v>0.21</v>
      </c>
      <c r="DL171">
        <v>-19.246585365853662</v>
      </c>
      <c r="DM171">
        <v>-1.3830292682926979</v>
      </c>
      <c r="DN171">
        <v>0.211691591778569</v>
      </c>
      <c r="DO171">
        <v>0</v>
      </c>
      <c r="DP171">
        <v>0.5385010731707317</v>
      </c>
      <c r="DQ171">
        <v>0.69652032752613324</v>
      </c>
      <c r="DR171">
        <v>8.3593174255537139E-2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357</v>
      </c>
      <c r="EA171">
        <v>3.2967399999999998</v>
      </c>
      <c r="EB171">
        <v>2.62514</v>
      </c>
      <c r="EC171">
        <v>0.187884</v>
      </c>
      <c r="ED171">
        <v>0.18834500000000001</v>
      </c>
      <c r="EE171">
        <v>0.142875</v>
      </c>
      <c r="EF171">
        <v>0.13963900000000001</v>
      </c>
      <c r="EG171">
        <v>24598.799999999999</v>
      </c>
      <c r="EH171">
        <v>25027.200000000001</v>
      </c>
      <c r="EI171">
        <v>28185.200000000001</v>
      </c>
      <c r="EJ171">
        <v>29683.4</v>
      </c>
      <c r="EK171">
        <v>33242.300000000003</v>
      </c>
      <c r="EL171">
        <v>35446.400000000001</v>
      </c>
      <c r="EM171">
        <v>39776.9</v>
      </c>
      <c r="EN171">
        <v>42411</v>
      </c>
      <c r="EO171">
        <v>2.14235</v>
      </c>
      <c r="EP171">
        <v>2.1565699999999999</v>
      </c>
      <c r="EQ171">
        <v>0.16520899999999999</v>
      </c>
      <c r="ER171">
        <v>0</v>
      </c>
      <c r="ES171">
        <v>31.1951</v>
      </c>
      <c r="ET171">
        <v>999.9</v>
      </c>
      <c r="EU171">
        <v>61.4</v>
      </c>
      <c r="EV171">
        <v>38.700000000000003</v>
      </c>
      <c r="EW171">
        <v>42.072099999999999</v>
      </c>
      <c r="EX171">
        <v>57.1327</v>
      </c>
      <c r="EY171">
        <v>-2.42388</v>
      </c>
      <c r="EZ171">
        <v>2</v>
      </c>
      <c r="FA171">
        <v>0.45186199999999999</v>
      </c>
      <c r="FB171">
        <v>0.33642699999999998</v>
      </c>
      <c r="FC171">
        <v>20.271599999999999</v>
      </c>
      <c r="FD171">
        <v>5.2175900000000004</v>
      </c>
      <c r="FE171">
        <v>12.004</v>
      </c>
      <c r="FF171">
        <v>4.9869500000000002</v>
      </c>
      <c r="FG171">
        <v>3.2846000000000002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1.86222</v>
      </c>
      <c r="FN171">
        <v>1.86432</v>
      </c>
      <c r="FO171">
        <v>1.8603499999999999</v>
      </c>
      <c r="FP171">
        <v>1.8611</v>
      </c>
      <c r="FQ171">
        <v>1.8602000000000001</v>
      </c>
      <c r="FR171">
        <v>1.86191</v>
      </c>
      <c r="FS171">
        <v>1.85842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-4.22</v>
      </c>
      <c r="GH171">
        <v>0.1802</v>
      </c>
      <c r="GI171">
        <v>-2.6361240079568109</v>
      </c>
      <c r="GJ171">
        <v>-2.3075681364705448E-3</v>
      </c>
      <c r="GK171">
        <v>1.0095546511955911E-6</v>
      </c>
      <c r="GL171">
        <v>-2.6335145029951209E-10</v>
      </c>
      <c r="GM171">
        <v>-0.12866561632214321</v>
      </c>
      <c r="GN171">
        <v>3.0410185143115191E-3</v>
      </c>
      <c r="GO171">
        <v>4.3982203677445331E-4</v>
      </c>
      <c r="GP171">
        <v>-7.8719321042963501E-6</v>
      </c>
      <c r="GQ171">
        <v>4</v>
      </c>
      <c r="GR171">
        <v>2088</v>
      </c>
      <c r="GS171">
        <v>5</v>
      </c>
      <c r="GT171">
        <v>35</v>
      </c>
      <c r="GU171">
        <v>147.69999999999999</v>
      </c>
      <c r="GV171">
        <v>147.69999999999999</v>
      </c>
      <c r="GW171">
        <v>2.8588900000000002</v>
      </c>
      <c r="GX171">
        <v>2.5549300000000001</v>
      </c>
      <c r="GY171">
        <v>2.04834</v>
      </c>
      <c r="GZ171">
        <v>2.6025399999999999</v>
      </c>
      <c r="HA171">
        <v>2.1972700000000001</v>
      </c>
      <c r="HB171">
        <v>2.32544</v>
      </c>
      <c r="HC171">
        <v>42.164999999999999</v>
      </c>
      <c r="HD171">
        <v>15.891999999999999</v>
      </c>
      <c r="HE171">
        <v>18</v>
      </c>
      <c r="HF171">
        <v>639.05799999999999</v>
      </c>
      <c r="HG171">
        <v>721.61800000000005</v>
      </c>
      <c r="HH171">
        <v>31.001899999999999</v>
      </c>
      <c r="HI171">
        <v>33.196599999999997</v>
      </c>
      <c r="HJ171">
        <v>29.999700000000001</v>
      </c>
      <c r="HK171">
        <v>33.118099999999998</v>
      </c>
      <c r="HL171">
        <v>33.115499999999997</v>
      </c>
      <c r="HM171">
        <v>57.209600000000002</v>
      </c>
      <c r="HN171">
        <v>21.740200000000002</v>
      </c>
      <c r="HO171">
        <v>43.610999999999997</v>
      </c>
      <c r="HP171">
        <v>31</v>
      </c>
      <c r="HQ171">
        <v>1043.3800000000001</v>
      </c>
      <c r="HR171">
        <v>34.661799999999999</v>
      </c>
      <c r="HS171">
        <v>99.305499999999995</v>
      </c>
      <c r="HT171">
        <v>98.363699999999994</v>
      </c>
    </row>
    <row r="172" spans="1:228" x14ac:dyDescent="0.2">
      <c r="A172">
        <v>157</v>
      </c>
      <c r="B172">
        <v>1669829186.5999999</v>
      </c>
      <c r="C172">
        <v>622.59999990463257</v>
      </c>
      <c r="D172" t="s">
        <v>672</v>
      </c>
      <c r="E172" t="s">
        <v>673</v>
      </c>
      <c r="F172">
        <v>4</v>
      </c>
      <c r="G172">
        <v>1669829184.5999999</v>
      </c>
      <c r="H172">
        <f t="shared" si="68"/>
        <v>1.3517541565361009E-3</v>
      </c>
      <c r="I172">
        <f t="shared" si="69"/>
        <v>1.3517541565361009</v>
      </c>
      <c r="J172">
        <f t="shared" si="70"/>
        <v>22.846488294506393</v>
      </c>
      <c r="K172">
        <f t="shared" si="71"/>
        <v>1014.371428571429</v>
      </c>
      <c r="L172">
        <f t="shared" si="72"/>
        <v>507.46386106765914</v>
      </c>
      <c r="M172">
        <f t="shared" si="73"/>
        <v>51.256543767245205</v>
      </c>
      <c r="N172">
        <f t="shared" si="74"/>
        <v>102.45689893153268</v>
      </c>
      <c r="O172">
        <f t="shared" si="75"/>
        <v>7.610030006275964E-2</v>
      </c>
      <c r="P172">
        <f t="shared" si="76"/>
        <v>3.6777004752576707</v>
      </c>
      <c r="Q172">
        <f t="shared" si="77"/>
        <v>7.5236191384995141E-2</v>
      </c>
      <c r="R172">
        <f t="shared" si="78"/>
        <v>4.7099438663431109E-2</v>
      </c>
      <c r="S172">
        <f t="shared" si="79"/>
        <v>226.13485337877731</v>
      </c>
      <c r="T172">
        <f t="shared" si="80"/>
        <v>33.957514368011758</v>
      </c>
      <c r="U172">
        <f t="shared" si="81"/>
        <v>33.891271428571429</v>
      </c>
      <c r="V172">
        <f t="shared" si="82"/>
        <v>5.3106905620209837</v>
      </c>
      <c r="W172">
        <f t="shared" si="83"/>
        <v>70.117498788020711</v>
      </c>
      <c r="X172">
        <f t="shared" si="84"/>
        <v>3.5757783829957583</v>
      </c>
      <c r="Y172">
        <f t="shared" si="85"/>
        <v>5.0996947192968971</v>
      </c>
      <c r="Z172">
        <f t="shared" si="86"/>
        <v>1.7349121790252253</v>
      </c>
      <c r="AA172">
        <f t="shared" si="87"/>
        <v>-59.612358303242047</v>
      </c>
      <c r="AB172">
        <f t="shared" si="88"/>
        <v>-143.6113782442298</v>
      </c>
      <c r="AC172">
        <f t="shared" si="89"/>
        <v>-8.9895820207344759</v>
      </c>
      <c r="AD172">
        <f t="shared" si="90"/>
        <v>13.921534810570989</v>
      </c>
      <c r="AE172">
        <f t="shared" si="91"/>
        <v>45.566069800143985</v>
      </c>
      <c r="AF172">
        <f t="shared" si="92"/>
        <v>1.5711453428178426</v>
      </c>
      <c r="AG172">
        <f t="shared" si="93"/>
        <v>22.846488294506393</v>
      </c>
      <c r="AH172">
        <v>1070.475464065189</v>
      </c>
      <c r="AI172">
        <v>1054.11606060606</v>
      </c>
      <c r="AJ172">
        <v>1.67420418740697</v>
      </c>
      <c r="AK172">
        <v>63.956336690443521</v>
      </c>
      <c r="AL172">
        <f t="shared" si="94"/>
        <v>1.3517541565361009</v>
      </c>
      <c r="AM172">
        <v>34.761793558261459</v>
      </c>
      <c r="AN172">
        <v>35.393702352941183</v>
      </c>
      <c r="AO172">
        <v>-1.442879255396448E-2</v>
      </c>
      <c r="AP172">
        <v>102.6306689991156</v>
      </c>
      <c r="AQ172">
        <v>43</v>
      </c>
      <c r="AR172">
        <v>7</v>
      </c>
      <c r="AS172">
        <f t="shared" si="95"/>
        <v>1</v>
      </c>
      <c r="AT172">
        <f t="shared" si="96"/>
        <v>0</v>
      </c>
      <c r="AU172">
        <f t="shared" si="97"/>
        <v>47260.817412276418</v>
      </c>
      <c r="AV172">
        <f t="shared" si="98"/>
        <v>1200.0957142857139</v>
      </c>
      <c r="AW172">
        <f t="shared" si="99"/>
        <v>1026.0076421651693</v>
      </c>
      <c r="AX172">
        <f t="shared" si="100"/>
        <v>0.85493817697352559</v>
      </c>
      <c r="AY172">
        <f t="shared" si="101"/>
        <v>0.18843068155890441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1669829184.5999999</v>
      </c>
      <c r="BF172">
        <v>1014.371428571429</v>
      </c>
      <c r="BG172">
        <v>1033.961428571429</v>
      </c>
      <c r="BH172">
        <v>35.401885714285712</v>
      </c>
      <c r="BI172">
        <v>34.772342857142853</v>
      </c>
      <c r="BJ172">
        <v>1018.59</v>
      </c>
      <c r="BK172">
        <v>35.22174285714285</v>
      </c>
      <c r="BL172">
        <v>649.98185714285705</v>
      </c>
      <c r="BM172">
        <v>100.90557142857141</v>
      </c>
      <c r="BN172">
        <v>9.9736928571428574E-2</v>
      </c>
      <c r="BO172">
        <v>33.166957142857143</v>
      </c>
      <c r="BP172">
        <v>33.891271428571429</v>
      </c>
      <c r="BQ172">
        <v>999.89999999999986</v>
      </c>
      <c r="BR172">
        <v>0</v>
      </c>
      <c r="BS172">
        <v>0</v>
      </c>
      <c r="BT172">
        <v>9013.2171428571419</v>
      </c>
      <c r="BU172">
        <v>0</v>
      </c>
      <c r="BV172">
        <v>1792.9557142857141</v>
      </c>
      <c r="BW172">
        <v>-19.5899</v>
      </c>
      <c r="BX172">
        <v>1051.6014285714291</v>
      </c>
      <c r="BY172">
        <v>1071.2085714285711</v>
      </c>
      <c r="BZ172">
        <v>0.62954871428571424</v>
      </c>
      <c r="CA172">
        <v>1033.961428571429</v>
      </c>
      <c r="CB172">
        <v>34.772342857142853</v>
      </c>
      <c r="CC172">
        <v>3.572244285714286</v>
      </c>
      <c r="CD172">
        <v>3.5087199999999998</v>
      </c>
      <c r="CE172">
        <v>26.96707142857143</v>
      </c>
      <c r="CF172">
        <v>26.66197142857143</v>
      </c>
      <c r="CG172">
        <v>1200.0957142857139</v>
      </c>
      <c r="CH172">
        <v>0.49997628571428571</v>
      </c>
      <c r="CI172">
        <v>0.50002371428571435</v>
      </c>
      <c r="CJ172">
        <v>0</v>
      </c>
      <c r="CK172">
        <v>835.70214285714269</v>
      </c>
      <c r="CL172">
        <v>4.9990899999999998</v>
      </c>
      <c r="CM172">
        <v>9135.1</v>
      </c>
      <c r="CN172">
        <v>9558.5371428571416</v>
      </c>
      <c r="CO172">
        <v>42.936999999999998</v>
      </c>
      <c r="CP172">
        <v>44.875</v>
      </c>
      <c r="CQ172">
        <v>43.75</v>
      </c>
      <c r="CR172">
        <v>43.811999999999998</v>
      </c>
      <c r="CS172">
        <v>44.294285714285706</v>
      </c>
      <c r="CT172">
        <v>597.5214285714286</v>
      </c>
      <c r="CU172">
        <v>597.57428571428579</v>
      </c>
      <c r="CV172">
        <v>0</v>
      </c>
      <c r="CW172">
        <v>1669829195.5999999</v>
      </c>
      <c r="CX172">
        <v>0</v>
      </c>
      <c r="CY172">
        <v>1669820322</v>
      </c>
      <c r="CZ172" t="s">
        <v>356</v>
      </c>
      <c r="DA172">
        <v>1669820322</v>
      </c>
      <c r="DB172">
        <v>1669820322</v>
      </c>
      <c r="DC172">
        <v>1</v>
      </c>
      <c r="DD172">
        <v>-0.14899999999999999</v>
      </c>
      <c r="DE172">
        <v>5.0999999999999997E-2</v>
      </c>
      <c r="DF172">
        <v>-3.706</v>
      </c>
      <c r="DG172">
        <v>0.122</v>
      </c>
      <c r="DH172">
        <v>414</v>
      </c>
      <c r="DI172">
        <v>30</v>
      </c>
      <c r="DJ172">
        <v>0.26</v>
      </c>
      <c r="DK172">
        <v>0.21</v>
      </c>
      <c r="DL172">
        <v>-19.31025609756098</v>
      </c>
      <c r="DM172">
        <v>-2.224810452961691</v>
      </c>
      <c r="DN172">
        <v>0.24575413556183889</v>
      </c>
      <c r="DO172">
        <v>0</v>
      </c>
      <c r="DP172">
        <v>0.56788802439024388</v>
      </c>
      <c r="DQ172">
        <v>0.75190321254355375</v>
      </c>
      <c r="DR172">
        <v>8.674607654541959E-2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357</v>
      </c>
      <c r="EA172">
        <v>3.2965399999999998</v>
      </c>
      <c r="EB172">
        <v>2.6252900000000001</v>
      </c>
      <c r="EC172">
        <v>0.18865599999999999</v>
      </c>
      <c r="ED172">
        <v>0.18912499999999999</v>
      </c>
      <c r="EE172">
        <v>0.142814</v>
      </c>
      <c r="EF172">
        <v>0.139656</v>
      </c>
      <c r="EG172">
        <v>24575.599999999999</v>
      </c>
      <c r="EH172">
        <v>25003</v>
      </c>
      <c r="EI172">
        <v>28185.4</v>
      </c>
      <c r="EJ172">
        <v>29683.3</v>
      </c>
      <c r="EK172">
        <v>33244.9</v>
      </c>
      <c r="EL172">
        <v>35445.5</v>
      </c>
      <c r="EM172">
        <v>39777.199999999997</v>
      </c>
      <c r="EN172">
        <v>42410.8</v>
      </c>
      <c r="EO172">
        <v>2.1419299999999999</v>
      </c>
      <c r="EP172">
        <v>2.1565699999999999</v>
      </c>
      <c r="EQ172">
        <v>0.165857</v>
      </c>
      <c r="ER172">
        <v>0</v>
      </c>
      <c r="ES172">
        <v>31.2151</v>
      </c>
      <c r="ET172">
        <v>999.9</v>
      </c>
      <c r="EU172">
        <v>61.4</v>
      </c>
      <c r="EV172">
        <v>38.700000000000003</v>
      </c>
      <c r="EW172">
        <v>42.068899999999999</v>
      </c>
      <c r="EX172">
        <v>56.982700000000001</v>
      </c>
      <c r="EY172">
        <v>-2.4839699999999998</v>
      </c>
      <c r="EZ172">
        <v>2</v>
      </c>
      <c r="FA172">
        <v>0.45166400000000001</v>
      </c>
      <c r="FB172">
        <v>0.34224900000000003</v>
      </c>
      <c r="FC172">
        <v>20.271699999999999</v>
      </c>
      <c r="FD172">
        <v>5.2171399999999997</v>
      </c>
      <c r="FE172">
        <v>12.0053</v>
      </c>
      <c r="FF172">
        <v>4.9869000000000003</v>
      </c>
      <c r="FG172">
        <v>3.2844799999999998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1.8622300000000001</v>
      </c>
      <c r="FN172">
        <v>1.86432</v>
      </c>
      <c r="FO172">
        <v>1.8603499999999999</v>
      </c>
      <c r="FP172">
        <v>1.8611</v>
      </c>
      <c r="FQ172">
        <v>1.8602000000000001</v>
      </c>
      <c r="FR172">
        <v>1.86188</v>
      </c>
      <c r="FS172">
        <v>1.85842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-4.22</v>
      </c>
      <c r="GH172">
        <v>0.18</v>
      </c>
      <c r="GI172">
        <v>-2.6361240079568109</v>
      </c>
      <c r="GJ172">
        <v>-2.3075681364705448E-3</v>
      </c>
      <c r="GK172">
        <v>1.0095546511955911E-6</v>
      </c>
      <c r="GL172">
        <v>-2.6335145029951209E-10</v>
      </c>
      <c r="GM172">
        <v>-0.12866561632214321</v>
      </c>
      <c r="GN172">
        <v>3.0410185143115191E-3</v>
      </c>
      <c r="GO172">
        <v>4.3982203677445331E-4</v>
      </c>
      <c r="GP172">
        <v>-7.8719321042963501E-6</v>
      </c>
      <c r="GQ172">
        <v>4</v>
      </c>
      <c r="GR172">
        <v>2088</v>
      </c>
      <c r="GS172">
        <v>5</v>
      </c>
      <c r="GT172">
        <v>35</v>
      </c>
      <c r="GU172">
        <v>147.69999999999999</v>
      </c>
      <c r="GV172">
        <v>147.69999999999999</v>
      </c>
      <c r="GW172">
        <v>2.8735400000000002</v>
      </c>
      <c r="GX172">
        <v>2.5573700000000001</v>
      </c>
      <c r="GY172">
        <v>2.04834</v>
      </c>
      <c r="GZ172">
        <v>2.6025399999999999</v>
      </c>
      <c r="HA172">
        <v>2.1972700000000001</v>
      </c>
      <c r="HB172">
        <v>2.34375</v>
      </c>
      <c r="HC172">
        <v>42.164999999999999</v>
      </c>
      <c r="HD172">
        <v>15.891999999999999</v>
      </c>
      <c r="HE172">
        <v>18</v>
      </c>
      <c r="HF172">
        <v>638.69500000000005</v>
      </c>
      <c r="HG172">
        <v>721.6</v>
      </c>
      <c r="HH172">
        <v>31.001799999999999</v>
      </c>
      <c r="HI172">
        <v>33.194299999999998</v>
      </c>
      <c r="HJ172">
        <v>29.9998</v>
      </c>
      <c r="HK172">
        <v>33.114800000000002</v>
      </c>
      <c r="HL172">
        <v>33.113999999999997</v>
      </c>
      <c r="HM172">
        <v>57.509799999999998</v>
      </c>
      <c r="HN172">
        <v>22.018699999999999</v>
      </c>
      <c r="HO172">
        <v>43.610999999999997</v>
      </c>
      <c r="HP172">
        <v>31</v>
      </c>
      <c r="HQ172">
        <v>1050.06</v>
      </c>
      <c r="HR172">
        <v>34.663699999999999</v>
      </c>
      <c r="HS172">
        <v>99.306200000000004</v>
      </c>
      <c r="HT172">
        <v>98.363200000000006</v>
      </c>
    </row>
    <row r="173" spans="1:228" x14ac:dyDescent="0.2">
      <c r="A173">
        <v>158</v>
      </c>
      <c r="B173">
        <v>1669829190.5999999</v>
      </c>
      <c r="C173">
        <v>626.59999990463257</v>
      </c>
      <c r="D173" t="s">
        <v>674</v>
      </c>
      <c r="E173" t="s">
        <v>675</v>
      </c>
      <c r="F173">
        <v>4</v>
      </c>
      <c r="G173">
        <v>1669829188.2874999</v>
      </c>
      <c r="H173">
        <f t="shared" si="68"/>
        <v>1.4210686490496631E-3</v>
      </c>
      <c r="I173">
        <f t="shared" si="69"/>
        <v>1.4210686490496631</v>
      </c>
      <c r="J173">
        <f t="shared" si="70"/>
        <v>22.431928729710492</v>
      </c>
      <c r="K173">
        <f t="shared" si="71"/>
        <v>1020.4675</v>
      </c>
      <c r="L173">
        <f t="shared" si="72"/>
        <v>542.64257128227734</v>
      </c>
      <c r="M173">
        <f t="shared" si="73"/>
        <v>54.81041069869169</v>
      </c>
      <c r="N173">
        <f t="shared" si="74"/>
        <v>103.07382011606265</v>
      </c>
      <c r="O173">
        <f t="shared" si="75"/>
        <v>7.9643610659772435E-2</v>
      </c>
      <c r="P173">
        <f t="shared" si="76"/>
        <v>3.6789884661585499</v>
      </c>
      <c r="Q173">
        <f t="shared" si="77"/>
        <v>7.8698027374441148E-2</v>
      </c>
      <c r="R173">
        <f t="shared" si="78"/>
        <v>4.9270288495715742E-2</v>
      </c>
      <c r="S173">
        <f t="shared" si="79"/>
        <v>226.11449773433938</v>
      </c>
      <c r="T173">
        <f t="shared" si="80"/>
        <v>33.955499783507278</v>
      </c>
      <c r="U173">
        <f t="shared" si="81"/>
        <v>33.913775000000001</v>
      </c>
      <c r="V173">
        <f t="shared" si="82"/>
        <v>5.3173657460273471</v>
      </c>
      <c r="W173">
        <f t="shared" si="83"/>
        <v>70.027045902092667</v>
      </c>
      <c r="X173">
        <f t="shared" si="84"/>
        <v>3.5737427488067484</v>
      </c>
      <c r="Y173">
        <f t="shared" si="85"/>
        <v>5.1033749928610819</v>
      </c>
      <c r="Z173">
        <f t="shared" si="86"/>
        <v>1.7436229972205988</v>
      </c>
      <c r="AA173">
        <f t="shared" si="87"/>
        <v>-62.669127423090146</v>
      </c>
      <c r="AB173">
        <f t="shared" si="88"/>
        <v>-145.57531581067295</v>
      </c>
      <c r="AC173">
        <f t="shared" si="89"/>
        <v>-9.1109041796609507</v>
      </c>
      <c r="AD173">
        <f t="shared" si="90"/>
        <v>8.7591503209153245</v>
      </c>
      <c r="AE173">
        <f t="shared" si="91"/>
        <v>45.949583382678654</v>
      </c>
      <c r="AF173">
        <f t="shared" si="92"/>
        <v>1.6615974065465053</v>
      </c>
      <c r="AG173">
        <f t="shared" si="93"/>
        <v>22.431928729710492</v>
      </c>
      <c r="AH173">
        <v>1077.492864433372</v>
      </c>
      <c r="AI173">
        <v>1061.050303030303</v>
      </c>
      <c r="AJ173">
        <v>1.741577678382574</v>
      </c>
      <c r="AK173">
        <v>63.956336690443521</v>
      </c>
      <c r="AL173">
        <f t="shared" si="94"/>
        <v>1.4210686490496631</v>
      </c>
      <c r="AM173">
        <v>34.776177272251672</v>
      </c>
      <c r="AN173">
        <v>35.369365294117642</v>
      </c>
      <c r="AO173">
        <v>-3.7998250169766169E-3</v>
      </c>
      <c r="AP173">
        <v>102.6306689991156</v>
      </c>
      <c r="AQ173">
        <v>43</v>
      </c>
      <c r="AR173">
        <v>7</v>
      </c>
      <c r="AS173">
        <f t="shared" si="95"/>
        <v>1</v>
      </c>
      <c r="AT173">
        <f t="shared" si="96"/>
        <v>0</v>
      </c>
      <c r="AU173">
        <f t="shared" si="97"/>
        <v>47281.839281009583</v>
      </c>
      <c r="AV173">
        <f t="shared" si="98"/>
        <v>1199.99875</v>
      </c>
      <c r="AW173">
        <f t="shared" si="99"/>
        <v>1025.9236635929219</v>
      </c>
      <c r="AX173">
        <f t="shared" si="100"/>
        <v>0.85493727688709842</v>
      </c>
      <c r="AY173">
        <f t="shared" si="101"/>
        <v>0.1884289443920999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1669829188.2874999</v>
      </c>
      <c r="BF173">
        <v>1020.4675</v>
      </c>
      <c r="BG173">
        <v>1040.25875</v>
      </c>
      <c r="BH173">
        <v>35.381324999999997</v>
      </c>
      <c r="BI173">
        <v>34.715537500000003</v>
      </c>
      <c r="BJ173">
        <v>1024.69</v>
      </c>
      <c r="BK173">
        <v>35.201324999999997</v>
      </c>
      <c r="BL173">
        <v>649.99437499999999</v>
      </c>
      <c r="BM173">
        <v>100.90662500000001</v>
      </c>
      <c r="BN173">
        <v>9.9845187499999988E-2</v>
      </c>
      <c r="BO173">
        <v>33.179812499999997</v>
      </c>
      <c r="BP173">
        <v>33.913775000000001</v>
      </c>
      <c r="BQ173">
        <v>999.9</v>
      </c>
      <c r="BR173">
        <v>0</v>
      </c>
      <c r="BS173">
        <v>0</v>
      </c>
      <c r="BT173">
        <v>9017.5787500000006</v>
      </c>
      <c r="BU173">
        <v>0</v>
      </c>
      <c r="BV173">
        <v>1794.40625</v>
      </c>
      <c r="BW173">
        <v>-19.7914125</v>
      </c>
      <c r="BX173">
        <v>1057.895</v>
      </c>
      <c r="BY173">
        <v>1077.66875</v>
      </c>
      <c r="BZ173">
        <v>0.66578662499999997</v>
      </c>
      <c r="CA173">
        <v>1040.25875</v>
      </c>
      <c r="CB173">
        <v>34.715537500000003</v>
      </c>
      <c r="CC173">
        <v>3.5702099999999999</v>
      </c>
      <c r="CD173">
        <v>3.5030287499999999</v>
      </c>
      <c r="CE173">
        <v>26.957374999999999</v>
      </c>
      <c r="CF173">
        <v>26.6344125</v>
      </c>
      <c r="CG173">
        <v>1199.99875</v>
      </c>
      <c r="CH173">
        <v>0.50000737500000003</v>
      </c>
      <c r="CI173">
        <v>0.49999262500000008</v>
      </c>
      <c r="CJ173">
        <v>0</v>
      </c>
      <c r="CK173">
        <v>835.95787499999994</v>
      </c>
      <c r="CL173">
        <v>4.9990899999999998</v>
      </c>
      <c r="CM173">
        <v>9137.5087500000009</v>
      </c>
      <c r="CN173">
        <v>9557.875</v>
      </c>
      <c r="CO173">
        <v>42.936999999999998</v>
      </c>
      <c r="CP173">
        <v>44.875</v>
      </c>
      <c r="CQ173">
        <v>43.75</v>
      </c>
      <c r="CR173">
        <v>43.811999999999998</v>
      </c>
      <c r="CS173">
        <v>44.265500000000003</v>
      </c>
      <c r="CT173">
        <v>597.50874999999996</v>
      </c>
      <c r="CU173">
        <v>597.49</v>
      </c>
      <c r="CV173">
        <v>0</v>
      </c>
      <c r="CW173">
        <v>1669829199.8</v>
      </c>
      <c r="CX173">
        <v>0</v>
      </c>
      <c r="CY173">
        <v>1669820322</v>
      </c>
      <c r="CZ173" t="s">
        <v>356</v>
      </c>
      <c r="DA173">
        <v>1669820322</v>
      </c>
      <c r="DB173">
        <v>1669820322</v>
      </c>
      <c r="DC173">
        <v>1</v>
      </c>
      <c r="DD173">
        <v>-0.14899999999999999</v>
      </c>
      <c r="DE173">
        <v>5.0999999999999997E-2</v>
      </c>
      <c r="DF173">
        <v>-3.706</v>
      </c>
      <c r="DG173">
        <v>0.122</v>
      </c>
      <c r="DH173">
        <v>414</v>
      </c>
      <c r="DI173">
        <v>30</v>
      </c>
      <c r="DJ173">
        <v>0.26</v>
      </c>
      <c r="DK173">
        <v>0.21</v>
      </c>
      <c r="DL173">
        <v>-19.45197073170732</v>
      </c>
      <c r="DM173">
        <v>-2.4494905923345041</v>
      </c>
      <c r="DN173">
        <v>0.25994612316448418</v>
      </c>
      <c r="DO173">
        <v>0</v>
      </c>
      <c r="DP173">
        <v>0.60155809756097556</v>
      </c>
      <c r="DQ173">
        <v>0.65105004878048833</v>
      </c>
      <c r="DR173">
        <v>8.1122960312080328E-2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357</v>
      </c>
      <c r="EA173">
        <v>3.2965399999999998</v>
      </c>
      <c r="EB173">
        <v>2.6252399999999998</v>
      </c>
      <c r="EC173">
        <v>0.18945000000000001</v>
      </c>
      <c r="ED173">
        <v>0.18992400000000001</v>
      </c>
      <c r="EE173">
        <v>0.142736</v>
      </c>
      <c r="EF173">
        <v>0.139325</v>
      </c>
      <c r="EG173">
        <v>24552</v>
      </c>
      <c r="EH173">
        <v>24978.6</v>
      </c>
      <c r="EI173">
        <v>28186</v>
      </c>
      <c r="EJ173">
        <v>29683.7</v>
      </c>
      <c r="EK173">
        <v>33248.699999999997</v>
      </c>
      <c r="EL173">
        <v>35459.5</v>
      </c>
      <c r="EM173">
        <v>39778</v>
      </c>
      <c r="EN173">
        <v>42411.1</v>
      </c>
      <c r="EO173">
        <v>2.1421000000000001</v>
      </c>
      <c r="EP173">
        <v>2.1565699999999999</v>
      </c>
      <c r="EQ173">
        <v>0.16622200000000001</v>
      </c>
      <c r="ER173">
        <v>0</v>
      </c>
      <c r="ES173">
        <v>31.239599999999999</v>
      </c>
      <c r="ET173">
        <v>999.9</v>
      </c>
      <c r="EU173">
        <v>61.4</v>
      </c>
      <c r="EV173">
        <v>38.700000000000003</v>
      </c>
      <c r="EW173">
        <v>42.072200000000002</v>
      </c>
      <c r="EX173">
        <v>57.162700000000001</v>
      </c>
      <c r="EY173">
        <v>-2.42388</v>
      </c>
      <c r="EZ173">
        <v>2</v>
      </c>
      <c r="FA173">
        <v>0.451235</v>
      </c>
      <c r="FB173">
        <v>0.34525899999999998</v>
      </c>
      <c r="FC173">
        <v>20.271799999999999</v>
      </c>
      <c r="FD173">
        <v>5.21699</v>
      </c>
      <c r="FE173">
        <v>12.0047</v>
      </c>
      <c r="FF173">
        <v>4.9869500000000002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1.8622000000000001</v>
      </c>
      <c r="FN173">
        <v>1.8643099999999999</v>
      </c>
      <c r="FO173">
        <v>1.8603499999999999</v>
      </c>
      <c r="FP173">
        <v>1.86111</v>
      </c>
      <c r="FQ173">
        <v>1.8602000000000001</v>
      </c>
      <c r="FR173">
        <v>1.8619000000000001</v>
      </c>
      <c r="FS173">
        <v>1.85842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-4.22</v>
      </c>
      <c r="GH173">
        <v>0.1799</v>
      </c>
      <c r="GI173">
        <v>-2.6361240079568109</v>
      </c>
      <c r="GJ173">
        <v>-2.3075681364705448E-3</v>
      </c>
      <c r="GK173">
        <v>1.0095546511955911E-6</v>
      </c>
      <c r="GL173">
        <v>-2.6335145029951209E-10</v>
      </c>
      <c r="GM173">
        <v>-0.12866561632214321</v>
      </c>
      <c r="GN173">
        <v>3.0410185143115191E-3</v>
      </c>
      <c r="GO173">
        <v>4.3982203677445331E-4</v>
      </c>
      <c r="GP173">
        <v>-7.8719321042963501E-6</v>
      </c>
      <c r="GQ173">
        <v>4</v>
      </c>
      <c r="GR173">
        <v>2088</v>
      </c>
      <c r="GS173">
        <v>5</v>
      </c>
      <c r="GT173">
        <v>35</v>
      </c>
      <c r="GU173">
        <v>147.80000000000001</v>
      </c>
      <c r="GV173">
        <v>147.80000000000001</v>
      </c>
      <c r="GW173">
        <v>2.8881800000000002</v>
      </c>
      <c r="GX173">
        <v>2.5524900000000001</v>
      </c>
      <c r="GY173">
        <v>2.04834</v>
      </c>
      <c r="GZ173">
        <v>2.6025399999999999</v>
      </c>
      <c r="HA173">
        <v>2.1972700000000001</v>
      </c>
      <c r="HB173">
        <v>2.34619</v>
      </c>
      <c r="HC173">
        <v>42.164999999999999</v>
      </c>
      <c r="HD173">
        <v>15.891999999999999</v>
      </c>
      <c r="HE173">
        <v>18</v>
      </c>
      <c r="HF173">
        <v>638.80100000000004</v>
      </c>
      <c r="HG173">
        <v>721.56799999999998</v>
      </c>
      <c r="HH173">
        <v>31.001300000000001</v>
      </c>
      <c r="HI173">
        <v>33.192500000000003</v>
      </c>
      <c r="HJ173">
        <v>29.999700000000001</v>
      </c>
      <c r="HK173">
        <v>33.111899999999999</v>
      </c>
      <c r="HL173">
        <v>33.111400000000003</v>
      </c>
      <c r="HM173">
        <v>57.804499999999997</v>
      </c>
      <c r="HN173">
        <v>22.018699999999999</v>
      </c>
      <c r="HO173">
        <v>43.610999999999997</v>
      </c>
      <c r="HP173">
        <v>31</v>
      </c>
      <c r="HQ173">
        <v>1056.75</v>
      </c>
      <c r="HR173">
        <v>34.681600000000003</v>
      </c>
      <c r="HS173">
        <v>99.308300000000003</v>
      </c>
      <c r="HT173">
        <v>98.364099999999993</v>
      </c>
    </row>
    <row r="174" spans="1:228" x14ac:dyDescent="0.2">
      <c r="A174">
        <v>159</v>
      </c>
      <c r="B174">
        <v>1669829194.5999999</v>
      </c>
      <c r="C174">
        <v>630.59999990463257</v>
      </c>
      <c r="D174" t="s">
        <v>676</v>
      </c>
      <c r="E174" t="s">
        <v>677</v>
      </c>
      <c r="F174">
        <v>4</v>
      </c>
      <c r="G174">
        <v>1669829192.5999999</v>
      </c>
      <c r="H174">
        <f t="shared" si="68"/>
        <v>1.4656131554487103E-3</v>
      </c>
      <c r="I174">
        <f t="shared" si="69"/>
        <v>1.4656131554487102</v>
      </c>
      <c r="J174">
        <f t="shared" si="70"/>
        <v>22.455697525371829</v>
      </c>
      <c r="K174">
        <f t="shared" si="71"/>
        <v>1027.751428571429</v>
      </c>
      <c r="L174">
        <f t="shared" si="72"/>
        <v>559.09793347081234</v>
      </c>
      <c r="M174">
        <f t="shared" si="73"/>
        <v>56.473375086236182</v>
      </c>
      <c r="N174">
        <f t="shared" si="74"/>
        <v>103.81113655852816</v>
      </c>
      <c r="O174">
        <f t="shared" si="75"/>
        <v>8.1485189395491958E-2</v>
      </c>
      <c r="P174">
        <f t="shared" si="76"/>
        <v>3.6714580980573341</v>
      </c>
      <c r="Q174">
        <f t="shared" si="77"/>
        <v>8.0493661660714741E-2</v>
      </c>
      <c r="R174">
        <f t="shared" si="78"/>
        <v>5.0396618018741852E-2</v>
      </c>
      <c r="S174">
        <f t="shared" si="79"/>
        <v>226.11319980787124</v>
      </c>
      <c r="T174">
        <f t="shared" si="80"/>
        <v>33.965187092440701</v>
      </c>
      <c r="U174">
        <f t="shared" si="81"/>
        <v>33.947785714285708</v>
      </c>
      <c r="V174">
        <f t="shared" si="82"/>
        <v>5.3274681150381351</v>
      </c>
      <c r="W174">
        <f t="shared" si="83"/>
        <v>69.871741270583755</v>
      </c>
      <c r="X174">
        <f t="shared" si="84"/>
        <v>3.5693290504739741</v>
      </c>
      <c r="Y174">
        <f t="shared" si="85"/>
        <v>5.1084014589696132</v>
      </c>
      <c r="Z174">
        <f t="shared" si="86"/>
        <v>1.758139064564161</v>
      </c>
      <c r="AA174">
        <f t="shared" si="87"/>
        <v>-64.633540155288117</v>
      </c>
      <c r="AB174">
        <f t="shared" si="88"/>
        <v>-148.5365663006971</v>
      </c>
      <c r="AC174">
        <f t="shared" si="89"/>
        <v>-9.31765341891691</v>
      </c>
      <c r="AD174">
        <f t="shared" si="90"/>
        <v>3.6254399329691012</v>
      </c>
      <c r="AE174">
        <f t="shared" si="91"/>
        <v>45.717525654628147</v>
      </c>
      <c r="AF174">
        <f t="shared" si="92"/>
        <v>1.7258643445904454</v>
      </c>
      <c r="AG174">
        <f t="shared" si="93"/>
        <v>22.455697525371829</v>
      </c>
      <c r="AH174">
        <v>1084.3319196034461</v>
      </c>
      <c r="AI174">
        <v>1067.972121212121</v>
      </c>
      <c r="AJ174">
        <v>1.717715497308256</v>
      </c>
      <c r="AK174">
        <v>63.956336690443521</v>
      </c>
      <c r="AL174">
        <f t="shared" si="94"/>
        <v>1.4656131554487102</v>
      </c>
      <c r="AM174">
        <v>34.691391175039783</v>
      </c>
      <c r="AN174">
        <v>35.317300000000003</v>
      </c>
      <c r="AO174">
        <v>-6.165973501569319E-3</v>
      </c>
      <c r="AP174">
        <v>102.6306689991156</v>
      </c>
      <c r="AQ174">
        <v>43</v>
      </c>
      <c r="AR174">
        <v>7</v>
      </c>
      <c r="AS174">
        <f t="shared" si="95"/>
        <v>1</v>
      </c>
      <c r="AT174">
        <f t="shared" si="96"/>
        <v>0</v>
      </c>
      <c r="AU174">
        <f t="shared" si="97"/>
        <v>47144.701352088807</v>
      </c>
      <c r="AV174">
        <f t="shared" si="98"/>
        <v>1199.977142857143</v>
      </c>
      <c r="AW174">
        <f t="shared" si="99"/>
        <v>1025.9066278797261</v>
      </c>
      <c r="AX174">
        <f t="shared" si="100"/>
        <v>0.85493847444214199</v>
      </c>
      <c r="AY174">
        <f t="shared" si="101"/>
        <v>0.18843125567333407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1669829192.5999999</v>
      </c>
      <c r="BF174">
        <v>1027.751428571429</v>
      </c>
      <c r="BG174">
        <v>1047.48</v>
      </c>
      <c r="BH174">
        <v>35.337085714285713</v>
      </c>
      <c r="BI174">
        <v>34.645471428571433</v>
      </c>
      <c r="BJ174">
        <v>1031.984285714286</v>
      </c>
      <c r="BK174">
        <v>35.157299999999999</v>
      </c>
      <c r="BL174">
        <v>649.95314285714278</v>
      </c>
      <c r="BM174">
        <v>100.9078571428571</v>
      </c>
      <c r="BN174">
        <v>0.10016257142857141</v>
      </c>
      <c r="BO174">
        <v>33.19735714285715</v>
      </c>
      <c r="BP174">
        <v>33.947785714285708</v>
      </c>
      <c r="BQ174">
        <v>999.89999999999986</v>
      </c>
      <c r="BR174">
        <v>0</v>
      </c>
      <c r="BS174">
        <v>0</v>
      </c>
      <c r="BT174">
        <v>8991.4299999999985</v>
      </c>
      <c r="BU174">
        <v>0</v>
      </c>
      <c r="BV174">
        <v>1800.5828571428569</v>
      </c>
      <c r="BW174">
        <v>-19.72532857142857</v>
      </c>
      <c r="BX174">
        <v>1065.4000000000001</v>
      </c>
      <c r="BY174">
        <v>1085.0714285714289</v>
      </c>
      <c r="BZ174">
        <v>0.69161714285714293</v>
      </c>
      <c r="CA174">
        <v>1047.48</v>
      </c>
      <c r="CB174">
        <v>34.645471428571433</v>
      </c>
      <c r="CC174">
        <v>3.5657885714285711</v>
      </c>
      <c r="CD174">
        <v>3.4959985714285708</v>
      </c>
      <c r="CE174">
        <v>26.936299999999999</v>
      </c>
      <c r="CF174">
        <v>26.60031428571429</v>
      </c>
      <c r="CG174">
        <v>1199.977142857143</v>
      </c>
      <c r="CH174">
        <v>0.49996842857142848</v>
      </c>
      <c r="CI174">
        <v>0.50003157142857146</v>
      </c>
      <c r="CJ174">
        <v>0</v>
      </c>
      <c r="CK174">
        <v>836.24371428571419</v>
      </c>
      <c r="CL174">
        <v>4.9990899999999998</v>
      </c>
      <c r="CM174">
        <v>9140.158571428572</v>
      </c>
      <c r="CN174">
        <v>9557.5657142857144</v>
      </c>
      <c r="CO174">
        <v>42.919285714285706</v>
      </c>
      <c r="CP174">
        <v>44.875</v>
      </c>
      <c r="CQ174">
        <v>43.75</v>
      </c>
      <c r="CR174">
        <v>43.794285714285706</v>
      </c>
      <c r="CS174">
        <v>44.311999999999998</v>
      </c>
      <c r="CT174">
        <v>597.45000000000005</v>
      </c>
      <c r="CU174">
        <v>597.52714285714296</v>
      </c>
      <c r="CV174">
        <v>0</v>
      </c>
      <c r="CW174">
        <v>1669829204</v>
      </c>
      <c r="CX174">
        <v>0</v>
      </c>
      <c r="CY174">
        <v>1669820322</v>
      </c>
      <c r="CZ174" t="s">
        <v>356</v>
      </c>
      <c r="DA174">
        <v>1669820322</v>
      </c>
      <c r="DB174">
        <v>1669820322</v>
      </c>
      <c r="DC174">
        <v>1</v>
      </c>
      <c r="DD174">
        <v>-0.14899999999999999</v>
      </c>
      <c r="DE174">
        <v>5.0999999999999997E-2</v>
      </c>
      <c r="DF174">
        <v>-3.706</v>
      </c>
      <c r="DG174">
        <v>0.122</v>
      </c>
      <c r="DH174">
        <v>414</v>
      </c>
      <c r="DI174">
        <v>30</v>
      </c>
      <c r="DJ174">
        <v>0.26</v>
      </c>
      <c r="DK174">
        <v>0.21</v>
      </c>
      <c r="DL174">
        <v>-19.59060975609756</v>
      </c>
      <c r="DM174">
        <v>-1.552154006968669</v>
      </c>
      <c r="DN174">
        <v>0.18213389848677061</v>
      </c>
      <c r="DO174">
        <v>0</v>
      </c>
      <c r="DP174">
        <v>0.64774878048780482</v>
      </c>
      <c r="DQ174">
        <v>0.34576860627177791</v>
      </c>
      <c r="DR174">
        <v>5.0523455666777101E-2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357</v>
      </c>
      <c r="EA174">
        <v>3.2967599999999999</v>
      </c>
      <c r="EB174">
        <v>2.6254200000000001</v>
      </c>
      <c r="EC174">
        <v>0.19023599999999999</v>
      </c>
      <c r="ED174">
        <v>0.19069900000000001</v>
      </c>
      <c r="EE174">
        <v>0.14260100000000001</v>
      </c>
      <c r="EF174">
        <v>0.13933000000000001</v>
      </c>
      <c r="EG174">
        <v>24528.400000000001</v>
      </c>
      <c r="EH174">
        <v>24955</v>
      </c>
      <c r="EI174">
        <v>28186.3</v>
      </c>
      <c r="EJ174">
        <v>29684.1</v>
      </c>
      <c r="EK174">
        <v>33254.1</v>
      </c>
      <c r="EL174">
        <v>35459.9</v>
      </c>
      <c r="EM174">
        <v>39778.1</v>
      </c>
      <c r="EN174">
        <v>42411.8</v>
      </c>
      <c r="EO174">
        <v>2.1423999999999999</v>
      </c>
      <c r="EP174">
        <v>2.1563500000000002</v>
      </c>
      <c r="EQ174">
        <v>0.16596900000000001</v>
      </c>
      <c r="ER174">
        <v>0</v>
      </c>
      <c r="ES174">
        <v>31.2653</v>
      </c>
      <c r="ET174">
        <v>999.9</v>
      </c>
      <c r="EU174">
        <v>61.4</v>
      </c>
      <c r="EV174">
        <v>38.700000000000003</v>
      </c>
      <c r="EW174">
        <v>42.069499999999998</v>
      </c>
      <c r="EX174">
        <v>56.742699999999999</v>
      </c>
      <c r="EY174">
        <v>-2.4519199999999999</v>
      </c>
      <c r="EZ174">
        <v>2</v>
      </c>
      <c r="FA174">
        <v>0.45116400000000001</v>
      </c>
      <c r="FB174">
        <v>0.34794900000000001</v>
      </c>
      <c r="FC174">
        <v>20.271699999999999</v>
      </c>
      <c r="FD174">
        <v>5.2172900000000002</v>
      </c>
      <c r="FE174">
        <v>12.005800000000001</v>
      </c>
      <c r="FF174">
        <v>4.9869500000000002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1.86222</v>
      </c>
      <c r="FN174">
        <v>1.8643000000000001</v>
      </c>
      <c r="FO174">
        <v>1.8603499999999999</v>
      </c>
      <c r="FP174">
        <v>1.8611</v>
      </c>
      <c r="FQ174">
        <v>1.8602000000000001</v>
      </c>
      <c r="FR174">
        <v>1.8619000000000001</v>
      </c>
      <c r="FS174">
        <v>1.8584099999999999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-4.24</v>
      </c>
      <c r="GH174">
        <v>0.1797</v>
      </c>
      <c r="GI174">
        <v>-2.6361240079568109</v>
      </c>
      <c r="GJ174">
        <v>-2.3075681364705448E-3</v>
      </c>
      <c r="GK174">
        <v>1.0095546511955911E-6</v>
      </c>
      <c r="GL174">
        <v>-2.6335145029951209E-10</v>
      </c>
      <c r="GM174">
        <v>-0.12866561632214321</v>
      </c>
      <c r="GN174">
        <v>3.0410185143115191E-3</v>
      </c>
      <c r="GO174">
        <v>4.3982203677445331E-4</v>
      </c>
      <c r="GP174">
        <v>-7.8719321042963501E-6</v>
      </c>
      <c r="GQ174">
        <v>4</v>
      </c>
      <c r="GR174">
        <v>2088</v>
      </c>
      <c r="GS174">
        <v>5</v>
      </c>
      <c r="GT174">
        <v>35</v>
      </c>
      <c r="GU174">
        <v>147.9</v>
      </c>
      <c r="GV174">
        <v>147.9</v>
      </c>
      <c r="GW174">
        <v>2.9028299999999998</v>
      </c>
      <c r="GX174">
        <v>2.5500500000000001</v>
      </c>
      <c r="GY174">
        <v>2.04834</v>
      </c>
      <c r="GZ174">
        <v>2.6025399999999999</v>
      </c>
      <c r="HA174">
        <v>2.1972700000000001</v>
      </c>
      <c r="HB174">
        <v>2.36084</v>
      </c>
      <c r="HC174">
        <v>42.138599999999997</v>
      </c>
      <c r="HD174">
        <v>15.891999999999999</v>
      </c>
      <c r="HE174">
        <v>18</v>
      </c>
      <c r="HF174">
        <v>639.00800000000004</v>
      </c>
      <c r="HG174">
        <v>721.32799999999997</v>
      </c>
      <c r="HH174">
        <v>31.001000000000001</v>
      </c>
      <c r="HI174">
        <v>33.190600000000003</v>
      </c>
      <c r="HJ174">
        <v>29.9998</v>
      </c>
      <c r="HK174">
        <v>33.109400000000001</v>
      </c>
      <c r="HL174">
        <v>33.108899999999998</v>
      </c>
      <c r="HM174">
        <v>58.093600000000002</v>
      </c>
      <c r="HN174">
        <v>22.018699999999999</v>
      </c>
      <c r="HO174">
        <v>43.610999999999997</v>
      </c>
      <c r="HP174">
        <v>31</v>
      </c>
      <c r="HQ174">
        <v>1063.43</v>
      </c>
      <c r="HR174">
        <v>34.687800000000003</v>
      </c>
      <c r="HS174">
        <v>99.308899999999994</v>
      </c>
      <c r="HT174">
        <v>98.365600000000001</v>
      </c>
    </row>
    <row r="175" spans="1:228" x14ac:dyDescent="0.2">
      <c r="A175">
        <v>160</v>
      </c>
      <c r="B175">
        <v>1669829198.5999999</v>
      </c>
      <c r="C175">
        <v>634.59999990463257</v>
      </c>
      <c r="D175" t="s">
        <v>678</v>
      </c>
      <c r="E175" t="s">
        <v>679</v>
      </c>
      <c r="F175">
        <v>4</v>
      </c>
      <c r="G175">
        <v>1669829196.2874999</v>
      </c>
      <c r="H175">
        <f t="shared" si="68"/>
        <v>1.3638177854482117E-3</v>
      </c>
      <c r="I175">
        <f t="shared" si="69"/>
        <v>1.3638177854482116</v>
      </c>
      <c r="J175">
        <f t="shared" si="70"/>
        <v>22.742209230817235</v>
      </c>
      <c r="K175">
        <f t="shared" si="71"/>
        <v>1033.88625</v>
      </c>
      <c r="L175">
        <f t="shared" si="72"/>
        <v>524.04219763582307</v>
      </c>
      <c r="M175">
        <f t="shared" si="73"/>
        <v>52.932039755218781</v>
      </c>
      <c r="N175">
        <f t="shared" si="74"/>
        <v>104.42996448428194</v>
      </c>
      <c r="O175">
        <f t="shared" si="75"/>
        <v>7.5431767693945842E-2</v>
      </c>
      <c r="P175">
        <f t="shared" si="76"/>
        <v>3.6797080003730209</v>
      </c>
      <c r="Q175">
        <f t="shared" si="77"/>
        <v>7.4583140767361403E-2</v>
      </c>
      <c r="R175">
        <f t="shared" si="78"/>
        <v>4.6689913088335047E-2</v>
      </c>
      <c r="S175">
        <f t="shared" si="79"/>
        <v>226.11012261155869</v>
      </c>
      <c r="T175">
        <f t="shared" si="80"/>
        <v>33.998764440252003</v>
      </c>
      <c r="U175">
        <f t="shared" si="81"/>
        <v>33.960037499999999</v>
      </c>
      <c r="V175">
        <f t="shared" si="82"/>
        <v>5.3311114100415331</v>
      </c>
      <c r="W175">
        <f t="shared" si="83"/>
        <v>69.741271895522942</v>
      </c>
      <c r="X175">
        <f t="shared" si="84"/>
        <v>3.565447155775491</v>
      </c>
      <c r="Y175">
        <f t="shared" si="85"/>
        <v>5.1123919292965683</v>
      </c>
      <c r="Z175">
        <f t="shared" si="86"/>
        <v>1.7656642542660421</v>
      </c>
      <c r="AA175">
        <f t="shared" si="87"/>
        <v>-60.144364338266136</v>
      </c>
      <c r="AB175">
        <f t="shared" si="88"/>
        <v>-148.53981752015866</v>
      </c>
      <c r="AC175">
        <f t="shared" si="89"/>
        <v>-9.2981571374880296</v>
      </c>
      <c r="AD175">
        <f t="shared" si="90"/>
        <v>8.1277836156458534</v>
      </c>
      <c r="AE175">
        <f t="shared" si="91"/>
        <v>46.08097646945599</v>
      </c>
      <c r="AF175">
        <f t="shared" si="92"/>
        <v>1.6069032040675442</v>
      </c>
      <c r="AG175">
        <f t="shared" si="93"/>
        <v>22.742209230817235</v>
      </c>
      <c r="AH175">
        <v>1091.382653662014</v>
      </c>
      <c r="AI175">
        <v>1074.853393939394</v>
      </c>
      <c r="AJ175">
        <v>1.7302314146388369</v>
      </c>
      <c r="AK175">
        <v>63.956336690443521</v>
      </c>
      <c r="AL175">
        <f t="shared" si="94"/>
        <v>1.3638177854482116</v>
      </c>
      <c r="AM175">
        <v>34.645930268428003</v>
      </c>
      <c r="AN175">
        <v>35.28636264705883</v>
      </c>
      <c r="AO175">
        <v>-1.50209946315826E-2</v>
      </c>
      <c r="AP175">
        <v>102.6306689991156</v>
      </c>
      <c r="AQ175">
        <v>43</v>
      </c>
      <c r="AR175">
        <v>7</v>
      </c>
      <c r="AS175">
        <f t="shared" si="95"/>
        <v>1</v>
      </c>
      <c r="AT175">
        <f t="shared" si="96"/>
        <v>0</v>
      </c>
      <c r="AU175">
        <f t="shared" si="97"/>
        <v>47289.834027314733</v>
      </c>
      <c r="AV175">
        <f t="shared" si="98"/>
        <v>1199.96</v>
      </c>
      <c r="AW175">
        <f t="shared" si="99"/>
        <v>1025.8920510940718</v>
      </c>
      <c r="AX175">
        <f t="shared" si="100"/>
        <v>0.85493854052974416</v>
      </c>
      <c r="AY175">
        <f t="shared" si="101"/>
        <v>0.18843138322240632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1669829196.2874999</v>
      </c>
      <c r="BF175">
        <v>1033.88625</v>
      </c>
      <c r="BG175">
        <v>1053.7162499999999</v>
      </c>
      <c r="BH175">
        <v>35.298937500000001</v>
      </c>
      <c r="BI175">
        <v>34.6550625</v>
      </c>
      <c r="BJ175">
        <v>1038.12625</v>
      </c>
      <c r="BK175">
        <v>35.119312499999999</v>
      </c>
      <c r="BL175">
        <v>650.046875</v>
      </c>
      <c r="BM175">
        <v>100.907375</v>
      </c>
      <c r="BN175">
        <v>9.9833950000000005E-2</v>
      </c>
      <c r="BO175">
        <v>33.211275000000001</v>
      </c>
      <c r="BP175">
        <v>33.960037499999999</v>
      </c>
      <c r="BQ175">
        <v>999.9</v>
      </c>
      <c r="BR175">
        <v>0</v>
      </c>
      <c r="BS175">
        <v>0</v>
      </c>
      <c r="BT175">
        <v>9020.0012499999993</v>
      </c>
      <c r="BU175">
        <v>0</v>
      </c>
      <c r="BV175">
        <v>1807.06</v>
      </c>
      <c r="BW175">
        <v>-19.829337500000001</v>
      </c>
      <c r="BX175">
        <v>1071.71875</v>
      </c>
      <c r="BY175">
        <v>1091.5425</v>
      </c>
      <c r="BZ175">
        <v>0.64387174999999996</v>
      </c>
      <c r="CA175">
        <v>1053.7162499999999</v>
      </c>
      <c r="CB175">
        <v>34.6550625</v>
      </c>
      <c r="CC175">
        <v>3.5619125</v>
      </c>
      <c r="CD175">
        <v>3.4969399999999999</v>
      </c>
      <c r="CE175">
        <v>26.917762499999998</v>
      </c>
      <c r="CF175">
        <v>26.6048875</v>
      </c>
      <c r="CG175">
        <v>1199.96</v>
      </c>
      <c r="CH175">
        <v>0.49996574999999999</v>
      </c>
      <c r="CI175">
        <v>0.50003425000000012</v>
      </c>
      <c r="CJ175">
        <v>0</v>
      </c>
      <c r="CK175">
        <v>836.37762499999997</v>
      </c>
      <c r="CL175">
        <v>4.9990899999999998</v>
      </c>
      <c r="CM175">
        <v>9141.7612499999996</v>
      </c>
      <c r="CN175">
        <v>9557.4162500000002</v>
      </c>
      <c r="CO175">
        <v>42.921499999999988</v>
      </c>
      <c r="CP175">
        <v>44.890500000000003</v>
      </c>
      <c r="CQ175">
        <v>43.75</v>
      </c>
      <c r="CR175">
        <v>43.811999999999998</v>
      </c>
      <c r="CS175">
        <v>44.311999999999998</v>
      </c>
      <c r="CT175">
        <v>597.43875000000003</v>
      </c>
      <c r="CU175">
        <v>597.52125000000001</v>
      </c>
      <c r="CV175">
        <v>0</v>
      </c>
      <c r="CW175">
        <v>1669829207.5999999</v>
      </c>
      <c r="CX175">
        <v>0</v>
      </c>
      <c r="CY175">
        <v>1669820322</v>
      </c>
      <c r="CZ175" t="s">
        <v>356</v>
      </c>
      <c r="DA175">
        <v>1669820322</v>
      </c>
      <c r="DB175">
        <v>1669820322</v>
      </c>
      <c r="DC175">
        <v>1</v>
      </c>
      <c r="DD175">
        <v>-0.14899999999999999</v>
      </c>
      <c r="DE175">
        <v>5.0999999999999997E-2</v>
      </c>
      <c r="DF175">
        <v>-3.706</v>
      </c>
      <c r="DG175">
        <v>0.122</v>
      </c>
      <c r="DH175">
        <v>414</v>
      </c>
      <c r="DI175">
        <v>30</v>
      </c>
      <c r="DJ175">
        <v>0.26</v>
      </c>
      <c r="DK175">
        <v>0.21</v>
      </c>
      <c r="DL175">
        <v>-19.690148780487799</v>
      </c>
      <c r="DM175">
        <v>-1.071192334494764</v>
      </c>
      <c r="DN175">
        <v>0.12708893395043919</v>
      </c>
      <c r="DO175">
        <v>0</v>
      </c>
      <c r="DP175">
        <v>0.66300336585365849</v>
      </c>
      <c r="DQ175">
        <v>7.8758466898975268E-3</v>
      </c>
      <c r="DR175">
        <v>2.7584275615944578E-2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365</v>
      </c>
      <c r="EA175">
        <v>3.2966799999999998</v>
      </c>
      <c r="EB175">
        <v>2.6252399999999998</v>
      </c>
      <c r="EC175">
        <v>0.19101499999999999</v>
      </c>
      <c r="ED175">
        <v>0.19146299999999999</v>
      </c>
      <c r="EE175">
        <v>0.14253299999999999</v>
      </c>
      <c r="EF175">
        <v>0.13936599999999999</v>
      </c>
      <c r="EG175">
        <v>24504.9</v>
      </c>
      <c r="EH175">
        <v>24931.4</v>
      </c>
      <c r="EI175">
        <v>28186.5</v>
      </c>
      <c r="EJ175">
        <v>29684.1</v>
      </c>
      <c r="EK175">
        <v>33257.1</v>
      </c>
      <c r="EL175">
        <v>35458.400000000001</v>
      </c>
      <c r="EM175">
        <v>39778.5</v>
      </c>
      <c r="EN175">
        <v>42411.7</v>
      </c>
      <c r="EO175">
        <v>2.14222</v>
      </c>
      <c r="EP175">
        <v>2.15665</v>
      </c>
      <c r="EQ175">
        <v>0.16547700000000001</v>
      </c>
      <c r="ER175">
        <v>0</v>
      </c>
      <c r="ES175">
        <v>31.292300000000001</v>
      </c>
      <c r="ET175">
        <v>999.9</v>
      </c>
      <c r="EU175">
        <v>61.4</v>
      </c>
      <c r="EV175">
        <v>38.700000000000003</v>
      </c>
      <c r="EW175">
        <v>42.070799999999998</v>
      </c>
      <c r="EX175">
        <v>56.9527</v>
      </c>
      <c r="EY175">
        <v>-2.5480800000000001</v>
      </c>
      <c r="EZ175">
        <v>2</v>
      </c>
      <c r="FA175">
        <v>0.451075</v>
      </c>
      <c r="FB175">
        <v>0.34776699999999999</v>
      </c>
      <c r="FC175">
        <v>20.2715</v>
      </c>
      <c r="FD175">
        <v>5.2168400000000004</v>
      </c>
      <c r="FE175">
        <v>12.0052</v>
      </c>
      <c r="FF175">
        <v>4.9866999999999999</v>
      </c>
      <c r="FG175">
        <v>3.2844500000000001</v>
      </c>
      <c r="FH175">
        <v>9999</v>
      </c>
      <c r="FI175">
        <v>9999</v>
      </c>
      <c r="FJ175">
        <v>9999</v>
      </c>
      <c r="FK175">
        <v>999.9</v>
      </c>
      <c r="FL175">
        <v>1.86585</v>
      </c>
      <c r="FM175">
        <v>1.8622399999999999</v>
      </c>
      <c r="FN175">
        <v>1.8643099999999999</v>
      </c>
      <c r="FO175">
        <v>1.8603499999999999</v>
      </c>
      <c r="FP175">
        <v>1.86111</v>
      </c>
      <c r="FQ175">
        <v>1.8602000000000001</v>
      </c>
      <c r="FR175">
        <v>1.86191</v>
      </c>
      <c r="FS175">
        <v>1.85846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-4.25</v>
      </c>
      <c r="GH175">
        <v>0.17960000000000001</v>
      </c>
      <c r="GI175">
        <v>-2.6361240079568109</v>
      </c>
      <c r="GJ175">
        <v>-2.3075681364705448E-3</v>
      </c>
      <c r="GK175">
        <v>1.0095546511955911E-6</v>
      </c>
      <c r="GL175">
        <v>-2.6335145029951209E-10</v>
      </c>
      <c r="GM175">
        <v>-0.12866561632214321</v>
      </c>
      <c r="GN175">
        <v>3.0410185143115191E-3</v>
      </c>
      <c r="GO175">
        <v>4.3982203677445331E-4</v>
      </c>
      <c r="GP175">
        <v>-7.8719321042963501E-6</v>
      </c>
      <c r="GQ175">
        <v>4</v>
      </c>
      <c r="GR175">
        <v>2088</v>
      </c>
      <c r="GS175">
        <v>5</v>
      </c>
      <c r="GT175">
        <v>35</v>
      </c>
      <c r="GU175">
        <v>147.9</v>
      </c>
      <c r="GV175">
        <v>147.9</v>
      </c>
      <c r="GW175">
        <v>2.9174799999999999</v>
      </c>
      <c r="GX175">
        <v>2.5488300000000002</v>
      </c>
      <c r="GY175">
        <v>2.04834</v>
      </c>
      <c r="GZ175">
        <v>2.6013199999999999</v>
      </c>
      <c r="HA175">
        <v>2.1972700000000001</v>
      </c>
      <c r="HB175">
        <v>2.36694</v>
      </c>
      <c r="HC175">
        <v>42.138599999999997</v>
      </c>
      <c r="HD175">
        <v>15.900700000000001</v>
      </c>
      <c r="HE175">
        <v>18</v>
      </c>
      <c r="HF175">
        <v>638.846</v>
      </c>
      <c r="HG175">
        <v>721.6</v>
      </c>
      <c r="HH175">
        <v>31.000399999999999</v>
      </c>
      <c r="HI175">
        <v>33.189599999999999</v>
      </c>
      <c r="HJ175">
        <v>29.9998</v>
      </c>
      <c r="HK175">
        <v>33.106699999999996</v>
      </c>
      <c r="HL175">
        <v>33.108199999999997</v>
      </c>
      <c r="HM175">
        <v>58.3919</v>
      </c>
      <c r="HN175">
        <v>22.018699999999999</v>
      </c>
      <c r="HO175">
        <v>43.610999999999997</v>
      </c>
      <c r="HP175">
        <v>31</v>
      </c>
      <c r="HQ175">
        <v>1070.1199999999999</v>
      </c>
      <c r="HR175">
        <v>34.688099999999999</v>
      </c>
      <c r="HS175">
        <v>99.309700000000007</v>
      </c>
      <c r="HT175">
        <v>98.365499999999997</v>
      </c>
    </row>
    <row r="176" spans="1:228" x14ac:dyDescent="0.2">
      <c r="A176">
        <v>161</v>
      </c>
      <c r="B176">
        <v>1669829202.5999999</v>
      </c>
      <c r="C176">
        <v>638.59999990463257</v>
      </c>
      <c r="D176" t="s">
        <v>680</v>
      </c>
      <c r="E176" t="s">
        <v>681</v>
      </c>
      <c r="F176">
        <v>4</v>
      </c>
      <c r="G176">
        <v>1669829200.5999999</v>
      </c>
      <c r="H176">
        <f t="shared" si="68"/>
        <v>1.4498736962691924E-3</v>
      </c>
      <c r="I176">
        <f t="shared" si="69"/>
        <v>1.4498736962691925</v>
      </c>
      <c r="J176">
        <f t="shared" si="70"/>
        <v>22.162964563246526</v>
      </c>
      <c r="K176">
        <f t="shared" si="71"/>
        <v>1041.1457142857139</v>
      </c>
      <c r="L176">
        <f t="shared" si="72"/>
        <v>568.80699257737137</v>
      </c>
      <c r="M176">
        <f t="shared" si="73"/>
        <v>57.452523998932904</v>
      </c>
      <c r="N176">
        <f t="shared" si="74"/>
        <v>105.16124083732963</v>
      </c>
      <c r="O176">
        <f t="shared" si="75"/>
        <v>7.984529897033181E-2</v>
      </c>
      <c r="P176">
        <f t="shared" si="76"/>
        <v>3.6709747400739281</v>
      </c>
      <c r="Q176">
        <f t="shared" si="77"/>
        <v>7.8892903364291347E-2</v>
      </c>
      <c r="R176">
        <f t="shared" si="78"/>
        <v>4.9392686925657903E-2</v>
      </c>
      <c r="S176">
        <f t="shared" si="79"/>
        <v>226.11266323562751</v>
      </c>
      <c r="T176">
        <f t="shared" si="80"/>
        <v>34.00145166526648</v>
      </c>
      <c r="U176">
        <f t="shared" si="81"/>
        <v>33.984071428571433</v>
      </c>
      <c r="V176">
        <f t="shared" si="82"/>
        <v>5.3382646375600213</v>
      </c>
      <c r="W176">
        <f t="shared" si="83"/>
        <v>69.635209879298117</v>
      </c>
      <c r="X176">
        <f t="shared" si="84"/>
        <v>3.5638149213491617</v>
      </c>
      <c r="Y176">
        <f t="shared" si="85"/>
        <v>5.1178346809415585</v>
      </c>
      <c r="Z176">
        <f t="shared" si="86"/>
        <v>1.7744497162108597</v>
      </c>
      <c r="AA176">
        <f t="shared" si="87"/>
        <v>-63.939430005471387</v>
      </c>
      <c r="AB176">
        <f t="shared" si="88"/>
        <v>-149.18990364257877</v>
      </c>
      <c r="AC176">
        <f t="shared" si="89"/>
        <v>-9.3630375821531047</v>
      </c>
      <c r="AD176">
        <f t="shared" si="90"/>
        <v>3.6202920054242327</v>
      </c>
      <c r="AE176">
        <f t="shared" si="91"/>
        <v>45.906432084339173</v>
      </c>
      <c r="AF176">
        <f t="shared" si="92"/>
        <v>1.5283808581039775</v>
      </c>
      <c r="AG176">
        <f t="shared" si="93"/>
        <v>22.162964563246526</v>
      </c>
      <c r="AH176">
        <v>1098.253426076011</v>
      </c>
      <c r="AI176">
        <v>1081.863818181818</v>
      </c>
      <c r="AJ176">
        <v>1.758108558908541</v>
      </c>
      <c r="AK176">
        <v>63.956336690443521</v>
      </c>
      <c r="AL176">
        <f t="shared" si="94"/>
        <v>1.4498736962691925</v>
      </c>
      <c r="AM176">
        <v>34.657050983190651</v>
      </c>
      <c r="AN176">
        <v>35.281899705882331</v>
      </c>
      <c r="AO176">
        <v>-7.0085398311884447E-3</v>
      </c>
      <c r="AP176">
        <v>102.6306689991156</v>
      </c>
      <c r="AQ176">
        <v>43</v>
      </c>
      <c r="AR176">
        <v>7</v>
      </c>
      <c r="AS176">
        <f t="shared" si="95"/>
        <v>1</v>
      </c>
      <c r="AT176">
        <f t="shared" si="96"/>
        <v>0</v>
      </c>
      <c r="AU176">
        <f t="shared" si="97"/>
        <v>47130.992803483437</v>
      </c>
      <c r="AV176">
        <f t="shared" si="98"/>
        <v>1199.98</v>
      </c>
      <c r="AW176">
        <f t="shared" si="99"/>
        <v>1025.9085135935893</v>
      </c>
      <c r="AX176">
        <f t="shared" si="100"/>
        <v>0.85493801029482941</v>
      </c>
      <c r="AY176">
        <f t="shared" si="101"/>
        <v>0.18843035986902074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1669829200.5999999</v>
      </c>
      <c r="BF176">
        <v>1041.1457142857139</v>
      </c>
      <c r="BG176">
        <v>1060.8757142857139</v>
      </c>
      <c r="BH176">
        <v>35.283442857142859</v>
      </c>
      <c r="BI176">
        <v>34.670971428571427</v>
      </c>
      <c r="BJ176">
        <v>1045.3928571428571</v>
      </c>
      <c r="BK176">
        <v>35.103885714285717</v>
      </c>
      <c r="BL176">
        <v>649.99385714285722</v>
      </c>
      <c r="BM176">
        <v>100.90514285714281</v>
      </c>
      <c r="BN176">
        <v>0.10016254285714279</v>
      </c>
      <c r="BO176">
        <v>33.230242857142862</v>
      </c>
      <c r="BP176">
        <v>33.984071428571433</v>
      </c>
      <c r="BQ176">
        <v>999.89999999999986</v>
      </c>
      <c r="BR176">
        <v>0</v>
      </c>
      <c r="BS176">
        <v>0</v>
      </c>
      <c r="BT176">
        <v>8990.0014285714278</v>
      </c>
      <c r="BU176">
        <v>0</v>
      </c>
      <c r="BV176">
        <v>1812.767142857143</v>
      </c>
      <c r="BW176">
        <v>-19.729585714285719</v>
      </c>
      <c r="BX176">
        <v>1079.224285714286</v>
      </c>
      <c r="BY176">
        <v>1098.975714285714</v>
      </c>
      <c r="BZ176">
        <v>0.61245028571428572</v>
      </c>
      <c r="CA176">
        <v>1060.8757142857139</v>
      </c>
      <c r="CB176">
        <v>34.670971428571427</v>
      </c>
      <c r="CC176">
        <v>3.5602800000000001</v>
      </c>
      <c r="CD176">
        <v>3.498481428571429</v>
      </c>
      <c r="CE176">
        <v>26.90998571428571</v>
      </c>
      <c r="CF176">
        <v>26.612371428571429</v>
      </c>
      <c r="CG176">
        <v>1199.98</v>
      </c>
      <c r="CH176">
        <v>0.49998399999999998</v>
      </c>
      <c r="CI176">
        <v>0.50001600000000013</v>
      </c>
      <c r="CJ176">
        <v>0</v>
      </c>
      <c r="CK176">
        <v>836.40785714285721</v>
      </c>
      <c r="CL176">
        <v>4.9990899999999998</v>
      </c>
      <c r="CM176">
        <v>9143.1014285714282</v>
      </c>
      <c r="CN176">
        <v>9557.6357142857141</v>
      </c>
      <c r="CO176">
        <v>42.936999999999998</v>
      </c>
      <c r="CP176">
        <v>44.919285714285721</v>
      </c>
      <c r="CQ176">
        <v>43.75</v>
      </c>
      <c r="CR176">
        <v>43.811999999999998</v>
      </c>
      <c r="CS176">
        <v>44.311999999999998</v>
      </c>
      <c r="CT176">
        <v>597.47</v>
      </c>
      <c r="CU176">
        <v>597.51</v>
      </c>
      <c r="CV176">
        <v>0</v>
      </c>
      <c r="CW176">
        <v>1669829211.8</v>
      </c>
      <c r="CX176">
        <v>0</v>
      </c>
      <c r="CY176">
        <v>1669820322</v>
      </c>
      <c r="CZ176" t="s">
        <v>356</v>
      </c>
      <c r="DA176">
        <v>1669820322</v>
      </c>
      <c r="DB176">
        <v>1669820322</v>
      </c>
      <c r="DC176">
        <v>1</v>
      </c>
      <c r="DD176">
        <v>-0.14899999999999999</v>
      </c>
      <c r="DE176">
        <v>5.0999999999999997E-2</v>
      </c>
      <c r="DF176">
        <v>-3.706</v>
      </c>
      <c r="DG176">
        <v>0.122</v>
      </c>
      <c r="DH176">
        <v>414</v>
      </c>
      <c r="DI176">
        <v>30</v>
      </c>
      <c r="DJ176">
        <v>0.26</v>
      </c>
      <c r="DK176">
        <v>0.21</v>
      </c>
      <c r="DL176">
        <v>-19.727409999999999</v>
      </c>
      <c r="DM176">
        <v>-0.7730701688554884</v>
      </c>
      <c r="DN176">
        <v>0.11217045912360341</v>
      </c>
      <c r="DO176">
        <v>0</v>
      </c>
      <c r="DP176">
        <v>0.65269707500000007</v>
      </c>
      <c r="DQ176">
        <v>-5.9108611632271733E-2</v>
      </c>
      <c r="DR176">
        <v>3.120596477309066E-2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365</v>
      </c>
      <c r="EA176">
        <v>3.2966099999999998</v>
      </c>
      <c r="EB176">
        <v>2.6252599999999999</v>
      </c>
      <c r="EC176">
        <v>0.191804</v>
      </c>
      <c r="ED176">
        <v>0.19222800000000001</v>
      </c>
      <c r="EE176">
        <v>0.142512</v>
      </c>
      <c r="EF176">
        <v>0.13940900000000001</v>
      </c>
      <c r="EG176">
        <v>24481</v>
      </c>
      <c r="EH176">
        <v>24907.599999999999</v>
      </c>
      <c r="EI176">
        <v>28186.6</v>
      </c>
      <c r="EJ176">
        <v>29683.9</v>
      </c>
      <c r="EK176">
        <v>33258.400000000001</v>
      </c>
      <c r="EL176">
        <v>35456.400000000001</v>
      </c>
      <c r="EM176">
        <v>39778.9</v>
      </c>
      <c r="EN176">
        <v>42411.4</v>
      </c>
      <c r="EO176">
        <v>2.14228</v>
      </c>
      <c r="EP176">
        <v>2.1565699999999999</v>
      </c>
      <c r="EQ176">
        <v>0.16459099999999999</v>
      </c>
      <c r="ER176">
        <v>0</v>
      </c>
      <c r="ES176">
        <v>31.319099999999999</v>
      </c>
      <c r="ET176">
        <v>999.9</v>
      </c>
      <c r="EU176">
        <v>61.4</v>
      </c>
      <c r="EV176">
        <v>38.700000000000003</v>
      </c>
      <c r="EW176">
        <v>42.0732</v>
      </c>
      <c r="EX176">
        <v>57.1327</v>
      </c>
      <c r="EY176">
        <v>-2.5440700000000001</v>
      </c>
      <c r="EZ176">
        <v>2</v>
      </c>
      <c r="FA176">
        <v>0.450567</v>
      </c>
      <c r="FB176">
        <v>0.34581200000000001</v>
      </c>
      <c r="FC176">
        <v>20.2715</v>
      </c>
      <c r="FD176">
        <v>5.2174399999999999</v>
      </c>
      <c r="FE176">
        <v>12.004899999999999</v>
      </c>
      <c r="FF176">
        <v>4.9869500000000002</v>
      </c>
      <c r="FG176">
        <v>3.2845499999999999</v>
      </c>
      <c r="FH176">
        <v>9999</v>
      </c>
      <c r="FI176">
        <v>9999</v>
      </c>
      <c r="FJ176">
        <v>9999</v>
      </c>
      <c r="FK176">
        <v>999.9</v>
      </c>
      <c r="FL176">
        <v>1.86585</v>
      </c>
      <c r="FM176">
        <v>1.86226</v>
      </c>
      <c r="FN176">
        <v>1.86432</v>
      </c>
      <c r="FO176">
        <v>1.8603499999999999</v>
      </c>
      <c r="FP176">
        <v>1.86111</v>
      </c>
      <c r="FQ176">
        <v>1.8602000000000001</v>
      </c>
      <c r="FR176">
        <v>1.86191</v>
      </c>
      <c r="FS176">
        <v>1.85843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-4.25</v>
      </c>
      <c r="GH176">
        <v>0.17949999999999999</v>
      </c>
      <c r="GI176">
        <v>-2.6361240079568109</v>
      </c>
      <c r="GJ176">
        <v>-2.3075681364705448E-3</v>
      </c>
      <c r="GK176">
        <v>1.0095546511955911E-6</v>
      </c>
      <c r="GL176">
        <v>-2.6335145029951209E-10</v>
      </c>
      <c r="GM176">
        <v>-0.12866561632214321</v>
      </c>
      <c r="GN176">
        <v>3.0410185143115191E-3</v>
      </c>
      <c r="GO176">
        <v>4.3982203677445331E-4</v>
      </c>
      <c r="GP176">
        <v>-7.8719321042963501E-6</v>
      </c>
      <c r="GQ176">
        <v>4</v>
      </c>
      <c r="GR176">
        <v>2088</v>
      </c>
      <c r="GS176">
        <v>5</v>
      </c>
      <c r="GT176">
        <v>35</v>
      </c>
      <c r="GU176">
        <v>148</v>
      </c>
      <c r="GV176">
        <v>148</v>
      </c>
      <c r="GW176">
        <v>2.9321299999999999</v>
      </c>
      <c r="GX176">
        <v>2.5451700000000002</v>
      </c>
      <c r="GY176">
        <v>2.04834</v>
      </c>
      <c r="GZ176">
        <v>2.6013199999999999</v>
      </c>
      <c r="HA176">
        <v>2.1972700000000001</v>
      </c>
      <c r="HB176">
        <v>2.3718300000000001</v>
      </c>
      <c r="HC176">
        <v>42.164999999999999</v>
      </c>
      <c r="HD176">
        <v>15.900700000000001</v>
      </c>
      <c r="HE176">
        <v>18</v>
      </c>
      <c r="HF176">
        <v>638.86300000000006</v>
      </c>
      <c r="HG176">
        <v>721.49699999999996</v>
      </c>
      <c r="HH176">
        <v>30.9999</v>
      </c>
      <c r="HI176">
        <v>33.189599999999999</v>
      </c>
      <c r="HJ176">
        <v>29.9998</v>
      </c>
      <c r="HK176">
        <v>33.104500000000002</v>
      </c>
      <c r="HL176">
        <v>33.105499999999999</v>
      </c>
      <c r="HM176">
        <v>58.689799999999998</v>
      </c>
      <c r="HN176">
        <v>22.018699999999999</v>
      </c>
      <c r="HO176">
        <v>43.610999999999997</v>
      </c>
      <c r="HP176">
        <v>31</v>
      </c>
      <c r="HQ176">
        <v>1076.82</v>
      </c>
      <c r="HR176">
        <v>34.694400000000002</v>
      </c>
      <c r="HS176">
        <v>99.310500000000005</v>
      </c>
      <c r="HT176">
        <v>98.364900000000006</v>
      </c>
    </row>
    <row r="177" spans="1:228" x14ac:dyDescent="0.2">
      <c r="A177">
        <v>162</v>
      </c>
      <c r="B177">
        <v>1669829206.5999999</v>
      </c>
      <c r="C177">
        <v>642.59999990463257</v>
      </c>
      <c r="D177" t="s">
        <v>682</v>
      </c>
      <c r="E177" t="s">
        <v>683</v>
      </c>
      <c r="F177">
        <v>4</v>
      </c>
      <c r="G177">
        <v>1669829204.2874999</v>
      </c>
      <c r="H177">
        <f t="shared" si="68"/>
        <v>1.4850565114632977E-3</v>
      </c>
      <c r="I177">
        <f t="shared" si="69"/>
        <v>1.4850565114632976</v>
      </c>
      <c r="J177">
        <f t="shared" si="70"/>
        <v>22.791694929691207</v>
      </c>
      <c r="K177">
        <f t="shared" si="71"/>
        <v>1047.30375</v>
      </c>
      <c r="L177">
        <f t="shared" si="72"/>
        <v>572.38038281789659</v>
      </c>
      <c r="M177">
        <f t="shared" si="73"/>
        <v>57.813404179220072</v>
      </c>
      <c r="N177">
        <f t="shared" si="74"/>
        <v>105.78314144708612</v>
      </c>
      <c r="O177">
        <f t="shared" si="75"/>
        <v>8.1690495098263441E-2</v>
      </c>
      <c r="P177">
        <f t="shared" si="76"/>
        <v>3.6736694903312217</v>
      </c>
      <c r="Q177">
        <f t="shared" si="77"/>
        <v>8.0694589582668341E-2</v>
      </c>
      <c r="R177">
        <f t="shared" si="78"/>
        <v>5.0522584950991406E-2</v>
      </c>
      <c r="S177">
        <f t="shared" si="79"/>
        <v>226.1164364109701</v>
      </c>
      <c r="T177">
        <f t="shared" si="80"/>
        <v>34.003953927574479</v>
      </c>
      <c r="U177">
        <f t="shared" si="81"/>
        <v>33.989887500000002</v>
      </c>
      <c r="V177">
        <f t="shared" si="82"/>
        <v>5.3399969309480442</v>
      </c>
      <c r="W177">
        <f t="shared" si="83"/>
        <v>69.580248291181647</v>
      </c>
      <c r="X177">
        <f t="shared" si="84"/>
        <v>3.5630789367711433</v>
      </c>
      <c r="Y177">
        <f t="shared" si="85"/>
        <v>5.1208195203044644</v>
      </c>
      <c r="Z177">
        <f t="shared" si="86"/>
        <v>1.7769179941769009</v>
      </c>
      <c r="AA177">
        <f t="shared" si="87"/>
        <v>-65.49099215553143</v>
      </c>
      <c r="AB177">
        <f t="shared" si="88"/>
        <v>-148.39261101987844</v>
      </c>
      <c r="AC177">
        <f t="shared" si="89"/>
        <v>-9.3069066608538584</v>
      </c>
      <c r="AD177">
        <f t="shared" si="90"/>
        <v>2.9259265747063807</v>
      </c>
      <c r="AE177">
        <f t="shared" si="91"/>
        <v>45.918141455121216</v>
      </c>
      <c r="AF177">
        <f t="shared" si="92"/>
        <v>1.4807250558160137</v>
      </c>
      <c r="AG177">
        <f t="shared" si="93"/>
        <v>22.791694929691207</v>
      </c>
      <c r="AH177">
        <v>1105.1814351295011</v>
      </c>
      <c r="AI177">
        <v>1088.701878787879</v>
      </c>
      <c r="AJ177">
        <v>1.711646079648961</v>
      </c>
      <c r="AK177">
        <v>63.956336690443521</v>
      </c>
      <c r="AL177">
        <f t="shared" si="94"/>
        <v>1.4850565114632976</v>
      </c>
      <c r="AM177">
        <v>34.67284245757903</v>
      </c>
      <c r="AN177">
        <v>35.27321852941175</v>
      </c>
      <c r="AO177">
        <v>-8.3750473802988437E-4</v>
      </c>
      <c r="AP177">
        <v>102.6306689991156</v>
      </c>
      <c r="AQ177">
        <v>43</v>
      </c>
      <c r="AR177">
        <v>7</v>
      </c>
      <c r="AS177">
        <f t="shared" si="95"/>
        <v>1</v>
      </c>
      <c r="AT177">
        <f t="shared" si="96"/>
        <v>0</v>
      </c>
      <c r="AU177">
        <f t="shared" si="97"/>
        <v>47177.490254961805</v>
      </c>
      <c r="AV177">
        <f t="shared" si="98"/>
        <v>1200.0050000000001</v>
      </c>
      <c r="AW177">
        <f t="shared" si="99"/>
        <v>1025.9294012492073</v>
      </c>
      <c r="AX177">
        <f t="shared" si="100"/>
        <v>0.85493760546764985</v>
      </c>
      <c r="AY177">
        <f t="shared" si="101"/>
        <v>0.18842957855256443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1669829204.2874999</v>
      </c>
      <c r="BF177">
        <v>1047.30375</v>
      </c>
      <c r="BG177">
        <v>1067.0225</v>
      </c>
      <c r="BH177">
        <v>35.276187499999999</v>
      </c>
      <c r="BI177">
        <v>34.682787500000003</v>
      </c>
      <c r="BJ177">
        <v>1051.5562500000001</v>
      </c>
      <c r="BK177">
        <v>35.096674999999998</v>
      </c>
      <c r="BL177">
        <v>649.9704999999999</v>
      </c>
      <c r="BM177">
        <v>100.90537500000001</v>
      </c>
      <c r="BN177">
        <v>9.9840962499999991E-2</v>
      </c>
      <c r="BO177">
        <v>33.240637500000012</v>
      </c>
      <c r="BP177">
        <v>33.989887500000002</v>
      </c>
      <c r="BQ177">
        <v>999.9</v>
      </c>
      <c r="BR177">
        <v>0</v>
      </c>
      <c r="BS177">
        <v>0</v>
      </c>
      <c r="BT177">
        <v>8999.2950000000001</v>
      </c>
      <c r="BU177">
        <v>0</v>
      </c>
      <c r="BV177">
        <v>1814.67625</v>
      </c>
      <c r="BW177">
        <v>-19.720212499999999</v>
      </c>
      <c r="BX177">
        <v>1085.5987500000001</v>
      </c>
      <c r="BY177">
        <v>1105.3599999999999</v>
      </c>
      <c r="BZ177">
        <v>0.5933837500000001</v>
      </c>
      <c r="CA177">
        <v>1067.0225</v>
      </c>
      <c r="CB177">
        <v>34.682787500000003</v>
      </c>
      <c r="CC177">
        <v>3.5595599999999998</v>
      </c>
      <c r="CD177">
        <v>3.49968375</v>
      </c>
      <c r="CE177">
        <v>26.906537499999999</v>
      </c>
      <c r="CF177">
        <v>26.618224999999999</v>
      </c>
      <c r="CG177">
        <v>1200.0050000000001</v>
      </c>
      <c r="CH177">
        <v>0.49999737500000002</v>
      </c>
      <c r="CI177">
        <v>0.50000262500000003</v>
      </c>
      <c r="CJ177">
        <v>0</v>
      </c>
      <c r="CK177">
        <v>836.56187499999999</v>
      </c>
      <c r="CL177">
        <v>4.9990899999999998</v>
      </c>
      <c r="CM177">
        <v>9143.5324999999993</v>
      </c>
      <c r="CN177">
        <v>9557.8837499999991</v>
      </c>
      <c r="CO177">
        <v>42.921499999999988</v>
      </c>
      <c r="CP177">
        <v>44.936999999999998</v>
      </c>
      <c r="CQ177">
        <v>43.75</v>
      </c>
      <c r="CR177">
        <v>43.811999999999998</v>
      </c>
      <c r="CS177">
        <v>44.311999999999998</v>
      </c>
      <c r="CT177">
        <v>597.5</v>
      </c>
      <c r="CU177">
        <v>597.50749999999994</v>
      </c>
      <c r="CV177">
        <v>0</v>
      </c>
      <c r="CW177">
        <v>1669829216</v>
      </c>
      <c r="CX177">
        <v>0</v>
      </c>
      <c r="CY177">
        <v>1669820322</v>
      </c>
      <c r="CZ177" t="s">
        <v>356</v>
      </c>
      <c r="DA177">
        <v>1669820322</v>
      </c>
      <c r="DB177">
        <v>1669820322</v>
      </c>
      <c r="DC177">
        <v>1</v>
      </c>
      <c r="DD177">
        <v>-0.14899999999999999</v>
      </c>
      <c r="DE177">
        <v>5.0999999999999997E-2</v>
      </c>
      <c r="DF177">
        <v>-3.706</v>
      </c>
      <c r="DG177">
        <v>0.122</v>
      </c>
      <c r="DH177">
        <v>414</v>
      </c>
      <c r="DI177">
        <v>30</v>
      </c>
      <c r="DJ177">
        <v>0.26</v>
      </c>
      <c r="DK177">
        <v>0.21</v>
      </c>
      <c r="DL177">
        <v>-19.7596243902439</v>
      </c>
      <c r="DM177">
        <v>0.1048515679442453</v>
      </c>
      <c r="DN177">
        <v>6.771058490040556E-2</v>
      </c>
      <c r="DO177">
        <v>0</v>
      </c>
      <c r="DP177">
        <v>0.64230560975609763</v>
      </c>
      <c r="DQ177">
        <v>-0.26197183275261282</v>
      </c>
      <c r="DR177">
        <v>3.8587953070734052E-2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357</v>
      </c>
      <c r="EA177">
        <v>3.2964799999999999</v>
      </c>
      <c r="EB177">
        <v>2.6251000000000002</v>
      </c>
      <c r="EC177">
        <v>0.192574</v>
      </c>
      <c r="ED177">
        <v>0.192997</v>
      </c>
      <c r="EE177">
        <v>0.142487</v>
      </c>
      <c r="EF177">
        <v>0.13943800000000001</v>
      </c>
      <c r="EG177">
        <v>24458.3</v>
      </c>
      <c r="EH177">
        <v>24884</v>
      </c>
      <c r="EI177">
        <v>28187.4</v>
      </c>
      <c r="EJ177">
        <v>29684.2</v>
      </c>
      <c r="EK177">
        <v>33260.6</v>
      </c>
      <c r="EL177">
        <v>35455.4</v>
      </c>
      <c r="EM177">
        <v>39780.400000000001</v>
      </c>
      <c r="EN177">
        <v>42411.6</v>
      </c>
      <c r="EO177">
        <v>2.1415999999999999</v>
      </c>
      <c r="EP177">
        <v>2.1568499999999999</v>
      </c>
      <c r="EQ177">
        <v>0.16366700000000001</v>
      </c>
      <c r="ER177">
        <v>0</v>
      </c>
      <c r="ES177">
        <v>31.343699999999998</v>
      </c>
      <c r="ET177">
        <v>999.9</v>
      </c>
      <c r="EU177">
        <v>61.4</v>
      </c>
      <c r="EV177">
        <v>38.700000000000003</v>
      </c>
      <c r="EW177">
        <v>42.070300000000003</v>
      </c>
      <c r="EX177">
        <v>57.252800000000001</v>
      </c>
      <c r="EY177">
        <v>-2.4519199999999999</v>
      </c>
      <c r="EZ177">
        <v>2</v>
      </c>
      <c r="FA177">
        <v>0.45058399999999998</v>
      </c>
      <c r="FB177">
        <v>0.34462399999999999</v>
      </c>
      <c r="FC177">
        <v>20.2715</v>
      </c>
      <c r="FD177">
        <v>5.2178899999999997</v>
      </c>
      <c r="FE177">
        <v>12.005000000000001</v>
      </c>
      <c r="FF177">
        <v>4.9872500000000004</v>
      </c>
      <c r="FG177">
        <v>3.2846500000000001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1.86222</v>
      </c>
      <c r="FN177">
        <v>1.8643099999999999</v>
      </c>
      <c r="FO177">
        <v>1.8603499999999999</v>
      </c>
      <c r="FP177">
        <v>1.86111</v>
      </c>
      <c r="FQ177">
        <v>1.8602000000000001</v>
      </c>
      <c r="FR177">
        <v>1.8619000000000001</v>
      </c>
      <c r="FS177">
        <v>1.8584700000000001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-4.25</v>
      </c>
      <c r="GH177">
        <v>0.1794</v>
      </c>
      <c r="GI177">
        <v>-2.6361240079568109</v>
      </c>
      <c r="GJ177">
        <v>-2.3075681364705448E-3</v>
      </c>
      <c r="GK177">
        <v>1.0095546511955911E-6</v>
      </c>
      <c r="GL177">
        <v>-2.6335145029951209E-10</v>
      </c>
      <c r="GM177">
        <v>-0.12866561632214321</v>
      </c>
      <c r="GN177">
        <v>3.0410185143115191E-3</v>
      </c>
      <c r="GO177">
        <v>4.3982203677445331E-4</v>
      </c>
      <c r="GP177">
        <v>-7.8719321042963501E-6</v>
      </c>
      <c r="GQ177">
        <v>4</v>
      </c>
      <c r="GR177">
        <v>2088</v>
      </c>
      <c r="GS177">
        <v>5</v>
      </c>
      <c r="GT177">
        <v>35</v>
      </c>
      <c r="GU177">
        <v>148.1</v>
      </c>
      <c r="GV177">
        <v>148.1</v>
      </c>
      <c r="GW177">
        <v>2.948</v>
      </c>
      <c r="GX177">
        <v>2.5415000000000001</v>
      </c>
      <c r="GY177">
        <v>2.04834</v>
      </c>
      <c r="GZ177">
        <v>2.6025399999999999</v>
      </c>
      <c r="HA177">
        <v>2.1972700000000001</v>
      </c>
      <c r="HB177">
        <v>2.36694</v>
      </c>
      <c r="HC177">
        <v>42.164999999999999</v>
      </c>
      <c r="HD177">
        <v>15.900700000000001</v>
      </c>
      <c r="HE177">
        <v>18</v>
      </c>
      <c r="HF177">
        <v>638.31700000000001</v>
      </c>
      <c r="HG177">
        <v>721.72500000000002</v>
      </c>
      <c r="HH177">
        <v>30.9998</v>
      </c>
      <c r="HI177">
        <v>33.1877</v>
      </c>
      <c r="HJ177">
        <v>29.9999</v>
      </c>
      <c r="HK177">
        <v>33.1023</v>
      </c>
      <c r="HL177">
        <v>33.103000000000002</v>
      </c>
      <c r="HM177">
        <v>58.985599999999998</v>
      </c>
      <c r="HN177">
        <v>22.018699999999999</v>
      </c>
      <c r="HO177">
        <v>43.610999999999997</v>
      </c>
      <c r="HP177">
        <v>31</v>
      </c>
      <c r="HQ177">
        <v>1083.5</v>
      </c>
      <c r="HR177">
        <v>34.714799999999997</v>
      </c>
      <c r="HS177">
        <v>99.313800000000001</v>
      </c>
      <c r="HT177">
        <v>98.365399999999994</v>
      </c>
    </row>
    <row r="178" spans="1:228" x14ac:dyDescent="0.2">
      <c r="A178">
        <v>163</v>
      </c>
      <c r="B178">
        <v>1669829210.5999999</v>
      </c>
      <c r="C178">
        <v>646.59999990463257</v>
      </c>
      <c r="D178" t="s">
        <v>684</v>
      </c>
      <c r="E178" t="s">
        <v>685</v>
      </c>
      <c r="F178">
        <v>4</v>
      </c>
      <c r="G178">
        <v>1669829208.5999999</v>
      </c>
      <c r="H178">
        <f t="shared" si="68"/>
        <v>1.4416337943187188E-3</v>
      </c>
      <c r="I178">
        <f t="shared" si="69"/>
        <v>1.4416337943187187</v>
      </c>
      <c r="J178">
        <f t="shared" si="70"/>
        <v>22.268487696843856</v>
      </c>
      <c r="K178">
        <f t="shared" si="71"/>
        <v>1054.5728571428569</v>
      </c>
      <c r="L178">
        <f t="shared" si="72"/>
        <v>576.1137159587804</v>
      </c>
      <c r="M178">
        <f t="shared" si="73"/>
        <v>58.190489465038894</v>
      </c>
      <c r="N178">
        <f t="shared" si="74"/>
        <v>106.51735765665748</v>
      </c>
      <c r="O178">
        <f t="shared" si="75"/>
        <v>7.920128721657678E-2</v>
      </c>
      <c r="P178">
        <f t="shared" si="76"/>
        <v>3.6742359355267871</v>
      </c>
      <c r="Q178">
        <f t="shared" si="77"/>
        <v>7.8264917183155994E-2</v>
      </c>
      <c r="R178">
        <f t="shared" si="78"/>
        <v>4.8998779863810529E-2</v>
      </c>
      <c r="S178">
        <f t="shared" si="79"/>
        <v>226.12633804930601</v>
      </c>
      <c r="T178">
        <f t="shared" si="80"/>
        <v>34.01406529645314</v>
      </c>
      <c r="U178">
        <f t="shared" si="81"/>
        <v>33.992328571428573</v>
      </c>
      <c r="V178">
        <f t="shared" si="82"/>
        <v>5.3407241398447498</v>
      </c>
      <c r="W178">
        <f t="shared" si="83"/>
        <v>69.559107711690373</v>
      </c>
      <c r="X178">
        <f t="shared" si="84"/>
        <v>3.5622115034040238</v>
      </c>
      <c r="Y178">
        <f t="shared" si="85"/>
        <v>5.1211288077022656</v>
      </c>
      <c r="Z178">
        <f t="shared" si="86"/>
        <v>1.778512636440726</v>
      </c>
      <c r="AA178">
        <f t="shared" si="87"/>
        <v>-63.576050329455498</v>
      </c>
      <c r="AB178">
        <f t="shared" si="88"/>
        <v>-148.6857368532844</v>
      </c>
      <c r="AC178">
        <f t="shared" si="89"/>
        <v>-9.3240138270057731</v>
      </c>
      <c r="AD178">
        <f t="shared" si="90"/>
        <v>4.5405370395603484</v>
      </c>
      <c r="AE178">
        <f t="shared" si="91"/>
        <v>45.850685498756903</v>
      </c>
      <c r="AF178">
        <f t="shared" si="92"/>
        <v>1.4245423393388623</v>
      </c>
      <c r="AG178">
        <f t="shared" si="93"/>
        <v>22.268487696843856</v>
      </c>
      <c r="AH178">
        <v>1112.120959839646</v>
      </c>
      <c r="AI178">
        <v>1095.7380000000001</v>
      </c>
      <c r="AJ178">
        <v>1.744417556010124</v>
      </c>
      <c r="AK178">
        <v>63.956336690443521</v>
      </c>
      <c r="AL178">
        <f t="shared" si="94"/>
        <v>1.4416337943187187</v>
      </c>
      <c r="AM178">
        <v>34.684384153788521</v>
      </c>
      <c r="AN178">
        <v>35.264306470588252</v>
      </c>
      <c r="AO178">
        <v>-3.4473214628322782E-4</v>
      </c>
      <c r="AP178">
        <v>102.6306689991156</v>
      </c>
      <c r="AQ178">
        <v>43</v>
      </c>
      <c r="AR178">
        <v>7</v>
      </c>
      <c r="AS178">
        <f t="shared" si="95"/>
        <v>1</v>
      </c>
      <c r="AT178">
        <f t="shared" si="96"/>
        <v>0</v>
      </c>
      <c r="AU178">
        <f t="shared" si="97"/>
        <v>47187.435274360927</v>
      </c>
      <c r="AV178">
        <f t="shared" si="98"/>
        <v>1200.0514285714289</v>
      </c>
      <c r="AW178">
        <f t="shared" si="99"/>
        <v>1025.9696922535265</v>
      </c>
      <c r="AX178">
        <f t="shared" si="100"/>
        <v>0.85493810334017639</v>
      </c>
      <c r="AY178">
        <f t="shared" si="101"/>
        <v>0.18843053944654059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1669829208.5999999</v>
      </c>
      <c r="BF178">
        <v>1054.5728571428569</v>
      </c>
      <c r="BG178">
        <v>1074.244285714286</v>
      </c>
      <c r="BH178">
        <v>35.267600000000002</v>
      </c>
      <c r="BI178">
        <v>34.696685714285707</v>
      </c>
      <c r="BJ178">
        <v>1058.8328571428569</v>
      </c>
      <c r="BK178">
        <v>35.08812857142857</v>
      </c>
      <c r="BL178">
        <v>649.94271428571426</v>
      </c>
      <c r="BM178">
        <v>100.9054285714286</v>
      </c>
      <c r="BN178">
        <v>9.9785942857142845E-2</v>
      </c>
      <c r="BO178">
        <v>33.241714285714281</v>
      </c>
      <c r="BP178">
        <v>33.992328571428573</v>
      </c>
      <c r="BQ178">
        <v>999.89999999999986</v>
      </c>
      <c r="BR178">
        <v>0</v>
      </c>
      <c r="BS178">
        <v>0</v>
      </c>
      <c r="BT178">
        <v>9001.2485714285722</v>
      </c>
      <c r="BU178">
        <v>0</v>
      </c>
      <c r="BV178">
        <v>1820.56</v>
      </c>
      <c r="BW178">
        <v>-19.669828571428571</v>
      </c>
      <c r="BX178">
        <v>1093.1242857142861</v>
      </c>
      <c r="BY178">
        <v>1112.8557142857139</v>
      </c>
      <c r="BZ178">
        <v>0.57090614285714292</v>
      </c>
      <c r="CA178">
        <v>1074.244285714286</v>
      </c>
      <c r="CB178">
        <v>34.696685714285707</v>
      </c>
      <c r="CC178">
        <v>3.5586857142857151</v>
      </c>
      <c r="CD178">
        <v>3.501077142857143</v>
      </c>
      <c r="CE178">
        <v>26.902357142857142</v>
      </c>
      <c r="CF178">
        <v>26.624957142857141</v>
      </c>
      <c r="CG178">
        <v>1200.0514285714289</v>
      </c>
      <c r="CH178">
        <v>0.49997857142857149</v>
      </c>
      <c r="CI178">
        <v>0.50002128571428561</v>
      </c>
      <c r="CJ178">
        <v>0</v>
      </c>
      <c r="CK178">
        <v>836.22971428571429</v>
      </c>
      <c r="CL178">
        <v>4.9990899999999998</v>
      </c>
      <c r="CM178">
        <v>9143.7642857142855</v>
      </c>
      <c r="CN178">
        <v>9558.1757142857132</v>
      </c>
      <c r="CO178">
        <v>42.875</v>
      </c>
      <c r="CP178">
        <v>44.936999999999998</v>
      </c>
      <c r="CQ178">
        <v>43.75</v>
      </c>
      <c r="CR178">
        <v>43.811999999999998</v>
      </c>
      <c r="CS178">
        <v>44.311999999999998</v>
      </c>
      <c r="CT178">
        <v>597.50285714285724</v>
      </c>
      <c r="CU178">
        <v>597.54999999999995</v>
      </c>
      <c r="CV178">
        <v>0</v>
      </c>
      <c r="CW178">
        <v>1669829219.5999999</v>
      </c>
      <c r="CX178">
        <v>0</v>
      </c>
      <c r="CY178">
        <v>1669820322</v>
      </c>
      <c r="CZ178" t="s">
        <v>356</v>
      </c>
      <c r="DA178">
        <v>1669820322</v>
      </c>
      <c r="DB178">
        <v>1669820322</v>
      </c>
      <c r="DC178">
        <v>1</v>
      </c>
      <c r="DD178">
        <v>-0.14899999999999999</v>
      </c>
      <c r="DE178">
        <v>5.0999999999999997E-2</v>
      </c>
      <c r="DF178">
        <v>-3.706</v>
      </c>
      <c r="DG178">
        <v>0.122</v>
      </c>
      <c r="DH178">
        <v>414</v>
      </c>
      <c r="DI178">
        <v>30</v>
      </c>
      <c r="DJ178">
        <v>0.26</v>
      </c>
      <c r="DK178">
        <v>0.21</v>
      </c>
      <c r="DL178">
        <v>-19.747595121951221</v>
      </c>
      <c r="DM178">
        <v>0.4168515679442189</v>
      </c>
      <c r="DN178">
        <v>6.897098701175286E-2</v>
      </c>
      <c r="DO178">
        <v>0</v>
      </c>
      <c r="DP178">
        <v>0.62879695121951218</v>
      </c>
      <c r="DQ178">
        <v>-0.45139294076654962</v>
      </c>
      <c r="DR178">
        <v>4.5528077021393221E-2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357</v>
      </c>
      <c r="EA178">
        <v>3.2966099999999998</v>
      </c>
      <c r="EB178">
        <v>2.6251699999999998</v>
      </c>
      <c r="EC178">
        <v>0.193354</v>
      </c>
      <c r="ED178">
        <v>0.19376399999999999</v>
      </c>
      <c r="EE178">
        <v>0.14247000000000001</v>
      </c>
      <c r="EF178">
        <v>0.13947899999999999</v>
      </c>
      <c r="EG178">
        <v>24434.799999999999</v>
      </c>
      <c r="EH178">
        <v>24860.2</v>
      </c>
      <c r="EI178">
        <v>28187.599999999999</v>
      </c>
      <c r="EJ178">
        <v>29684.1</v>
      </c>
      <c r="EK178">
        <v>33261.199999999997</v>
      </c>
      <c r="EL178">
        <v>35454</v>
      </c>
      <c r="EM178">
        <v>39780.199999999997</v>
      </c>
      <c r="EN178">
        <v>42411.8</v>
      </c>
      <c r="EO178">
        <v>2.1415299999999999</v>
      </c>
      <c r="EP178">
        <v>2.1566700000000001</v>
      </c>
      <c r="EQ178">
        <v>0.16266900000000001</v>
      </c>
      <c r="ER178">
        <v>0</v>
      </c>
      <c r="ES178">
        <v>31.3612</v>
      </c>
      <c r="ET178">
        <v>999.9</v>
      </c>
      <c r="EU178">
        <v>61.4</v>
      </c>
      <c r="EV178">
        <v>38.700000000000003</v>
      </c>
      <c r="EW178">
        <v>42.0745</v>
      </c>
      <c r="EX178">
        <v>57.252800000000001</v>
      </c>
      <c r="EY178">
        <v>-2.4278900000000001</v>
      </c>
      <c r="EZ178">
        <v>2</v>
      </c>
      <c r="FA178">
        <v>0.45056400000000002</v>
      </c>
      <c r="FB178">
        <v>0.342781</v>
      </c>
      <c r="FC178">
        <v>20.2715</v>
      </c>
      <c r="FD178">
        <v>5.2181899999999999</v>
      </c>
      <c r="FE178">
        <v>12.0046</v>
      </c>
      <c r="FF178">
        <v>4.9875499999999997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1.8622399999999999</v>
      </c>
      <c r="FN178">
        <v>1.8643099999999999</v>
      </c>
      <c r="FO178">
        <v>1.8603499999999999</v>
      </c>
      <c r="FP178">
        <v>1.86111</v>
      </c>
      <c r="FQ178">
        <v>1.8602000000000001</v>
      </c>
      <c r="FR178">
        <v>1.86189</v>
      </c>
      <c r="FS178">
        <v>1.85843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-4.26</v>
      </c>
      <c r="GH178">
        <v>0.17949999999999999</v>
      </c>
      <c r="GI178">
        <v>-2.6361240079568109</v>
      </c>
      <c r="GJ178">
        <v>-2.3075681364705448E-3</v>
      </c>
      <c r="GK178">
        <v>1.0095546511955911E-6</v>
      </c>
      <c r="GL178">
        <v>-2.6335145029951209E-10</v>
      </c>
      <c r="GM178">
        <v>-0.12866561632214321</v>
      </c>
      <c r="GN178">
        <v>3.0410185143115191E-3</v>
      </c>
      <c r="GO178">
        <v>4.3982203677445331E-4</v>
      </c>
      <c r="GP178">
        <v>-7.8719321042963501E-6</v>
      </c>
      <c r="GQ178">
        <v>4</v>
      </c>
      <c r="GR178">
        <v>2088</v>
      </c>
      <c r="GS178">
        <v>5</v>
      </c>
      <c r="GT178">
        <v>35</v>
      </c>
      <c r="GU178">
        <v>148.1</v>
      </c>
      <c r="GV178">
        <v>148.1</v>
      </c>
      <c r="GW178">
        <v>2.96265</v>
      </c>
      <c r="GX178">
        <v>2.5402800000000001</v>
      </c>
      <c r="GY178">
        <v>2.04834</v>
      </c>
      <c r="GZ178">
        <v>2.6013199999999999</v>
      </c>
      <c r="HA178">
        <v>2.1972700000000001</v>
      </c>
      <c r="HB178">
        <v>2.3645</v>
      </c>
      <c r="HC178">
        <v>42.138599999999997</v>
      </c>
      <c r="HD178">
        <v>15.9095</v>
      </c>
      <c r="HE178">
        <v>18</v>
      </c>
      <c r="HF178">
        <v>638.24</v>
      </c>
      <c r="HG178">
        <v>721.55200000000002</v>
      </c>
      <c r="HH178">
        <v>30.999600000000001</v>
      </c>
      <c r="HI178">
        <v>33.186599999999999</v>
      </c>
      <c r="HJ178">
        <v>29.9999</v>
      </c>
      <c r="HK178">
        <v>33.100499999999997</v>
      </c>
      <c r="HL178">
        <v>33.102200000000003</v>
      </c>
      <c r="HM178">
        <v>59.280200000000001</v>
      </c>
      <c r="HN178">
        <v>22.018699999999999</v>
      </c>
      <c r="HO178">
        <v>43.610999999999997</v>
      </c>
      <c r="HP178">
        <v>31</v>
      </c>
      <c r="HQ178">
        <v>1090.18</v>
      </c>
      <c r="HR178">
        <v>34.728000000000002</v>
      </c>
      <c r="HS178">
        <v>99.313900000000004</v>
      </c>
      <c r="HT178">
        <v>98.365499999999997</v>
      </c>
    </row>
    <row r="179" spans="1:228" x14ac:dyDescent="0.2">
      <c r="A179">
        <v>164</v>
      </c>
      <c r="B179">
        <v>1669829214.5999999</v>
      </c>
      <c r="C179">
        <v>650.59999990463257</v>
      </c>
      <c r="D179" t="s">
        <v>686</v>
      </c>
      <c r="E179" t="s">
        <v>687</v>
      </c>
      <c r="F179">
        <v>4</v>
      </c>
      <c r="G179">
        <v>1669829212.2874999</v>
      </c>
      <c r="H179">
        <f t="shared" si="68"/>
        <v>1.3825671184184499E-3</v>
      </c>
      <c r="I179">
        <f t="shared" si="69"/>
        <v>1.3825671184184498</v>
      </c>
      <c r="J179">
        <f t="shared" si="70"/>
        <v>22.310457858111558</v>
      </c>
      <c r="K179">
        <f t="shared" si="71"/>
        <v>1060.77</v>
      </c>
      <c r="L179">
        <f t="shared" si="72"/>
        <v>560.91879794774707</v>
      </c>
      <c r="M179">
        <f t="shared" si="73"/>
        <v>56.655888974839748</v>
      </c>
      <c r="N179">
        <f t="shared" si="74"/>
        <v>107.14361431231499</v>
      </c>
      <c r="O179">
        <f t="shared" si="75"/>
        <v>7.5737403582768648E-2</v>
      </c>
      <c r="P179">
        <f t="shared" si="76"/>
        <v>3.6772690372544479</v>
      </c>
      <c r="Q179">
        <f t="shared" si="77"/>
        <v>7.4881367343458044E-2</v>
      </c>
      <c r="R179">
        <f t="shared" si="78"/>
        <v>4.6876959715377739E-2</v>
      </c>
      <c r="S179">
        <f t="shared" si="79"/>
        <v>226.11503961010757</v>
      </c>
      <c r="T179">
        <f t="shared" si="80"/>
        <v>34.019892588609139</v>
      </c>
      <c r="U179">
        <f t="shared" si="81"/>
        <v>34.003537499999993</v>
      </c>
      <c r="V179">
        <f t="shared" si="82"/>
        <v>5.3440644483904478</v>
      </c>
      <c r="W179">
        <f t="shared" si="83"/>
        <v>69.565620631986505</v>
      </c>
      <c r="X179">
        <f t="shared" si="84"/>
        <v>3.5613684102869265</v>
      </c>
      <c r="Y179">
        <f t="shared" si="85"/>
        <v>5.1194374145343247</v>
      </c>
      <c r="Z179">
        <f t="shared" si="86"/>
        <v>1.7826960381035213</v>
      </c>
      <c r="AA179">
        <f t="shared" si="87"/>
        <v>-60.971209922253642</v>
      </c>
      <c r="AB179">
        <f t="shared" si="88"/>
        <v>-152.19818039550205</v>
      </c>
      <c r="AC179">
        <f t="shared" si="89"/>
        <v>-9.5366540212051216</v>
      </c>
      <c r="AD179">
        <f t="shared" si="90"/>
        <v>3.4089952711467504</v>
      </c>
      <c r="AE179">
        <f t="shared" si="91"/>
        <v>45.921968511005367</v>
      </c>
      <c r="AF179">
        <f t="shared" si="92"/>
        <v>1.3698545915542357</v>
      </c>
      <c r="AG179">
        <f t="shared" si="93"/>
        <v>22.310457858111558</v>
      </c>
      <c r="AH179">
        <v>1119.1186050293859</v>
      </c>
      <c r="AI179">
        <v>1102.704606060606</v>
      </c>
      <c r="AJ179">
        <v>1.7480731668737219</v>
      </c>
      <c r="AK179">
        <v>63.956336690443521</v>
      </c>
      <c r="AL179">
        <f t="shared" si="94"/>
        <v>1.3825671184184498</v>
      </c>
      <c r="AM179">
        <v>34.69829123842451</v>
      </c>
      <c r="AN179">
        <v>35.253689705882337</v>
      </c>
      <c r="AO179">
        <v>-2.1599631597929569E-4</v>
      </c>
      <c r="AP179">
        <v>102.6306689991156</v>
      </c>
      <c r="AQ179">
        <v>43</v>
      </c>
      <c r="AR179">
        <v>7</v>
      </c>
      <c r="AS179">
        <f t="shared" si="95"/>
        <v>1</v>
      </c>
      <c r="AT179">
        <f t="shared" si="96"/>
        <v>0</v>
      </c>
      <c r="AU179">
        <f t="shared" si="97"/>
        <v>47242.487459423777</v>
      </c>
      <c r="AV179">
        <f t="shared" si="98"/>
        <v>1199.9962499999999</v>
      </c>
      <c r="AW179">
        <f t="shared" si="99"/>
        <v>1025.9220510933201</v>
      </c>
      <c r="AX179">
        <f t="shared" si="100"/>
        <v>0.85493771425812382</v>
      </c>
      <c r="AY179">
        <f t="shared" si="101"/>
        <v>0.18842978851817876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1669829212.2874999</v>
      </c>
      <c r="BF179">
        <v>1060.77</v>
      </c>
      <c r="BG179">
        <v>1080.44875</v>
      </c>
      <c r="BH179">
        <v>35.259150000000012</v>
      </c>
      <c r="BI179">
        <v>34.7102</v>
      </c>
      <c r="BJ179">
        <v>1065.0374999999999</v>
      </c>
      <c r="BK179">
        <v>35.079725000000003</v>
      </c>
      <c r="BL179">
        <v>650.00412499999993</v>
      </c>
      <c r="BM179">
        <v>100.905625</v>
      </c>
      <c r="BN179">
        <v>9.9884499999999987E-2</v>
      </c>
      <c r="BO179">
        <v>33.235825000000013</v>
      </c>
      <c r="BP179">
        <v>34.003537499999993</v>
      </c>
      <c r="BQ179">
        <v>999.9</v>
      </c>
      <c r="BR179">
        <v>0</v>
      </c>
      <c r="BS179">
        <v>0</v>
      </c>
      <c r="BT179">
        <v>9011.7200000000012</v>
      </c>
      <c r="BU179">
        <v>0</v>
      </c>
      <c r="BV179">
        <v>1825.04375</v>
      </c>
      <c r="BW179">
        <v>-19.6778625</v>
      </c>
      <c r="BX179">
        <v>1099.5374999999999</v>
      </c>
      <c r="BY179">
        <v>1119.2974999999999</v>
      </c>
      <c r="BZ179">
        <v>0.54894437499999993</v>
      </c>
      <c r="CA179">
        <v>1080.44875</v>
      </c>
      <c r="CB179">
        <v>34.7102</v>
      </c>
      <c r="CC179">
        <v>3.55784375</v>
      </c>
      <c r="CD179">
        <v>3.5024525</v>
      </c>
      <c r="CE179">
        <v>26.898350000000001</v>
      </c>
      <c r="CF179">
        <v>26.6316375</v>
      </c>
      <c r="CG179">
        <v>1199.9962499999999</v>
      </c>
      <c r="CH179">
        <v>0.49999237499999988</v>
      </c>
      <c r="CI179">
        <v>0.50000762499999996</v>
      </c>
      <c r="CJ179">
        <v>0</v>
      </c>
      <c r="CK179">
        <v>836.08787499999994</v>
      </c>
      <c r="CL179">
        <v>4.9990899999999998</v>
      </c>
      <c r="CM179">
        <v>9141.7387500000004</v>
      </c>
      <c r="CN179">
        <v>9557.81</v>
      </c>
      <c r="CO179">
        <v>42.875</v>
      </c>
      <c r="CP179">
        <v>44.936999999999998</v>
      </c>
      <c r="CQ179">
        <v>43.75</v>
      </c>
      <c r="CR179">
        <v>43.804250000000003</v>
      </c>
      <c r="CS179">
        <v>44.311999999999998</v>
      </c>
      <c r="CT179">
        <v>597.49</v>
      </c>
      <c r="CU179">
        <v>597.50625000000002</v>
      </c>
      <c r="CV179">
        <v>0</v>
      </c>
      <c r="CW179">
        <v>1669829223.8</v>
      </c>
      <c r="CX179">
        <v>0</v>
      </c>
      <c r="CY179">
        <v>1669820322</v>
      </c>
      <c r="CZ179" t="s">
        <v>356</v>
      </c>
      <c r="DA179">
        <v>1669820322</v>
      </c>
      <c r="DB179">
        <v>1669820322</v>
      </c>
      <c r="DC179">
        <v>1</v>
      </c>
      <c r="DD179">
        <v>-0.14899999999999999</v>
      </c>
      <c r="DE179">
        <v>5.0999999999999997E-2</v>
      </c>
      <c r="DF179">
        <v>-3.706</v>
      </c>
      <c r="DG179">
        <v>0.122</v>
      </c>
      <c r="DH179">
        <v>414</v>
      </c>
      <c r="DI179">
        <v>30</v>
      </c>
      <c r="DJ179">
        <v>0.26</v>
      </c>
      <c r="DK179">
        <v>0.21</v>
      </c>
      <c r="DL179">
        <v>-19.73230975609756</v>
      </c>
      <c r="DM179">
        <v>0.49209198606275528</v>
      </c>
      <c r="DN179">
        <v>6.4983828400603211E-2</v>
      </c>
      <c r="DO179">
        <v>0</v>
      </c>
      <c r="DP179">
        <v>0.59945009756097556</v>
      </c>
      <c r="DQ179">
        <v>-0.36349703832752689</v>
      </c>
      <c r="DR179">
        <v>3.6214085886238347E-2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357</v>
      </c>
      <c r="EA179">
        <v>3.2965800000000001</v>
      </c>
      <c r="EB179">
        <v>2.62521</v>
      </c>
      <c r="EC179">
        <v>0.194136</v>
      </c>
      <c r="ED179">
        <v>0.194522</v>
      </c>
      <c r="EE179">
        <v>0.14243900000000001</v>
      </c>
      <c r="EF179">
        <v>0.139514</v>
      </c>
      <c r="EG179">
        <v>24410.6</v>
      </c>
      <c r="EH179">
        <v>24837.200000000001</v>
      </c>
      <c r="EI179">
        <v>28187.1</v>
      </c>
      <c r="EJ179">
        <v>29684.6</v>
      </c>
      <c r="EK179">
        <v>33262</v>
      </c>
      <c r="EL179">
        <v>35453</v>
      </c>
      <c r="EM179">
        <v>39779.699999999997</v>
      </c>
      <c r="EN179">
        <v>42412.4</v>
      </c>
      <c r="EO179">
        <v>2.1415000000000002</v>
      </c>
      <c r="EP179">
        <v>2.1569199999999999</v>
      </c>
      <c r="EQ179">
        <v>0.16249</v>
      </c>
      <c r="ER179">
        <v>0</v>
      </c>
      <c r="ES179">
        <v>31.3735</v>
      </c>
      <c r="ET179">
        <v>999.9</v>
      </c>
      <c r="EU179">
        <v>61.5</v>
      </c>
      <c r="EV179">
        <v>38.700000000000003</v>
      </c>
      <c r="EW179">
        <v>42.139400000000002</v>
      </c>
      <c r="EX179">
        <v>57.642699999999998</v>
      </c>
      <c r="EY179">
        <v>-2.3677899999999998</v>
      </c>
      <c r="EZ179">
        <v>2</v>
      </c>
      <c r="FA179">
        <v>0.449959</v>
      </c>
      <c r="FB179">
        <v>0.34017999999999998</v>
      </c>
      <c r="FC179">
        <v>20.2714</v>
      </c>
      <c r="FD179">
        <v>5.2183400000000004</v>
      </c>
      <c r="FE179">
        <v>12.004</v>
      </c>
      <c r="FF179">
        <v>4.9875499999999997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1.8622000000000001</v>
      </c>
      <c r="FN179">
        <v>1.8643099999999999</v>
      </c>
      <c r="FO179">
        <v>1.8603499999999999</v>
      </c>
      <c r="FP179">
        <v>1.8611</v>
      </c>
      <c r="FQ179">
        <v>1.8602000000000001</v>
      </c>
      <c r="FR179">
        <v>1.8619000000000001</v>
      </c>
      <c r="FS179">
        <v>1.85843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-4.2699999999999996</v>
      </c>
      <c r="GH179">
        <v>0.1794</v>
      </c>
      <c r="GI179">
        <v>-2.6361240079568109</v>
      </c>
      <c r="GJ179">
        <v>-2.3075681364705448E-3</v>
      </c>
      <c r="GK179">
        <v>1.0095546511955911E-6</v>
      </c>
      <c r="GL179">
        <v>-2.6335145029951209E-10</v>
      </c>
      <c r="GM179">
        <v>-0.12866561632214321</v>
      </c>
      <c r="GN179">
        <v>3.0410185143115191E-3</v>
      </c>
      <c r="GO179">
        <v>4.3982203677445331E-4</v>
      </c>
      <c r="GP179">
        <v>-7.8719321042963501E-6</v>
      </c>
      <c r="GQ179">
        <v>4</v>
      </c>
      <c r="GR179">
        <v>2088</v>
      </c>
      <c r="GS179">
        <v>5</v>
      </c>
      <c r="GT179">
        <v>35</v>
      </c>
      <c r="GU179">
        <v>148.19999999999999</v>
      </c>
      <c r="GV179">
        <v>148.19999999999999</v>
      </c>
      <c r="GW179">
        <v>2.97729</v>
      </c>
      <c r="GX179">
        <v>2.5439500000000002</v>
      </c>
      <c r="GY179">
        <v>2.04834</v>
      </c>
      <c r="GZ179">
        <v>2.6013199999999999</v>
      </c>
      <c r="HA179">
        <v>2.1972700000000001</v>
      </c>
      <c r="HB179">
        <v>2.36206</v>
      </c>
      <c r="HC179">
        <v>42.164999999999999</v>
      </c>
      <c r="HD179">
        <v>15.9095</v>
      </c>
      <c r="HE179">
        <v>18</v>
      </c>
      <c r="HF179">
        <v>638.19399999999996</v>
      </c>
      <c r="HG179">
        <v>721.75400000000002</v>
      </c>
      <c r="HH179">
        <v>30.999400000000001</v>
      </c>
      <c r="HI179">
        <v>33.186599999999999</v>
      </c>
      <c r="HJ179">
        <v>29.9998</v>
      </c>
      <c r="HK179">
        <v>33.097900000000003</v>
      </c>
      <c r="HL179">
        <v>33.099600000000002</v>
      </c>
      <c r="HM179">
        <v>59.58</v>
      </c>
      <c r="HN179">
        <v>22.018699999999999</v>
      </c>
      <c r="HO179">
        <v>43.610999999999997</v>
      </c>
      <c r="HP179">
        <v>31</v>
      </c>
      <c r="HQ179">
        <v>1096.8699999999999</v>
      </c>
      <c r="HR179">
        <v>34.7483</v>
      </c>
      <c r="HS179">
        <v>99.3125</v>
      </c>
      <c r="HT179">
        <v>98.367099999999994</v>
      </c>
    </row>
    <row r="180" spans="1:228" x14ac:dyDescent="0.2">
      <c r="A180">
        <v>165</v>
      </c>
      <c r="B180">
        <v>1669829218.5999999</v>
      </c>
      <c r="C180">
        <v>654.59999990463257</v>
      </c>
      <c r="D180" t="s">
        <v>688</v>
      </c>
      <c r="E180" t="s">
        <v>689</v>
      </c>
      <c r="F180">
        <v>4</v>
      </c>
      <c r="G180">
        <v>1669829216.5999999</v>
      </c>
      <c r="H180">
        <f t="shared" si="68"/>
        <v>1.3352899064893338E-3</v>
      </c>
      <c r="I180">
        <f t="shared" si="69"/>
        <v>1.3352899064893338</v>
      </c>
      <c r="J180">
        <f t="shared" si="70"/>
        <v>21.9751027636947</v>
      </c>
      <c r="K180">
        <f t="shared" si="71"/>
        <v>1068.05</v>
      </c>
      <c r="L180">
        <f t="shared" si="72"/>
        <v>558.31922075334569</v>
      </c>
      <c r="M180">
        <f t="shared" si="73"/>
        <v>56.393381299337406</v>
      </c>
      <c r="N180">
        <f t="shared" si="74"/>
        <v>107.87905674371572</v>
      </c>
      <c r="O180">
        <f t="shared" si="75"/>
        <v>7.3069427118918825E-2</v>
      </c>
      <c r="P180">
        <f t="shared" si="76"/>
        <v>3.68015561674981</v>
      </c>
      <c r="Q180">
        <f t="shared" si="77"/>
        <v>7.2272914740321062E-2</v>
      </c>
      <c r="R180">
        <f t="shared" si="78"/>
        <v>4.5241411554792818E-2</v>
      </c>
      <c r="S180">
        <f t="shared" si="79"/>
        <v>226.11510776355908</v>
      </c>
      <c r="T180">
        <f t="shared" si="80"/>
        <v>34.0202560103832</v>
      </c>
      <c r="U180">
        <f t="shared" si="81"/>
        <v>34.004742857142858</v>
      </c>
      <c r="V180">
        <f t="shared" si="82"/>
        <v>5.3444237581255614</v>
      </c>
      <c r="W180">
        <f t="shared" si="83"/>
        <v>69.584389594843358</v>
      </c>
      <c r="X180">
        <f t="shared" si="84"/>
        <v>3.560540595006255</v>
      </c>
      <c r="Y180">
        <f t="shared" si="85"/>
        <v>5.1168668946261961</v>
      </c>
      <c r="Z180">
        <f t="shared" si="86"/>
        <v>1.7838831631193064</v>
      </c>
      <c r="AA180">
        <f t="shared" si="87"/>
        <v>-58.886284876179623</v>
      </c>
      <c r="AB180">
        <f t="shared" si="88"/>
        <v>-154.3332304403697</v>
      </c>
      <c r="AC180">
        <f t="shared" si="89"/>
        <v>-9.6624840847220881</v>
      </c>
      <c r="AD180">
        <f t="shared" si="90"/>
        <v>3.2331083622876804</v>
      </c>
      <c r="AE180">
        <f t="shared" si="91"/>
        <v>45.739263736874584</v>
      </c>
      <c r="AF180">
        <f t="shared" si="92"/>
        <v>1.3143597962960862</v>
      </c>
      <c r="AG180">
        <f t="shared" si="93"/>
        <v>21.9751027636947</v>
      </c>
      <c r="AH180">
        <v>1126.0286437255149</v>
      </c>
      <c r="AI180">
        <v>1109.7155757575749</v>
      </c>
      <c r="AJ180">
        <v>1.759012422213925</v>
      </c>
      <c r="AK180">
        <v>63.956336690443521</v>
      </c>
      <c r="AL180">
        <f t="shared" si="94"/>
        <v>1.3352899064893338</v>
      </c>
      <c r="AM180">
        <v>34.712662171966763</v>
      </c>
      <c r="AN180">
        <v>35.250812941176463</v>
      </c>
      <c r="AO180">
        <v>-4.8512534914372011E-4</v>
      </c>
      <c r="AP180">
        <v>102.6306689991156</v>
      </c>
      <c r="AQ180">
        <v>43</v>
      </c>
      <c r="AR180">
        <v>7</v>
      </c>
      <c r="AS180">
        <f t="shared" si="95"/>
        <v>1</v>
      </c>
      <c r="AT180">
        <f t="shared" si="96"/>
        <v>0</v>
      </c>
      <c r="AU180">
        <f t="shared" si="97"/>
        <v>47295.405266190632</v>
      </c>
      <c r="AV180">
        <f t="shared" si="98"/>
        <v>1199.991428571429</v>
      </c>
      <c r="AW180">
        <f t="shared" si="99"/>
        <v>1025.9184351106526</v>
      </c>
      <c r="AX180">
        <f t="shared" si="100"/>
        <v>0.85493813595984802</v>
      </c>
      <c r="AY180">
        <f t="shared" si="101"/>
        <v>0.18843060240250681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1669829216.5999999</v>
      </c>
      <c r="BF180">
        <v>1068.05</v>
      </c>
      <c r="BG180">
        <v>1087.6328571428569</v>
      </c>
      <c r="BH180">
        <v>35.250914285714288</v>
      </c>
      <c r="BI180">
        <v>34.724185714285717</v>
      </c>
      <c r="BJ180">
        <v>1072.3228571428569</v>
      </c>
      <c r="BK180">
        <v>35.071514285714287</v>
      </c>
      <c r="BL180">
        <v>649.98828571428567</v>
      </c>
      <c r="BM180">
        <v>100.9057142857143</v>
      </c>
      <c r="BN180">
        <v>9.9909742857142839E-2</v>
      </c>
      <c r="BO180">
        <v>33.226871428571428</v>
      </c>
      <c r="BP180">
        <v>34.004742857142858</v>
      </c>
      <c r="BQ180">
        <v>999.89999999999986</v>
      </c>
      <c r="BR180">
        <v>0</v>
      </c>
      <c r="BS180">
        <v>0</v>
      </c>
      <c r="BT180">
        <v>9021.6985714285711</v>
      </c>
      <c r="BU180">
        <v>0</v>
      </c>
      <c r="BV180">
        <v>1829.1057142857139</v>
      </c>
      <c r="BW180">
        <v>-19.58324285714286</v>
      </c>
      <c r="BX180">
        <v>1107.0742857142859</v>
      </c>
      <c r="BY180">
        <v>1126.758571428571</v>
      </c>
      <c r="BZ180">
        <v>0.52670528571428565</v>
      </c>
      <c r="CA180">
        <v>1087.6328571428569</v>
      </c>
      <c r="CB180">
        <v>34.724185714285717</v>
      </c>
      <c r="CC180">
        <v>3.557017142857144</v>
      </c>
      <c r="CD180">
        <v>3.5038685714285722</v>
      </c>
      <c r="CE180">
        <v>26.894371428571429</v>
      </c>
      <c r="CF180">
        <v>26.638528571428569</v>
      </c>
      <c r="CG180">
        <v>1199.991428571429</v>
      </c>
      <c r="CH180">
        <v>0.49998071428571428</v>
      </c>
      <c r="CI180">
        <v>0.50001928571428578</v>
      </c>
      <c r="CJ180">
        <v>0</v>
      </c>
      <c r="CK180">
        <v>836.07471428571432</v>
      </c>
      <c r="CL180">
        <v>4.9990899999999998</v>
      </c>
      <c r="CM180">
        <v>9138.4614285714288</v>
      </c>
      <c r="CN180">
        <v>9557.7185714285715</v>
      </c>
      <c r="CO180">
        <v>42.875</v>
      </c>
      <c r="CP180">
        <v>44.936999999999998</v>
      </c>
      <c r="CQ180">
        <v>43.75</v>
      </c>
      <c r="CR180">
        <v>43.785428571428568</v>
      </c>
      <c r="CS180">
        <v>44.311999999999998</v>
      </c>
      <c r="CT180">
        <v>597.47142857142842</v>
      </c>
      <c r="CU180">
        <v>597.52142857142849</v>
      </c>
      <c r="CV180">
        <v>0</v>
      </c>
      <c r="CW180">
        <v>1669829228</v>
      </c>
      <c r="CX180">
        <v>0</v>
      </c>
      <c r="CY180">
        <v>1669820322</v>
      </c>
      <c r="CZ180" t="s">
        <v>356</v>
      </c>
      <c r="DA180">
        <v>1669820322</v>
      </c>
      <c r="DB180">
        <v>1669820322</v>
      </c>
      <c r="DC180">
        <v>1</v>
      </c>
      <c r="DD180">
        <v>-0.14899999999999999</v>
      </c>
      <c r="DE180">
        <v>5.0999999999999997E-2</v>
      </c>
      <c r="DF180">
        <v>-3.706</v>
      </c>
      <c r="DG180">
        <v>0.122</v>
      </c>
      <c r="DH180">
        <v>414</v>
      </c>
      <c r="DI180">
        <v>30</v>
      </c>
      <c r="DJ180">
        <v>0.26</v>
      </c>
      <c r="DK180">
        <v>0.21</v>
      </c>
      <c r="DL180">
        <v>-19.687558536585371</v>
      </c>
      <c r="DM180">
        <v>0.52177839721253805</v>
      </c>
      <c r="DN180">
        <v>6.2905976976133426E-2</v>
      </c>
      <c r="DO180">
        <v>0</v>
      </c>
      <c r="DP180">
        <v>0.57513041463414638</v>
      </c>
      <c r="DQ180">
        <v>-0.32623601393728152</v>
      </c>
      <c r="DR180">
        <v>3.2195524296562063E-2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357</v>
      </c>
      <c r="EA180">
        <v>3.2966799999999998</v>
      </c>
      <c r="EB180">
        <v>2.6255099999999998</v>
      </c>
      <c r="EC180">
        <v>0.194912</v>
      </c>
      <c r="ED180">
        <v>0.19528699999999999</v>
      </c>
      <c r="EE180">
        <v>0.14243400000000001</v>
      </c>
      <c r="EF180">
        <v>0.13955400000000001</v>
      </c>
      <c r="EG180">
        <v>24387.3</v>
      </c>
      <c r="EH180">
        <v>24813.8</v>
      </c>
      <c r="EI180">
        <v>28187.5</v>
      </c>
      <c r="EJ180">
        <v>29684.9</v>
      </c>
      <c r="EK180">
        <v>33262.5</v>
      </c>
      <c r="EL180">
        <v>35451.800000000003</v>
      </c>
      <c r="EM180">
        <v>39780.1</v>
      </c>
      <c r="EN180">
        <v>42412.800000000003</v>
      </c>
      <c r="EO180">
        <v>2.1417299999999999</v>
      </c>
      <c r="EP180">
        <v>2.1568800000000001</v>
      </c>
      <c r="EQ180">
        <v>0.161685</v>
      </c>
      <c r="ER180">
        <v>0</v>
      </c>
      <c r="ES180">
        <v>31.379100000000001</v>
      </c>
      <c r="ET180">
        <v>999.9</v>
      </c>
      <c r="EU180">
        <v>61.5</v>
      </c>
      <c r="EV180">
        <v>38.700000000000003</v>
      </c>
      <c r="EW180">
        <v>42.139600000000002</v>
      </c>
      <c r="EX180">
        <v>56.982700000000001</v>
      </c>
      <c r="EY180">
        <v>-2.3237199999999998</v>
      </c>
      <c r="EZ180">
        <v>2</v>
      </c>
      <c r="FA180">
        <v>0.44998700000000003</v>
      </c>
      <c r="FB180">
        <v>0.33629399999999998</v>
      </c>
      <c r="FC180">
        <v>20.2715</v>
      </c>
      <c r="FD180">
        <v>5.2181899999999999</v>
      </c>
      <c r="FE180">
        <v>12.004300000000001</v>
      </c>
      <c r="FF180">
        <v>4.9868499999999996</v>
      </c>
      <c r="FG180">
        <v>3.2845300000000002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1.86219</v>
      </c>
      <c r="FN180">
        <v>1.86432</v>
      </c>
      <c r="FO180">
        <v>1.8603499999999999</v>
      </c>
      <c r="FP180">
        <v>1.8611</v>
      </c>
      <c r="FQ180">
        <v>1.8602000000000001</v>
      </c>
      <c r="FR180">
        <v>1.8619000000000001</v>
      </c>
      <c r="FS180">
        <v>1.8584499999999999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-4.28</v>
      </c>
      <c r="GH180">
        <v>0.1794</v>
      </c>
      <c r="GI180">
        <v>-2.6361240079568109</v>
      </c>
      <c r="GJ180">
        <v>-2.3075681364705448E-3</v>
      </c>
      <c r="GK180">
        <v>1.0095546511955911E-6</v>
      </c>
      <c r="GL180">
        <v>-2.6335145029951209E-10</v>
      </c>
      <c r="GM180">
        <v>-0.12866561632214321</v>
      </c>
      <c r="GN180">
        <v>3.0410185143115191E-3</v>
      </c>
      <c r="GO180">
        <v>4.3982203677445331E-4</v>
      </c>
      <c r="GP180">
        <v>-7.8719321042963501E-6</v>
      </c>
      <c r="GQ180">
        <v>4</v>
      </c>
      <c r="GR180">
        <v>2088</v>
      </c>
      <c r="GS180">
        <v>5</v>
      </c>
      <c r="GT180">
        <v>35</v>
      </c>
      <c r="GU180">
        <v>148.30000000000001</v>
      </c>
      <c r="GV180">
        <v>148.30000000000001</v>
      </c>
      <c r="GW180">
        <v>2.99194</v>
      </c>
      <c r="GX180">
        <v>2.5415000000000001</v>
      </c>
      <c r="GY180">
        <v>2.04834</v>
      </c>
      <c r="GZ180">
        <v>2.6013199999999999</v>
      </c>
      <c r="HA180">
        <v>2.1972700000000001</v>
      </c>
      <c r="HB180">
        <v>2.3584000000000001</v>
      </c>
      <c r="HC180">
        <v>42.164999999999999</v>
      </c>
      <c r="HD180">
        <v>15.900700000000001</v>
      </c>
      <c r="HE180">
        <v>18</v>
      </c>
      <c r="HF180">
        <v>638.34699999999998</v>
      </c>
      <c r="HG180">
        <v>721.69600000000003</v>
      </c>
      <c r="HH180">
        <v>30.999199999999998</v>
      </c>
      <c r="HI180">
        <v>33.186599999999999</v>
      </c>
      <c r="HJ180">
        <v>29.9999</v>
      </c>
      <c r="HK180">
        <v>33.095700000000001</v>
      </c>
      <c r="HL180">
        <v>33.098599999999998</v>
      </c>
      <c r="HM180">
        <v>59.872700000000002</v>
      </c>
      <c r="HN180">
        <v>22.018699999999999</v>
      </c>
      <c r="HO180">
        <v>43.610999999999997</v>
      </c>
      <c r="HP180">
        <v>31</v>
      </c>
      <c r="HQ180">
        <v>1103.55</v>
      </c>
      <c r="HR180">
        <v>34.760899999999999</v>
      </c>
      <c r="HS180">
        <v>99.313500000000005</v>
      </c>
      <c r="HT180">
        <v>98.367999999999995</v>
      </c>
    </row>
    <row r="181" spans="1:228" x14ac:dyDescent="0.2">
      <c r="A181">
        <v>166</v>
      </c>
      <c r="B181">
        <v>1669829222.5999999</v>
      </c>
      <c r="C181">
        <v>658.59999990463257</v>
      </c>
      <c r="D181" t="s">
        <v>690</v>
      </c>
      <c r="E181" t="s">
        <v>691</v>
      </c>
      <c r="F181">
        <v>4</v>
      </c>
      <c r="G181">
        <v>1669829220.2874999</v>
      </c>
      <c r="H181">
        <f t="shared" si="68"/>
        <v>1.3076651967108164E-3</v>
      </c>
      <c r="I181">
        <f t="shared" si="69"/>
        <v>1.3076651967108164</v>
      </c>
      <c r="J181">
        <f t="shared" si="70"/>
        <v>21.581076460896433</v>
      </c>
      <c r="K181">
        <f t="shared" si="71"/>
        <v>1074.3225</v>
      </c>
      <c r="L181">
        <f t="shared" si="72"/>
        <v>563.62012918033918</v>
      </c>
      <c r="M181">
        <f t="shared" si="73"/>
        <v>56.928308692872513</v>
      </c>
      <c r="N181">
        <f t="shared" si="74"/>
        <v>108.51167257748813</v>
      </c>
      <c r="O181">
        <f t="shared" si="75"/>
        <v>7.1627285760367324E-2</v>
      </c>
      <c r="P181">
        <f t="shared" si="76"/>
        <v>3.6617211272771639</v>
      </c>
      <c r="Q181">
        <f t="shared" si="77"/>
        <v>7.0857916857124725E-2</v>
      </c>
      <c r="R181">
        <f t="shared" si="78"/>
        <v>4.4354634010675825E-2</v>
      </c>
      <c r="S181">
        <f t="shared" si="79"/>
        <v>226.11427607255436</v>
      </c>
      <c r="T181">
        <f t="shared" si="80"/>
        <v>34.021762580959027</v>
      </c>
      <c r="U181">
        <f t="shared" si="81"/>
        <v>33.997687499999998</v>
      </c>
      <c r="V181">
        <f t="shared" si="82"/>
        <v>5.3423208968408105</v>
      </c>
      <c r="W181">
        <f t="shared" si="83"/>
        <v>69.614135770339956</v>
      </c>
      <c r="X181">
        <f t="shared" si="84"/>
        <v>3.5604526922240374</v>
      </c>
      <c r="Y181">
        <f t="shared" si="85"/>
        <v>5.1145541818835829</v>
      </c>
      <c r="Z181">
        <f t="shared" si="86"/>
        <v>1.7818682046167731</v>
      </c>
      <c r="AA181">
        <f t="shared" si="87"/>
        <v>-57.668035174947008</v>
      </c>
      <c r="AB181">
        <f t="shared" si="88"/>
        <v>-153.75826629464723</v>
      </c>
      <c r="AC181">
        <f t="shared" si="89"/>
        <v>-9.674234830786105</v>
      </c>
      <c r="AD181">
        <f t="shared" si="90"/>
        <v>5.0137397721740058</v>
      </c>
      <c r="AE181">
        <f t="shared" si="91"/>
        <v>45.615745150923864</v>
      </c>
      <c r="AF181">
        <f t="shared" si="92"/>
        <v>1.2819323632961648</v>
      </c>
      <c r="AG181">
        <f t="shared" si="93"/>
        <v>21.581076460896433</v>
      </c>
      <c r="AH181">
        <v>1133.018390607142</v>
      </c>
      <c r="AI181">
        <v>1116.797878787879</v>
      </c>
      <c r="AJ181">
        <v>1.779090354694695</v>
      </c>
      <c r="AK181">
        <v>63.956336690443521</v>
      </c>
      <c r="AL181">
        <f t="shared" si="94"/>
        <v>1.3076651967108164</v>
      </c>
      <c r="AM181">
        <v>34.725822763487649</v>
      </c>
      <c r="AN181">
        <v>35.249882941176459</v>
      </c>
      <c r="AO181">
        <v>-9.7422758528215516E-6</v>
      </c>
      <c r="AP181">
        <v>102.6306689991156</v>
      </c>
      <c r="AQ181">
        <v>43</v>
      </c>
      <c r="AR181">
        <v>7</v>
      </c>
      <c r="AS181">
        <f t="shared" si="95"/>
        <v>1</v>
      </c>
      <c r="AT181">
        <f t="shared" si="96"/>
        <v>0</v>
      </c>
      <c r="AU181">
        <f t="shared" si="97"/>
        <v>46967.6194069423</v>
      </c>
      <c r="AV181">
        <f t="shared" si="98"/>
        <v>1199.9862499999999</v>
      </c>
      <c r="AW181">
        <f t="shared" si="99"/>
        <v>1025.9140824210126</v>
      </c>
      <c r="AX181">
        <f t="shared" si="100"/>
        <v>0.85493819818436467</v>
      </c>
      <c r="AY181">
        <f t="shared" si="101"/>
        <v>0.1884307224958239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1669829220.2874999</v>
      </c>
      <c r="BF181">
        <v>1074.3225</v>
      </c>
      <c r="BG181">
        <v>1093.8412499999999</v>
      </c>
      <c r="BH181">
        <v>35.250349999999997</v>
      </c>
      <c r="BI181">
        <v>34.736662500000001</v>
      </c>
      <c r="BJ181">
        <v>1078.60375</v>
      </c>
      <c r="BK181">
        <v>35.070950000000003</v>
      </c>
      <c r="BL181">
        <v>650.04662499999995</v>
      </c>
      <c r="BM181">
        <v>100.90425</v>
      </c>
      <c r="BN181">
        <v>0.10049725</v>
      </c>
      <c r="BO181">
        <v>33.218812499999999</v>
      </c>
      <c r="BP181">
        <v>33.997687499999998</v>
      </c>
      <c r="BQ181">
        <v>999.9</v>
      </c>
      <c r="BR181">
        <v>0</v>
      </c>
      <c r="BS181">
        <v>0</v>
      </c>
      <c r="BT181">
        <v>8958.1237500000007</v>
      </c>
      <c r="BU181">
        <v>0</v>
      </c>
      <c r="BV181">
        <v>1835.5150000000001</v>
      </c>
      <c r="BW181">
        <v>-19.518350000000002</v>
      </c>
      <c r="BX181">
        <v>1113.575</v>
      </c>
      <c r="BY181">
        <v>1133.2049999999999</v>
      </c>
      <c r="BZ181">
        <v>0.51369587500000002</v>
      </c>
      <c r="CA181">
        <v>1093.8412499999999</v>
      </c>
      <c r="CB181">
        <v>34.736662500000001</v>
      </c>
      <c r="CC181">
        <v>3.5569087499999998</v>
      </c>
      <c r="CD181">
        <v>3.5050750000000002</v>
      </c>
      <c r="CE181">
        <v>26.893862500000001</v>
      </c>
      <c r="CF181">
        <v>26.644349999999999</v>
      </c>
      <c r="CG181">
        <v>1199.9862499999999</v>
      </c>
      <c r="CH181">
        <v>0.49997675000000003</v>
      </c>
      <c r="CI181">
        <v>0.50002324999999992</v>
      </c>
      <c r="CJ181">
        <v>0</v>
      </c>
      <c r="CK181">
        <v>835.63649999999996</v>
      </c>
      <c r="CL181">
        <v>4.9990899999999998</v>
      </c>
      <c r="CM181">
        <v>9135.96875</v>
      </c>
      <c r="CN181">
        <v>9557.65625</v>
      </c>
      <c r="CO181">
        <v>42.875</v>
      </c>
      <c r="CP181">
        <v>44.976374999999997</v>
      </c>
      <c r="CQ181">
        <v>43.75</v>
      </c>
      <c r="CR181">
        <v>43.788749999999993</v>
      </c>
      <c r="CS181">
        <v>44.311999999999998</v>
      </c>
      <c r="CT181">
        <v>597.46624999999995</v>
      </c>
      <c r="CU181">
        <v>597.52125000000001</v>
      </c>
      <c r="CV181">
        <v>0</v>
      </c>
      <c r="CW181">
        <v>1669829231.5999999</v>
      </c>
      <c r="CX181">
        <v>0</v>
      </c>
      <c r="CY181">
        <v>1669820322</v>
      </c>
      <c r="CZ181" t="s">
        <v>356</v>
      </c>
      <c r="DA181">
        <v>1669820322</v>
      </c>
      <c r="DB181">
        <v>1669820322</v>
      </c>
      <c r="DC181">
        <v>1</v>
      </c>
      <c r="DD181">
        <v>-0.14899999999999999</v>
      </c>
      <c r="DE181">
        <v>5.0999999999999997E-2</v>
      </c>
      <c r="DF181">
        <v>-3.706</v>
      </c>
      <c r="DG181">
        <v>0.122</v>
      </c>
      <c r="DH181">
        <v>414</v>
      </c>
      <c r="DI181">
        <v>30</v>
      </c>
      <c r="DJ181">
        <v>0.26</v>
      </c>
      <c r="DK181">
        <v>0.21</v>
      </c>
      <c r="DL181">
        <v>-19.642299999999999</v>
      </c>
      <c r="DM181">
        <v>0.64316445993032956</v>
      </c>
      <c r="DN181">
        <v>7.4473681715708645E-2</v>
      </c>
      <c r="DO181">
        <v>0</v>
      </c>
      <c r="DP181">
        <v>0.55473900000000009</v>
      </c>
      <c r="DQ181">
        <v>-0.30790036933797832</v>
      </c>
      <c r="DR181">
        <v>3.0471255924391361E-2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357</v>
      </c>
      <c r="EA181">
        <v>3.29697</v>
      </c>
      <c r="EB181">
        <v>2.6256200000000001</v>
      </c>
      <c r="EC181">
        <v>0.19569800000000001</v>
      </c>
      <c r="ED181">
        <v>0.19605300000000001</v>
      </c>
      <c r="EE181">
        <v>0.142431</v>
      </c>
      <c r="EF181">
        <v>0.13958400000000001</v>
      </c>
      <c r="EG181">
        <v>24363.5</v>
      </c>
      <c r="EH181">
        <v>24790.3</v>
      </c>
      <c r="EI181">
        <v>28187.599999999999</v>
      </c>
      <c r="EJ181">
        <v>29685.1</v>
      </c>
      <c r="EK181">
        <v>33262.400000000001</v>
      </c>
      <c r="EL181">
        <v>35450.800000000003</v>
      </c>
      <c r="EM181">
        <v>39779.699999999997</v>
      </c>
      <c r="EN181">
        <v>42413</v>
      </c>
      <c r="EO181">
        <v>2.14222</v>
      </c>
      <c r="EP181">
        <v>2.1568000000000001</v>
      </c>
      <c r="EQ181">
        <v>0.161611</v>
      </c>
      <c r="ER181">
        <v>0</v>
      </c>
      <c r="ES181">
        <v>31.3812</v>
      </c>
      <c r="ET181">
        <v>999.9</v>
      </c>
      <c r="EU181">
        <v>61.5</v>
      </c>
      <c r="EV181">
        <v>38.700000000000003</v>
      </c>
      <c r="EW181">
        <v>42.137300000000003</v>
      </c>
      <c r="EX181">
        <v>57.282699999999998</v>
      </c>
      <c r="EY181">
        <v>-2.42388</v>
      </c>
      <c r="EZ181">
        <v>2</v>
      </c>
      <c r="FA181">
        <v>0.44991599999999998</v>
      </c>
      <c r="FB181">
        <v>0.33337699999999998</v>
      </c>
      <c r="FC181">
        <v>20.2715</v>
      </c>
      <c r="FD181">
        <v>5.2180400000000002</v>
      </c>
      <c r="FE181">
        <v>12.0047</v>
      </c>
      <c r="FF181">
        <v>4.9869500000000002</v>
      </c>
      <c r="FG181">
        <v>3.2845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1.8622000000000001</v>
      </c>
      <c r="FN181">
        <v>1.8643099999999999</v>
      </c>
      <c r="FO181">
        <v>1.8603499999999999</v>
      </c>
      <c r="FP181">
        <v>1.8611</v>
      </c>
      <c r="FQ181">
        <v>1.8602000000000001</v>
      </c>
      <c r="FR181">
        <v>1.86191</v>
      </c>
      <c r="FS181">
        <v>1.85849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-4.29</v>
      </c>
      <c r="GH181">
        <v>0.1794</v>
      </c>
      <c r="GI181">
        <v>-2.6361240079568109</v>
      </c>
      <c r="GJ181">
        <v>-2.3075681364705448E-3</v>
      </c>
      <c r="GK181">
        <v>1.0095546511955911E-6</v>
      </c>
      <c r="GL181">
        <v>-2.6335145029951209E-10</v>
      </c>
      <c r="GM181">
        <v>-0.12866561632214321</v>
      </c>
      <c r="GN181">
        <v>3.0410185143115191E-3</v>
      </c>
      <c r="GO181">
        <v>4.3982203677445331E-4</v>
      </c>
      <c r="GP181">
        <v>-7.8719321042963501E-6</v>
      </c>
      <c r="GQ181">
        <v>4</v>
      </c>
      <c r="GR181">
        <v>2088</v>
      </c>
      <c r="GS181">
        <v>5</v>
      </c>
      <c r="GT181">
        <v>35</v>
      </c>
      <c r="GU181">
        <v>148.30000000000001</v>
      </c>
      <c r="GV181">
        <v>148.30000000000001</v>
      </c>
      <c r="GW181">
        <v>3.0065900000000001</v>
      </c>
      <c r="GX181">
        <v>2.5476100000000002</v>
      </c>
      <c r="GY181">
        <v>2.04834</v>
      </c>
      <c r="GZ181">
        <v>2.6013199999999999</v>
      </c>
      <c r="HA181">
        <v>2.1972700000000001</v>
      </c>
      <c r="HB181">
        <v>2.3730500000000001</v>
      </c>
      <c r="HC181">
        <v>42.164999999999999</v>
      </c>
      <c r="HD181">
        <v>15.900700000000001</v>
      </c>
      <c r="HE181">
        <v>18</v>
      </c>
      <c r="HF181">
        <v>638.71900000000005</v>
      </c>
      <c r="HG181">
        <v>721.59900000000005</v>
      </c>
      <c r="HH181">
        <v>30.999199999999998</v>
      </c>
      <c r="HI181">
        <v>33.183999999999997</v>
      </c>
      <c r="HJ181">
        <v>29.9998</v>
      </c>
      <c r="HK181">
        <v>33.094200000000001</v>
      </c>
      <c r="HL181">
        <v>33.096400000000003</v>
      </c>
      <c r="HM181">
        <v>60.163499999999999</v>
      </c>
      <c r="HN181">
        <v>22.018699999999999</v>
      </c>
      <c r="HO181">
        <v>43.610999999999997</v>
      </c>
      <c r="HP181">
        <v>31</v>
      </c>
      <c r="HQ181">
        <v>1110.23</v>
      </c>
      <c r="HR181">
        <v>34.772799999999997</v>
      </c>
      <c r="HS181">
        <v>99.313000000000002</v>
      </c>
      <c r="HT181">
        <v>98.368600000000001</v>
      </c>
    </row>
    <row r="182" spans="1:228" x14ac:dyDescent="0.2">
      <c r="A182">
        <v>167</v>
      </c>
      <c r="B182">
        <v>1669829226.5999999</v>
      </c>
      <c r="C182">
        <v>662.59999990463257</v>
      </c>
      <c r="D182" t="s">
        <v>692</v>
      </c>
      <c r="E182" t="s">
        <v>693</v>
      </c>
      <c r="F182">
        <v>4</v>
      </c>
      <c r="G182">
        <v>1669829224.5999999</v>
      </c>
      <c r="H182">
        <f t="shared" si="68"/>
        <v>1.2952405874874994E-3</v>
      </c>
      <c r="I182">
        <f t="shared" si="69"/>
        <v>1.2952405874874995</v>
      </c>
      <c r="J182">
        <f t="shared" si="70"/>
        <v>23.093846688792556</v>
      </c>
      <c r="K182">
        <f t="shared" si="71"/>
        <v>1081.558571428571</v>
      </c>
      <c r="L182">
        <f t="shared" si="72"/>
        <v>532.31622072014216</v>
      </c>
      <c r="M182">
        <f t="shared" si="73"/>
        <v>53.766279214151112</v>
      </c>
      <c r="N182">
        <f t="shared" si="74"/>
        <v>109.24217199171022</v>
      </c>
      <c r="O182">
        <f t="shared" si="75"/>
        <v>7.0964032871689342E-2</v>
      </c>
      <c r="P182">
        <f t="shared" si="76"/>
        <v>3.6801950798242382</v>
      </c>
      <c r="Q182">
        <f t="shared" si="77"/>
        <v>7.0212513336629714E-2</v>
      </c>
      <c r="R182">
        <f t="shared" si="78"/>
        <v>4.3949678542840563E-2</v>
      </c>
      <c r="S182">
        <f t="shared" si="79"/>
        <v>226.11714052065446</v>
      </c>
      <c r="T182">
        <f t="shared" si="80"/>
        <v>34.01834158428823</v>
      </c>
      <c r="U182">
        <f t="shared" si="81"/>
        <v>33.99644285714286</v>
      </c>
      <c r="V182">
        <f t="shared" si="82"/>
        <v>5.3419500035760326</v>
      </c>
      <c r="W182">
        <f t="shared" si="83"/>
        <v>69.62957425316651</v>
      </c>
      <c r="X182">
        <f t="shared" si="84"/>
        <v>3.5607946042943692</v>
      </c>
      <c r="Y182">
        <f t="shared" si="85"/>
        <v>5.1139112115602749</v>
      </c>
      <c r="Z182">
        <f t="shared" si="86"/>
        <v>1.7811553992816633</v>
      </c>
      <c r="AA182">
        <f t="shared" si="87"/>
        <v>-57.120109908198728</v>
      </c>
      <c r="AB182">
        <f t="shared" si="88"/>
        <v>-154.73169874200011</v>
      </c>
      <c r="AC182">
        <f t="shared" si="89"/>
        <v>-9.6864461065590177</v>
      </c>
      <c r="AD182">
        <f t="shared" si="90"/>
        <v>4.5788857638966078</v>
      </c>
      <c r="AE182">
        <f t="shared" si="91"/>
        <v>45.762311367868968</v>
      </c>
      <c r="AF182">
        <f t="shared" si="92"/>
        <v>1.2641709313107685</v>
      </c>
      <c r="AG182">
        <f t="shared" si="93"/>
        <v>23.093846688792556</v>
      </c>
      <c r="AH182">
        <v>1140.0506162367669</v>
      </c>
      <c r="AI182">
        <v>1123.584848484848</v>
      </c>
      <c r="AJ182">
        <v>1.6755313887223171</v>
      </c>
      <c r="AK182">
        <v>63.956336690443521</v>
      </c>
      <c r="AL182">
        <f t="shared" si="94"/>
        <v>1.2952405874874995</v>
      </c>
      <c r="AM182">
        <v>34.738486218982487</v>
      </c>
      <c r="AN182">
        <v>35.258230294117617</v>
      </c>
      <c r="AO182">
        <v>-1.276260331893053E-4</v>
      </c>
      <c r="AP182">
        <v>102.6306689991156</v>
      </c>
      <c r="AQ182">
        <v>43</v>
      </c>
      <c r="AR182">
        <v>7</v>
      </c>
      <c r="AS182">
        <f t="shared" si="95"/>
        <v>1</v>
      </c>
      <c r="AT182">
        <f t="shared" si="96"/>
        <v>0</v>
      </c>
      <c r="AU182">
        <f t="shared" si="97"/>
        <v>47297.690177035576</v>
      </c>
      <c r="AV182">
        <f t="shared" si="98"/>
        <v>1200.0085714285719</v>
      </c>
      <c r="AW182">
        <f t="shared" si="99"/>
        <v>1025.9324707360909</v>
      </c>
      <c r="AX182">
        <f t="shared" si="100"/>
        <v>0.85493761891613063</v>
      </c>
      <c r="AY182">
        <f t="shared" si="101"/>
        <v>0.18842960450813215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1669829224.5999999</v>
      </c>
      <c r="BF182">
        <v>1081.558571428571</v>
      </c>
      <c r="BG182">
        <v>1101.1314285714291</v>
      </c>
      <c r="BH182">
        <v>35.253857142857143</v>
      </c>
      <c r="BI182">
        <v>34.74735714285714</v>
      </c>
      <c r="BJ182">
        <v>1085.8471428571429</v>
      </c>
      <c r="BK182">
        <v>35.074457142857142</v>
      </c>
      <c r="BL182">
        <v>650.13442857142854</v>
      </c>
      <c r="BM182">
        <v>100.90428571428571</v>
      </c>
      <c r="BN182">
        <v>0.1001119</v>
      </c>
      <c r="BO182">
        <v>33.216571428571427</v>
      </c>
      <c r="BP182">
        <v>33.99644285714286</v>
      </c>
      <c r="BQ182">
        <v>999.89999999999986</v>
      </c>
      <c r="BR182">
        <v>0</v>
      </c>
      <c r="BS182">
        <v>0</v>
      </c>
      <c r="BT182">
        <v>9021.9628571428584</v>
      </c>
      <c r="BU182">
        <v>0</v>
      </c>
      <c r="BV182">
        <v>1841.768571428571</v>
      </c>
      <c r="BW182">
        <v>-19.572800000000001</v>
      </c>
      <c r="BX182">
        <v>1121.08</v>
      </c>
      <c r="BY182">
        <v>1140.77</v>
      </c>
      <c r="BZ182">
        <v>0.50651328571428578</v>
      </c>
      <c r="CA182">
        <v>1101.1314285714291</v>
      </c>
      <c r="CB182">
        <v>34.74735714285714</v>
      </c>
      <c r="CC182">
        <v>3.557267142857143</v>
      </c>
      <c r="CD182">
        <v>3.5061557142857138</v>
      </c>
      <c r="CE182">
        <v>26.895571428571429</v>
      </c>
      <c r="CF182">
        <v>26.64958571428572</v>
      </c>
      <c r="CG182">
        <v>1200.0085714285719</v>
      </c>
      <c r="CH182">
        <v>0.49999657142857151</v>
      </c>
      <c r="CI182">
        <v>0.50000342857142854</v>
      </c>
      <c r="CJ182">
        <v>0</v>
      </c>
      <c r="CK182">
        <v>835.32100000000003</v>
      </c>
      <c r="CL182">
        <v>4.9990899999999998</v>
      </c>
      <c r="CM182">
        <v>9132.9942857142851</v>
      </c>
      <c r="CN182">
        <v>9557.9071428571442</v>
      </c>
      <c r="CO182">
        <v>42.875</v>
      </c>
      <c r="CP182">
        <v>45</v>
      </c>
      <c r="CQ182">
        <v>43.75</v>
      </c>
      <c r="CR182">
        <v>43.767714285714291</v>
      </c>
      <c r="CS182">
        <v>44.311999999999998</v>
      </c>
      <c r="CT182">
        <v>597.5</v>
      </c>
      <c r="CU182">
        <v>597.50857142857149</v>
      </c>
      <c r="CV182">
        <v>0</v>
      </c>
      <c r="CW182">
        <v>1669829235.8</v>
      </c>
      <c r="CX182">
        <v>0</v>
      </c>
      <c r="CY182">
        <v>1669820322</v>
      </c>
      <c r="CZ182" t="s">
        <v>356</v>
      </c>
      <c r="DA182">
        <v>1669820322</v>
      </c>
      <c r="DB182">
        <v>1669820322</v>
      </c>
      <c r="DC182">
        <v>1</v>
      </c>
      <c r="DD182">
        <v>-0.14899999999999999</v>
      </c>
      <c r="DE182">
        <v>5.0999999999999997E-2</v>
      </c>
      <c r="DF182">
        <v>-3.706</v>
      </c>
      <c r="DG182">
        <v>0.122</v>
      </c>
      <c r="DH182">
        <v>414</v>
      </c>
      <c r="DI182">
        <v>30</v>
      </c>
      <c r="DJ182">
        <v>0.26</v>
      </c>
      <c r="DK182">
        <v>0.21</v>
      </c>
      <c r="DL182">
        <v>-19.610626829268291</v>
      </c>
      <c r="DM182">
        <v>0.64624390243892793</v>
      </c>
      <c r="DN182">
        <v>7.8421021399006946E-2</v>
      </c>
      <c r="DO182">
        <v>0</v>
      </c>
      <c r="DP182">
        <v>0.5369727560975609</v>
      </c>
      <c r="DQ182">
        <v>-0.26244476655052268</v>
      </c>
      <c r="DR182">
        <v>2.6413240502500841E-2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357</v>
      </c>
      <c r="EA182">
        <v>3.2966899999999999</v>
      </c>
      <c r="EB182">
        <v>2.6254200000000001</v>
      </c>
      <c r="EC182">
        <v>0.19644900000000001</v>
      </c>
      <c r="ED182">
        <v>0.19680600000000001</v>
      </c>
      <c r="EE182">
        <v>0.142459</v>
      </c>
      <c r="EF182">
        <v>0.13961399999999999</v>
      </c>
      <c r="EG182">
        <v>24340.5</v>
      </c>
      <c r="EH182">
        <v>24767.200000000001</v>
      </c>
      <c r="EI182">
        <v>28187.4</v>
      </c>
      <c r="EJ182">
        <v>29685.4</v>
      </c>
      <c r="EK182">
        <v>33261.800000000003</v>
      </c>
      <c r="EL182">
        <v>35449.800000000003</v>
      </c>
      <c r="EM182">
        <v>39780.199999999997</v>
      </c>
      <c r="EN182">
        <v>42413.2</v>
      </c>
      <c r="EO182">
        <v>2.14228</v>
      </c>
      <c r="EP182">
        <v>2.1569500000000001</v>
      </c>
      <c r="EQ182">
        <v>0.16128999999999999</v>
      </c>
      <c r="ER182">
        <v>0</v>
      </c>
      <c r="ES182">
        <v>31.382999999999999</v>
      </c>
      <c r="ET182">
        <v>999.9</v>
      </c>
      <c r="EU182">
        <v>61.5</v>
      </c>
      <c r="EV182">
        <v>38.700000000000003</v>
      </c>
      <c r="EW182">
        <v>42.143300000000004</v>
      </c>
      <c r="EX182">
        <v>57.342700000000001</v>
      </c>
      <c r="EY182">
        <v>-2.3878200000000001</v>
      </c>
      <c r="EZ182">
        <v>2</v>
      </c>
      <c r="FA182">
        <v>0.44945099999999999</v>
      </c>
      <c r="FB182">
        <v>0.332451</v>
      </c>
      <c r="FC182">
        <v>20.271599999999999</v>
      </c>
      <c r="FD182">
        <v>5.2187900000000003</v>
      </c>
      <c r="FE182">
        <v>12.004300000000001</v>
      </c>
      <c r="FF182">
        <v>4.9869000000000003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1.86222</v>
      </c>
      <c r="FN182">
        <v>1.86432</v>
      </c>
      <c r="FO182">
        <v>1.8603499999999999</v>
      </c>
      <c r="FP182">
        <v>1.86111</v>
      </c>
      <c r="FQ182">
        <v>1.8602000000000001</v>
      </c>
      <c r="FR182">
        <v>1.8619000000000001</v>
      </c>
      <c r="FS182">
        <v>1.8584799999999999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-4.29</v>
      </c>
      <c r="GH182">
        <v>0.1794</v>
      </c>
      <c r="GI182">
        <v>-2.6361240079568109</v>
      </c>
      <c r="GJ182">
        <v>-2.3075681364705448E-3</v>
      </c>
      <c r="GK182">
        <v>1.0095546511955911E-6</v>
      </c>
      <c r="GL182">
        <v>-2.6335145029951209E-10</v>
      </c>
      <c r="GM182">
        <v>-0.12866561632214321</v>
      </c>
      <c r="GN182">
        <v>3.0410185143115191E-3</v>
      </c>
      <c r="GO182">
        <v>4.3982203677445331E-4</v>
      </c>
      <c r="GP182">
        <v>-7.8719321042963501E-6</v>
      </c>
      <c r="GQ182">
        <v>4</v>
      </c>
      <c r="GR182">
        <v>2088</v>
      </c>
      <c r="GS182">
        <v>5</v>
      </c>
      <c r="GT182">
        <v>35</v>
      </c>
      <c r="GU182">
        <v>148.4</v>
      </c>
      <c r="GV182">
        <v>148.4</v>
      </c>
      <c r="GW182">
        <v>3.0212400000000001</v>
      </c>
      <c r="GX182">
        <v>2.5415000000000001</v>
      </c>
      <c r="GY182">
        <v>2.04834</v>
      </c>
      <c r="GZ182">
        <v>2.6013199999999999</v>
      </c>
      <c r="HA182">
        <v>2.1972700000000001</v>
      </c>
      <c r="HB182">
        <v>2.34985</v>
      </c>
      <c r="HC182">
        <v>42.164999999999999</v>
      </c>
      <c r="HD182">
        <v>15.900700000000001</v>
      </c>
      <c r="HE182">
        <v>18</v>
      </c>
      <c r="HF182">
        <v>638.73199999999997</v>
      </c>
      <c r="HG182">
        <v>721.70699999999999</v>
      </c>
      <c r="HH182">
        <v>30.999500000000001</v>
      </c>
      <c r="HI182">
        <v>33.183700000000002</v>
      </c>
      <c r="HJ182">
        <v>29.9998</v>
      </c>
      <c r="HK182">
        <v>33.091700000000003</v>
      </c>
      <c r="HL182">
        <v>33.093699999999998</v>
      </c>
      <c r="HM182">
        <v>60.456699999999998</v>
      </c>
      <c r="HN182">
        <v>22.018699999999999</v>
      </c>
      <c r="HO182">
        <v>43.610999999999997</v>
      </c>
      <c r="HP182">
        <v>31</v>
      </c>
      <c r="HQ182">
        <v>1116.9100000000001</v>
      </c>
      <c r="HR182">
        <v>34.778399999999998</v>
      </c>
      <c r="HS182">
        <v>99.313500000000005</v>
      </c>
      <c r="HT182">
        <v>98.369299999999996</v>
      </c>
    </row>
    <row r="183" spans="1:228" x14ac:dyDescent="0.2">
      <c r="A183">
        <v>168</v>
      </c>
      <c r="B183">
        <v>1669829230.5999999</v>
      </c>
      <c r="C183">
        <v>666.59999990463257</v>
      </c>
      <c r="D183" t="s">
        <v>694</v>
      </c>
      <c r="E183" t="s">
        <v>695</v>
      </c>
      <c r="F183">
        <v>4</v>
      </c>
      <c r="G183">
        <v>1669829228.2874999</v>
      </c>
      <c r="H183">
        <f t="shared" si="68"/>
        <v>1.308492189877816E-3</v>
      </c>
      <c r="I183">
        <f t="shared" si="69"/>
        <v>1.3084921898778161</v>
      </c>
      <c r="J183">
        <f t="shared" si="70"/>
        <v>21.617326203538966</v>
      </c>
      <c r="K183">
        <f t="shared" si="71"/>
        <v>1087.7175</v>
      </c>
      <c r="L183">
        <f t="shared" si="72"/>
        <v>576.8538741930588</v>
      </c>
      <c r="M183">
        <f t="shared" si="73"/>
        <v>58.265566135016321</v>
      </c>
      <c r="N183">
        <f t="shared" si="74"/>
        <v>109.86573683174062</v>
      </c>
      <c r="O183">
        <f t="shared" si="75"/>
        <v>7.1774668273990358E-2</v>
      </c>
      <c r="P183">
        <f t="shared" si="76"/>
        <v>3.6793267894249695</v>
      </c>
      <c r="Q183">
        <f t="shared" si="77"/>
        <v>7.1005802186024106E-2</v>
      </c>
      <c r="R183">
        <f t="shared" si="78"/>
        <v>4.4447019474102768E-2</v>
      </c>
      <c r="S183">
        <f t="shared" si="79"/>
        <v>226.11297036103903</v>
      </c>
      <c r="T183">
        <f t="shared" si="80"/>
        <v>34.025938116216395</v>
      </c>
      <c r="U183">
        <f t="shared" si="81"/>
        <v>33.994237499999997</v>
      </c>
      <c r="V183">
        <f t="shared" si="82"/>
        <v>5.341292880397484</v>
      </c>
      <c r="W183">
        <f t="shared" si="83"/>
        <v>69.613185979738105</v>
      </c>
      <c r="X183">
        <f t="shared" si="84"/>
        <v>3.5619972978008283</v>
      </c>
      <c r="Y183">
        <f t="shared" si="85"/>
        <v>5.1168428045192442</v>
      </c>
      <c r="Z183">
        <f t="shared" si="86"/>
        <v>1.7792955825966557</v>
      </c>
      <c r="AA183">
        <f t="shared" si="87"/>
        <v>-57.704505573611684</v>
      </c>
      <c r="AB183">
        <f t="shared" si="88"/>
        <v>-152.23127906306587</v>
      </c>
      <c r="AC183">
        <f t="shared" si="89"/>
        <v>-9.5325379962310919</v>
      </c>
      <c r="AD183">
        <f t="shared" si="90"/>
        <v>6.6446477281303942</v>
      </c>
      <c r="AE183">
        <f t="shared" si="91"/>
        <v>45.581742913827163</v>
      </c>
      <c r="AF183">
        <f t="shared" si="92"/>
        <v>1.2634761536984513</v>
      </c>
      <c r="AG183">
        <f t="shared" si="93"/>
        <v>21.617326203538966</v>
      </c>
      <c r="AH183">
        <v>1146.899948917807</v>
      </c>
      <c r="AI183">
        <v>1130.68903030303</v>
      </c>
      <c r="AJ183">
        <v>1.7722548926560571</v>
      </c>
      <c r="AK183">
        <v>63.956336690443521</v>
      </c>
      <c r="AL183">
        <f t="shared" si="94"/>
        <v>1.3084921898778161</v>
      </c>
      <c r="AM183">
        <v>34.748322466572297</v>
      </c>
      <c r="AN183">
        <v>35.271617941176437</v>
      </c>
      <c r="AO183">
        <v>1.7039467720607801E-4</v>
      </c>
      <c r="AP183">
        <v>102.6306689991156</v>
      </c>
      <c r="AQ183">
        <v>43</v>
      </c>
      <c r="AR183">
        <v>7</v>
      </c>
      <c r="AS183">
        <f t="shared" si="95"/>
        <v>1</v>
      </c>
      <c r="AT183">
        <f t="shared" si="96"/>
        <v>0</v>
      </c>
      <c r="AU183">
        <f t="shared" si="97"/>
        <v>47280.620269941843</v>
      </c>
      <c r="AV183">
        <f t="shared" si="98"/>
        <v>1199.97875</v>
      </c>
      <c r="AW183">
        <f t="shared" si="99"/>
        <v>1025.9077260938027</v>
      </c>
      <c r="AX183">
        <f t="shared" si="100"/>
        <v>0.8549382446095839</v>
      </c>
      <c r="AY183">
        <f t="shared" si="101"/>
        <v>0.18843081209649673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1669829228.2874999</v>
      </c>
      <c r="BF183">
        <v>1087.7175</v>
      </c>
      <c r="BG183">
        <v>1107.2225000000001</v>
      </c>
      <c r="BH183">
        <v>35.265287499999999</v>
      </c>
      <c r="BI183">
        <v>34.758962500000003</v>
      </c>
      <c r="BJ183">
        <v>1092.01125</v>
      </c>
      <c r="BK183">
        <v>35.085812500000003</v>
      </c>
      <c r="BL183">
        <v>649.99400000000003</v>
      </c>
      <c r="BM183">
        <v>100.90575</v>
      </c>
      <c r="BN183">
        <v>0.10001375</v>
      </c>
      <c r="BO183">
        <v>33.2267875</v>
      </c>
      <c r="BP183">
        <v>33.994237499999997</v>
      </c>
      <c r="BQ183">
        <v>999.9</v>
      </c>
      <c r="BR183">
        <v>0</v>
      </c>
      <c r="BS183">
        <v>0</v>
      </c>
      <c r="BT183">
        <v>9018.8274999999994</v>
      </c>
      <c r="BU183">
        <v>0</v>
      </c>
      <c r="BV183">
        <v>1847.23125</v>
      </c>
      <c r="BW183">
        <v>-19.506937499999999</v>
      </c>
      <c r="BX183">
        <v>1127.4762499999999</v>
      </c>
      <c r="BY183">
        <v>1147.095</v>
      </c>
      <c r="BZ183">
        <v>0.50631362499999999</v>
      </c>
      <c r="CA183">
        <v>1107.2225000000001</v>
      </c>
      <c r="CB183">
        <v>34.758962500000003</v>
      </c>
      <c r="CC183">
        <v>3.5584662499999999</v>
      </c>
      <c r="CD183">
        <v>3.5073775</v>
      </c>
      <c r="CE183">
        <v>26.901325</v>
      </c>
      <c r="CF183">
        <v>26.6554875</v>
      </c>
      <c r="CG183">
        <v>1199.97875</v>
      </c>
      <c r="CH183">
        <v>0.49997675000000003</v>
      </c>
      <c r="CI183">
        <v>0.50002324999999992</v>
      </c>
      <c r="CJ183">
        <v>0</v>
      </c>
      <c r="CK183">
        <v>834.89949999999999</v>
      </c>
      <c r="CL183">
        <v>4.9990899999999998</v>
      </c>
      <c r="CM183">
        <v>9131.2874999999985</v>
      </c>
      <c r="CN183">
        <v>9557.5837500000016</v>
      </c>
      <c r="CO183">
        <v>42.875</v>
      </c>
      <c r="CP183">
        <v>45</v>
      </c>
      <c r="CQ183">
        <v>43.757750000000001</v>
      </c>
      <c r="CR183">
        <v>43.804250000000003</v>
      </c>
      <c r="CS183">
        <v>44.296499999999988</v>
      </c>
      <c r="CT183">
        <v>597.46</v>
      </c>
      <c r="CU183">
        <v>597.51875000000007</v>
      </c>
      <c r="CV183">
        <v>0</v>
      </c>
      <c r="CW183">
        <v>1669829240</v>
      </c>
      <c r="CX183">
        <v>0</v>
      </c>
      <c r="CY183">
        <v>1669820322</v>
      </c>
      <c r="CZ183" t="s">
        <v>356</v>
      </c>
      <c r="DA183">
        <v>1669820322</v>
      </c>
      <c r="DB183">
        <v>1669820322</v>
      </c>
      <c r="DC183">
        <v>1</v>
      </c>
      <c r="DD183">
        <v>-0.14899999999999999</v>
      </c>
      <c r="DE183">
        <v>5.0999999999999997E-2</v>
      </c>
      <c r="DF183">
        <v>-3.706</v>
      </c>
      <c r="DG183">
        <v>0.122</v>
      </c>
      <c r="DH183">
        <v>414</v>
      </c>
      <c r="DI183">
        <v>30</v>
      </c>
      <c r="DJ183">
        <v>0.26</v>
      </c>
      <c r="DK183">
        <v>0.21</v>
      </c>
      <c r="DL183">
        <v>-19.577585365853661</v>
      </c>
      <c r="DM183">
        <v>0.56460418118463629</v>
      </c>
      <c r="DN183">
        <v>7.6660122749628426E-2</v>
      </c>
      <c r="DO183">
        <v>0</v>
      </c>
      <c r="DP183">
        <v>0.52295760975609751</v>
      </c>
      <c r="DQ183">
        <v>-0.1771040696864111</v>
      </c>
      <c r="DR183">
        <v>1.8715578127009521E-2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357</v>
      </c>
      <c r="EA183">
        <v>3.2967</v>
      </c>
      <c r="EB183">
        <v>2.6254599999999999</v>
      </c>
      <c r="EC183">
        <v>0.19722000000000001</v>
      </c>
      <c r="ED183">
        <v>0.19755500000000001</v>
      </c>
      <c r="EE183">
        <v>0.14249800000000001</v>
      </c>
      <c r="EF183">
        <v>0.13964799999999999</v>
      </c>
      <c r="EG183">
        <v>24317.599999999999</v>
      </c>
      <c r="EH183">
        <v>24743.9</v>
      </c>
      <c r="EI183">
        <v>28187.9</v>
      </c>
      <c r="EJ183">
        <v>29685.1</v>
      </c>
      <c r="EK183">
        <v>33260.699999999997</v>
      </c>
      <c r="EL183">
        <v>35448.400000000001</v>
      </c>
      <c r="EM183">
        <v>39780.699999999997</v>
      </c>
      <c r="EN183">
        <v>42413.1</v>
      </c>
      <c r="EO183">
        <v>2.1425999999999998</v>
      </c>
      <c r="EP183">
        <v>2.15707</v>
      </c>
      <c r="EQ183">
        <v>0.16037399999999999</v>
      </c>
      <c r="ER183">
        <v>0</v>
      </c>
      <c r="ES183">
        <v>31.386500000000002</v>
      </c>
      <c r="ET183">
        <v>999.9</v>
      </c>
      <c r="EU183">
        <v>61.5</v>
      </c>
      <c r="EV183">
        <v>38.700000000000003</v>
      </c>
      <c r="EW183">
        <v>42.140900000000002</v>
      </c>
      <c r="EX183">
        <v>56.9527</v>
      </c>
      <c r="EY183">
        <v>-2.4078499999999998</v>
      </c>
      <c r="EZ183">
        <v>2</v>
      </c>
      <c r="FA183">
        <v>0.44938800000000001</v>
      </c>
      <c r="FB183">
        <v>0.33540300000000001</v>
      </c>
      <c r="FC183">
        <v>20.271699999999999</v>
      </c>
      <c r="FD183">
        <v>5.2189399999999999</v>
      </c>
      <c r="FE183">
        <v>12.0044</v>
      </c>
      <c r="FF183">
        <v>4.9865500000000003</v>
      </c>
      <c r="FG183">
        <v>3.2845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1.8622300000000001</v>
      </c>
      <c r="FN183">
        <v>1.86432</v>
      </c>
      <c r="FO183">
        <v>1.8603499999999999</v>
      </c>
      <c r="FP183">
        <v>1.86111</v>
      </c>
      <c r="FQ183">
        <v>1.8602000000000001</v>
      </c>
      <c r="FR183">
        <v>1.86191</v>
      </c>
      <c r="FS183">
        <v>1.8584499999999999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-4.3</v>
      </c>
      <c r="GH183">
        <v>0.17949999999999999</v>
      </c>
      <c r="GI183">
        <v>-2.6361240079568109</v>
      </c>
      <c r="GJ183">
        <v>-2.3075681364705448E-3</v>
      </c>
      <c r="GK183">
        <v>1.0095546511955911E-6</v>
      </c>
      <c r="GL183">
        <v>-2.6335145029951209E-10</v>
      </c>
      <c r="GM183">
        <v>-0.12866561632214321</v>
      </c>
      <c r="GN183">
        <v>3.0410185143115191E-3</v>
      </c>
      <c r="GO183">
        <v>4.3982203677445331E-4</v>
      </c>
      <c r="GP183">
        <v>-7.8719321042963501E-6</v>
      </c>
      <c r="GQ183">
        <v>4</v>
      </c>
      <c r="GR183">
        <v>2088</v>
      </c>
      <c r="GS183">
        <v>5</v>
      </c>
      <c r="GT183">
        <v>35</v>
      </c>
      <c r="GU183">
        <v>148.5</v>
      </c>
      <c r="GV183">
        <v>148.5</v>
      </c>
      <c r="GW183">
        <v>3.0358900000000002</v>
      </c>
      <c r="GX183">
        <v>2.5476100000000002</v>
      </c>
      <c r="GY183">
        <v>2.04834</v>
      </c>
      <c r="GZ183">
        <v>2.6013199999999999</v>
      </c>
      <c r="HA183">
        <v>2.1972700000000001</v>
      </c>
      <c r="HB183">
        <v>2.32544</v>
      </c>
      <c r="HC183">
        <v>42.164999999999999</v>
      </c>
      <c r="HD183">
        <v>15.891999999999999</v>
      </c>
      <c r="HE183">
        <v>18</v>
      </c>
      <c r="HF183">
        <v>638.98400000000004</v>
      </c>
      <c r="HG183">
        <v>721.82399999999996</v>
      </c>
      <c r="HH183">
        <v>31.000299999999999</v>
      </c>
      <c r="HI183">
        <v>33.183700000000002</v>
      </c>
      <c r="HJ183">
        <v>29.9999</v>
      </c>
      <c r="HK183">
        <v>33.091700000000003</v>
      </c>
      <c r="HL183">
        <v>33.093699999999998</v>
      </c>
      <c r="HM183">
        <v>60.748199999999997</v>
      </c>
      <c r="HN183">
        <v>22.018699999999999</v>
      </c>
      <c r="HO183">
        <v>43.610999999999997</v>
      </c>
      <c r="HP183">
        <v>31</v>
      </c>
      <c r="HQ183">
        <v>1123.5899999999999</v>
      </c>
      <c r="HR183">
        <v>34.775599999999997</v>
      </c>
      <c r="HS183">
        <v>99.314899999999994</v>
      </c>
      <c r="HT183">
        <v>98.368899999999996</v>
      </c>
    </row>
    <row r="184" spans="1:228" x14ac:dyDescent="0.2">
      <c r="A184">
        <v>169</v>
      </c>
      <c r="B184">
        <v>1669829234.5999999</v>
      </c>
      <c r="C184">
        <v>670.59999990463257</v>
      </c>
      <c r="D184" t="s">
        <v>696</v>
      </c>
      <c r="E184" t="s">
        <v>697</v>
      </c>
      <c r="F184">
        <v>4</v>
      </c>
      <c r="G184">
        <v>1669829232.5999999</v>
      </c>
      <c r="H184">
        <f t="shared" si="68"/>
        <v>1.3104168458348186E-3</v>
      </c>
      <c r="I184">
        <f t="shared" si="69"/>
        <v>1.3104168458348187</v>
      </c>
      <c r="J184">
        <f t="shared" si="70"/>
        <v>22.111627042155451</v>
      </c>
      <c r="K184">
        <f t="shared" si="71"/>
        <v>1094.9428571428571</v>
      </c>
      <c r="L184">
        <f t="shared" si="72"/>
        <v>574.56819060270016</v>
      </c>
      <c r="M184">
        <f t="shared" si="73"/>
        <v>58.034859505986496</v>
      </c>
      <c r="N184">
        <f t="shared" si="74"/>
        <v>110.59584557702892</v>
      </c>
      <c r="O184">
        <f t="shared" si="75"/>
        <v>7.2015658714583958E-2</v>
      </c>
      <c r="P184">
        <f t="shared" si="76"/>
        <v>3.6700369211779496</v>
      </c>
      <c r="Q184">
        <f t="shared" si="77"/>
        <v>7.1239714451900901E-2</v>
      </c>
      <c r="R184">
        <f t="shared" si="78"/>
        <v>4.4593840236458265E-2</v>
      </c>
      <c r="S184">
        <f t="shared" si="79"/>
        <v>226.11040496219417</v>
      </c>
      <c r="T184">
        <f t="shared" si="80"/>
        <v>34.041760436785118</v>
      </c>
      <c r="U184">
        <f t="shared" si="81"/>
        <v>33.988614285714277</v>
      </c>
      <c r="V184">
        <f t="shared" si="82"/>
        <v>5.339617667427027</v>
      </c>
      <c r="W184">
        <f t="shared" si="83"/>
        <v>69.587520385334159</v>
      </c>
      <c r="X184">
        <f t="shared" si="84"/>
        <v>3.5635494804035193</v>
      </c>
      <c r="Y184">
        <f t="shared" si="85"/>
        <v>5.1209605697554803</v>
      </c>
      <c r="Z184">
        <f t="shared" si="86"/>
        <v>1.7760681870235078</v>
      </c>
      <c r="AA184">
        <f t="shared" si="87"/>
        <v>-57.789382901315506</v>
      </c>
      <c r="AB184">
        <f t="shared" si="88"/>
        <v>-147.89679873709051</v>
      </c>
      <c r="AC184">
        <f t="shared" si="89"/>
        <v>-9.2849557629389068</v>
      </c>
      <c r="AD184">
        <f t="shared" si="90"/>
        <v>11.139267560849277</v>
      </c>
      <c r="AE184">
        <f t="shared" si="91"/>
        <v>45.539390091051928</v>
      </c>
      <c r="AF184">
        <f t="shared" si="92"/>
        <v>1.274246898811868</v>
      </c>
      <c r="AG184">
        <f t="shared" si="93"/>
        <v>22.111627042155451</v>
      </c>
      <c r="AH184">
        <v>1153.8478691956</v>
      </c>
      <c r="AI184">
        <v>1137.582909090909</v>
      </c>
      <c r="AJ184">
        <v>1.7319846867861231</v>
      </c>
      <c r="AK184">
        <v>63.956336690443521</v>
      </c>
      <c r="AL184">
        <f t="shared" si="94"/>
        <v>1.3104168458348187</v>
      </c>
      <c r="AM184">
        <v>34.761224039531079</v>
      </c>
      <c r="AN184">
        <v>35.284757058823537</v>
      </c>
      <c r="AO184">
        <v>2.4681249529080458E-4</v>
      </c>
      <c r="AP184">
        <v>102.6306689991156</v>
      </c>
      <c r="AQ184">
        <v>43</v>
      </c>
      <c r="AR184">
        <v>7</v>
      </c>
      <c r="AS184">
        <f t="shared" si="95"/>
        <v>1</v>
      </c>
      <c r="AT184">
        <f t="shared" si="96"/>
        <v>0</v>
      </c>
      <c r="AU184">
        <f t="shared" si="97"/>
        <v>47112.585669077176</v>
      </c>
      <c r="AV184">
        <f t="shared" si="98"/>
        <v>1199.967142857143</v>
      </c>
      <c r="AW184">
        <f t="shared" si="99"/>
        <v>1025.897606716163</v>
      </c>
      <c r="AX184">
        <f t="shared" si="100"/>
        <v>0.85493808128236126</v>
      </c>
      <c r="AY184">
        <f t="shared" si="101"/>
        <v>0.18843049687495717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1669829232.5999999</v>
      </c>
      <c r="BF184">
        <v>1094.9428571428571</v>
      </c>
      <c r="BG184">
        <v>1114.437142857143</v>
      </c>
      <c r="BH184">
        <v>35.280557142857141</v>
      </c>
      <c r="BI184">
        <v>34.769971428571417</v>
      </c>
      <c r="BJ184">
        <v>1099.244285714286</v>
      </c>
      <c r="BK184">
        <v>35.101028571428571</v>
      </c>
      <c r="BL184">
        <v>650.0544285714285</v>
      </c>
      <c r="BM184">
        <v>100.9058571428571</v>
      </c>
      <c r="BN184">
        <v>0.1001861</v>
      </c>
      <c r="BO184">
        <v>33.241128571428582</v>
      </c>
      <c r="BP184">
        <v>33.988614285714277</v>
      </c>
      <c r="BQ184">
        <v>999.89999999999986</v>
      </c>
      <c r="BR184">
        <v>0</v>
      </c>
      <c r="BS184">
        <v>0</v>
      </c>
      <c r="BT184">
        <v>8986.6971428571433</v>
      </c>
      <c r="BU184">
        <v>0</v>
      </c>
      <c r="BV184">
        <v>1857.011428571429</v>
      </c>
      <c r="BW184">
        <v>-19.493400000000001</v>
      </c>
      <c r="BX184">
        <v>1134.985714285714</v>
      </c>
      <c r="BY184">
        <v>1154.58</v>
      </c>
      <c r="BZ184">
        <v>0.51059342857142853</v>
      </c>
      <c r="CA184">
        <v>1114.437142857143</v>
      </c>
      <c r="CB184">
        <v>34.769971428571417</v>
      </c>
      <c r="CC184">
        <v>3.5600142857142858</v>
      </c>
      <c r="CD184">
        <v>3.508490000000001</v>
      </c>
      <c r="CE184">
        <v>26.908714285714289</v>
      </c>
      <c r="CF184">
        <v>26.660885714285708</v>
      </c>
      <c r="CG184">
        <v>1199.967142857143</v>
      </c>
      <c r="CH184">
        <v>0.4999804285714286</v>
      </c>
      <c r="CI184">
        <v>0.50001957142857134</v>
      </c>
      <c r="CJ184">
        <v>0</v>
      </c>
      <c r="CK184">
        <v>834.69299999999998</v>
      </c>
      <c r="CL184">
        <v>4.9990899999999998</v>
      </c>
      <c r="CM184">
        <v>9130.8142857142866</v>
      </c>
      <c r="CN184">
        <v>9557.5214285714283</v>
      </c>
      <c r="CO184">
        <v>42.875</v>
      </c>
      <c r="CP184">
        <v>45.044285714285721</v>
      </c>
      <c r="CQ184">
        <v>43.785428571428582</v>
      </c>
      <c r="CR184">
        <v>43.811999999999998</v>
      </c>
      <c r="CS184">
        <v>44.276571428571437</v>
      </c>
      <c r="CT184">
        <v>597.46285714285716</v>
      </c>
      <c r="CU184">
        <v>597.50857142857137</v>
      </c>
      <c r="CV184">
        <v>0</v>
      </c>
      <c r="CW184">
        <v>1669829243.5999999</v>
      </c>
      <c r="CX184">
        <v>0</v>
      </c>
      <c r="CY184">
        <v>1669820322</v>
      </c>
      <c r="CZ184" t="s">
        <v>356</v>
      </c>
      <c r="DA184">
        <v>1669820322</v>
      </c>
      <c r="DB184">
        <v>1669820322</v>
      </c>
      <c r="DC184">
        <v>1</v>
      </c>
      <c r="DD184">
        <v>-0.14899999999999999</v>
      </c>
      <c r="DE184">
        <v>5.0999999999999997E-2</v>
      </c>
      <c r="DF184">
        <v>-3.706</v>
      </c>
      <c r="DG184">
        <v>0.122</v>
      </c>
      <c r="DH184">
        <v>414</v>
      </c>
      <c r="DI184">
        <v>30</v>
      </c>
      <c r="DJ184">
        <v>0.26</v>
      </c>
      <c r="DK184">
        <v>0.21</v>
      </c>
      <c r="DL184">
        <v>-19.538621951219511</v>
      </c>
      <c r="DM184">
        <v>0.36448222996514579</v>
      </c>
      <c r="DN184">
        <v>6.2056251084252292E-2</v>
      </c>
      <c r="DO184">
        <v>0</v>
      </c>
      <c r="DP184">
        <v>0.51423870731707322</v>
      </c>
      <c r="DQ184">
        <v>-7.935447386759592E-2</v>
      </c>
      <c r="DR184">
        <v>9.9839725590908021E-3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365</v>
      </c>
      <c r="EA184">
        <v>3.2966899999999999</v>
      </c>
      <c r="EB184">
        <v>2.6251600000000002</v>
      </c>
      <c r="EC184">
        <v>0.19798199999999999</v>
      </c>
      <c r="ED184">
        <v>0.19830900000000001</v>
      </c>
      <c r="EE184">
        <v>0.142539</v>
      </c>
      <c r="EF184">
        <v>0.139681</v>
      </c>
      <c r="EG184">
        <v>24294</v>
      </c>
      <c r="EH184">
        <v>24721.1</v>
      </c>
      <c r="EI184">
        <v>28187.4</v>
      </c>
      <c r="EJ184">
        <v>29685.8</v>
      </c>
      <c r="EK184">
        <v>33258.800000000003</v>
      </c>
      <c r="EL184">
        <v>35447.599999999999</v>
      </c>
      <c r="EM184">
        <v>39780.199999999997</v>
      </c>
      <c r="EN184">
        <v>42413.8</v>
      </c>
      <c r="EO184">
        <v>2.1428500000000001</v>
      </c>
      <c r="EP184">
        <v>2.157</v>
      </c>
      <c r="EQ184">
        <v>0.160858</v>
      </c>
      <c r="ER184">
        <v>0</v>
      </c>
      <c r="ES184">
        <v>31.396699999999999</v>
      </c>
      <c r="ET184">
        <v>999.9</v>
      </c>
      <c r="EU184">
        <v>61.5</v>
      </c>
      <c r="EV184">
        <v>38.700000000000003</v>
      </c>
      <c r="EW184">
        <v>42.1389</v>
      </c>
      <c r="EX184">
        <v>57.492699999999999</v>
      </c>
      <c r="EY184">
        <v>-2.38381</v>
      </c>
      <c r="EZ184">
        <v>2</v>
      </c>
      <c r="FA184">
        <v>0.44932899999999998</v>
      </c>
      <c r="FB184">
        <v>0.34010400000000002</v>
      </c>
      <c r="FC184">
        <v>20.271599999999999</v>
      </c>
      <c r="FD184">
        <v>5.2189399999999999</v>
      </c>
      <c r="FE184">
        <v>12.0044</v>
      </c>
      <c r="FF184">
        <v>4.9867999999999997</v>
      </c>
      <c r="FG184">
        <v>3.2844799999999998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1.86222</v>
      </c>
      <c r="FN184">
        <v>1.86432</v>
      </c>
      <c r="FO184">
        <v>1.8603499999999999</v>
      </c>
      <c r="FP184">
        <v>1.86111</v>
      </c>
      <c r="FQ184">
        <v>1.8602000000000001</v>
      </c>
      <c r="FR184">
        <v>1.86188</v>
      </c>
      <c r="FS184">
        <v>1.8584799999999999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-4.3</v>
      </c>
      <c r="GH184">
        <v>0.17960000000000001</v>
      </c>
      <c r="GI184">
        <v>-2.6361240079568109</v>
      </c>
      <c r="GJ184">
        <v>-2.3075681364705448E-3</v>
      </c>
      <c r="GK184">
        <v>1.0095546511955911E-6</v>
      </c>
      <c r="GL184">
        <v>-2.6335145029951209E-10</v>
      </c>
      <c r="GM184">
        <v>-0.12866561632214321</v>
      </c>
      <c r="GN184">
        <v>3.0410185143115191E-3</v>
      </c>
      <c r="GO184">
        <v>4.3982203677445331E-4</v>
      </c>
      <c r="GP184">
        <v>-7.8719321042963501E-6</v>
      </c>
      <c r="GQ184">
        <v>4</v>
      </c>
      <c r="GR184">
        <v>2088</v>
      </c>
      <c r="GS184">
        <v>5</v>
      </c>
      <c r="GT184">
        <v>35</v>
      </c>
      <c r="GU184">
        <v>148.5</v>
      </c>
      <c r="GV184">
        <v>148.5</v>
      </c>
      <c r="GW184">
        <v>3.0505399999999998</v>
      </c>
      <c r="GX184">
        <v>2.5500500000000001</v>
      </c>
      <c r="GY184">
        <v>2.04834</v>
      </c>
      <c r="GZ184">
        <v>2.6025399999999999</v>
      </c>
      <c r="HA184">
        <v>2.1972700000000001</v>
      </c>
      <c r="HB184">
        <v>2.3303199999999999</v>
      </c>
      <c r="HC184">
        <v>42.164999999999999</v>
      </c>
      <c r="HD184">
        <v>15.891999999999999</v>
      </c>
      <c r="HE184">
        <v>18</v>
      </c>
      <c r="HF184">
        <v>639.15200000000004</v>
      </c>
      <c r="HG184">
        <v>721.74199999999996</v>
      </c>
      <c r="HH184">
        <v>31.000900000000001</v>
      </c>
      <c r="HI184">
        <v>33.183700000000002</v>
      </c>
      <c r="HJ184">
        <v>29.9999</v>
      </c>
      <c r="HK184">
        <v>33.088999999999999</v>
      </c>
      <c r="HL184">
        <v>33.092700000000001</v>
      </c>
      <c r="HM184">
        <v>61.040700000000001</v>
      </c>
      <c r="HN184">
        <v>22.018699999999999</v>
      </c>
      <c r="HO184">
        <v>43.610999999999997</v>
      </c>
      <c r="HP184">
        <v>31</v>
      </c>
      <c r="HQ184">
        <v>1130.26</v>
      </c>
      <c r="HR184">
        <v>34.767200000000003</v>
      </c>
      <c r="HS184">
        <v>99.313500000000005</v>
      </c>
      <c r="HT184">
        <v>98.370699999999999</v>
      </c>
    </row>
    <row r="185" spans="1:228" x14ac:dyDescent="0.2">
      <c r="A185">
        <v>170</v>
      </c>
      <c r="B185">
        <v>1669829238.5999999</v>
      </c>
      <c r="C185">
        <v>674.59999990463257</v>
      </c>
      <c r="D185" t="s">
        <v>698</v>
      </c>
      <c r="E185" t="s">
        <v>699</v>
      </c>
      <c r="F185">
        <v>4</v>
      </c>
      <c r="G185">
        <v>1669829236.2874999</v>
      </c>
      <c r="H185">
        <f t="shared" si="68"/>
        <v>1.333589312280882E-3</v>
      </c>
      <c r="I185">
        <f t="shared" si="69"/>
        <v>1.333589312280882</v>
      </c>
      <c r="J185">
        <f t="shared" si="70"/>
        <v>21.899714804307443</v>
      </c>
      <c r="K185">
        <f t="shared" si="71"/>
        <v>1101.125</v>
      </c>
      <c r="L185">
        <f t="shared" si="72"/>
        <v>592.15260367295093</v>
      </c>
      <c r="M185">
        <f t="shared" si="73"/>
        <v>59.811379386753224</v>
      </c>
      <c r="N185">
        <f t="shared" si="74"/>
        <v>111.2210006655875</v>
      </c>
      <c r="O185">
        <f t="shared" si="75"/>
        <v>7.3077518034130831E-2</v>
      </c>
      <c r="P185">
        <f t="shared" si="76"/>
        <v>3.6737993031634888</v>
      </c>
      <c r="Q185">
        <f t="shared" si="77"/>
        <v>7.2279468118453261E-2</v>
      </c>
      <c r="R185">
        <f t="shared" si="78"/>
        <v>4.5245642844256154E-2</v>
      </c>
      <c r="S185">
        <f t="shared" si="79"/>
        <v>226.11529494806649</v>
      </c>
      <c r="T185">
        <f t="shared" si="80"/>
        <v>34.053644285127525</v>
      </c>
      <c r="U185">
        <f t="shared" si="81"/>
        <v>34.011537500000003</v>
      </c>
      <c r="V185">
        <f t="shared" si="82"/>
        <v>5.3464495934267475</v>
      </c>
      <c r="W185">
        <f t="shared" si="83"/>
        <v>69.548350250554577</v>
      </c>
      <c r="X185">
        <f t="shared" si="84"/>
        <v>3.5650402545846012</v>
      </c>
      <c r="Y185">
        <f t="shared" si="85"/>
        <v>5.1259882394639167</v>
      </c>
      <c r="Z185">
        <f t="shared" si="86"/>
        <v>1.7814093388421464</v>
      </c>
      <c r="AA185">
        <f t="shared" si="87"/>
        <v>-58.811288671586894</v>
      </c>
      <c r="AB185">
        <f t="shared" si="88"/>
        <v>-149.12325621475912</v>
      </c>
      <c r="AC185">
        <f t="shared" si="89"/>
        <v>-9.354214673689615</v>
      </c>
      <c r="AD185">
        <f t="shared" si="90"/>
        <v>8.8265353880308339</v>
      </c>
      <c r="AE185">
        <f t="shared" si="91"/>
        <v>45.499939250987651</v>
      </c>
      <c r="AF185">
        <f t="shared" si="92"/>
        <v>1.2817748395440767</v>
      </c>
      <c r="AG185">
        <f t="shared" si="93"/>
        <v>21.899714804307443</v>
      </c>
      <c r="AH185">
        <v>1160.8151949010969</v>
      </c>
      <c r="AI185">
        <v>1144.580666666666</v>
      </c>
      <c r="AJ185">
        <v>1.747277862476907</v>
      </c>
      <c r="AK185">
        <v>63.956336690443521</v>
      </c>
      <c r="AL185">
        <f t="shared" si="94"/>
        <v>1.333589312280882</v>
      </c>
      <c r="AM185">
        <v>34.771126628166513</v>
      </c>
      <c r="AN185">
        <v>35.304924117647062</v>
      </c>
      <c r="AO185">
        <v>9.5590783249241274E-5</v>
      </c>
      <c r="AP185">
        <v>102.6306689991156</v>
      </c>
      <c r="AQ185">
        <v>43</v>
      </c>
      <c r="AR185">
        <v>7</v>
      </c>
      <c r="AS185">
        <f t="shared" si="95"/>
        <v>1</v>
      </c>
      <c r="AT185">
        <f t="shared" si="96"/>
        <v>0</v>
      </c>
      <c r="AU185">
        <f t="shared" si="97"/>
        <v>47177.04689712535</v>
      </c>
      <c r="AV185">
        <f t="shared" si="98"/>
        <v>1200.00125</v>
      </c>
      <c r="AW185">
        <f t="shared" si="99"/>
        <v>1025.9259699212778</v>
      </c>
      <c r="AX185">
        <f t="shared" si="100"/>
        <v>0.85493741770792142</v>
      </c>
      <c r="AY185">
        <f t="shared" si="101"/>
        <v>0.18842921617628855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1669829236.2874999</v>
      </c>
      <c r="BF185">
        <v>1101.125</v>
      </c>
      <c r="BG185">
        <v>1120.6112499999999</v>
      </c>
      <c r="BH185">
        <v>35.295087500000001</v>
      </c>
      <c r="BI185">
        <v>34.781450000000007</v>
      </c>
      <c r="BJ185">
        <v>1105.4324999999999</v>
      </c>
      <c r="BK185">
        <v>35.115512500000001</v>
      </c>
      <c r="BL185">
        <v>649.99987500000009</v>
      </c>
      <c r="BM185">
        <v>100.906875</v>
      </c>
      <c r="BN185">
        <v>9.9823300000000004E-2</v>
      </c>
      <c r="BO185">
        <v>33.258624999999988</v>
      </c>
      <c r="BP185">
        <v>34.011537500000003</v>
      </c>
      <c r="BQ185">
        <v>999.9</v>
      </c>
      <c r="BR185">
        <v>0</v>
      </c>
      <c r="BS185">
        <v>0</v>
      </c>
      <c r="BT185">
        <v>8999.61</v>
      </c>
      <c r="BU185">
        <v>0</v>
      </c>
      <c r="BV185">
        <v>1868.7437500000001</v>
      </c>
      <c r="BW185">
        <v>-19.485812500000002</v>
      </c>
      <c r="BX185">
        <v>1141.4137499999999</v>
      </c>
      <c r="BY185">
        <v>1160.9925000000001</v>
      </c>
      <c r="BZ185">
        <v>0.51364149999999997</v>
      </c>
      <c r="CA185">
        <v>1120.6112499999999</v>
      </c>
      <c r="CB185">
        <v>34.781450000000007</v>
      </c>
      <c r="CC185">
        <v>3.5615174999999999</v>
      </c>
      <c r="CD185">
        <v>3.5096862500000001</v>
      </c>
      <c r="CE185">
        <v>26.915900000000001</v>
      </c>
      <c r="CF185">
        <v>26.666662500000001</v>
      </c>
      <c r="CG185">
        <v>1200.00125</v>
      </c>
      <c r="CH185">
        <v>0.50000387499999999</v>
      </c>
      <c r="CI185">
        <v>0.49999612500000001</v>
      </c>
      <c r="CJ185">
        <v>0</v>
      </c>
      <c r="CK185">
        <v>834.58237499999996</v>
      </c>
      <c r="CL185">
        <v>4.9990899999999998</v>
      </c>
      <c r="CM185">
        <v>9126.3137499999993</v>
      </c>
      <c r="CN185">
        <v>9557.8775000000005</v>
      </c>
      <c r="CO185">
        <v>42.882750000000001</v>
      </c>
      <c r="CP185">
        <v>45.061999999999998</v>
      </c>
      <c r="CQ185">
        <v>43.804250000000003</v>
      </c>
      <c r="CR185">
        <v>43.811999999999998</v>
      </c>
      <c r="CS185">
        <v>44.311999999999998</v>
      </c>
      <c r="CT185">
        <v>597.505</v>
      </c>
      <c r="CU185">
        <v>597.49750000000006</v>
      </c>
      <c r="CV185">
        <v>0</v>
      </c>
      <c r="CW185">
        <v>1669829247.8</v>
      </c>
      <c r="CX185">
        <v>0</v>
      </c>
      <c r="CY185">
        <v>1669820322</v>
      </c>
      <c r="CZ185" t="s">
        <v>356</v>
      </c>
      <c r="DA185">
        <v>1669820322</v>
      </c>
      <c r="DB185">
        <v>1669820322</v>
      </c>
      <c r="DC185">
        <v>1</v>
      </c>
      <c r="DD185">
        <v>-0.14899999999999999</v>
      </c>
      <c r="DE185">
        <v>5.0999999999999997E-2</v>
      </c>
      <c r="DF185">
        <v>-3.706</v>
      </c>
      <c r="DG185">
        <v>0.122</v>
      </c>
      <c r="DH185">
        <v>414</v>
      </c>
      <c r="DI185">
        <v>30</v>
      </c>
      <c r="DJ185">
        <v>0.26</v>
      </c>
      <c r="DK185">
        <v>0.21</v>
      </c>
      <c r="DL185">
        <v>-19.516146341463411</v>
      </c>
      <c r="DM185">
        <v>0.2207498257839618</v>
      </c>
      <c r="DN185">
        <v>5.4325765784556813E-2</v>
      </c>
      <c r="DO185">
        <v>0</v>
      </c>
      <c r="DP185">
        <v>0.51047258536585371</v>
      </c>
      <c r="DQ185">
        <v>-7.739560975609871E-3</v>
      </c>
      <c r="DR185">
        <v>4.4404500594554148E-3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365</v>
      </c>
      <c r="EA185">
        <v>3.2964899999999999</v>
      </c>
      <c r="EB185">
        <v>2.62507</v>
      </c>
      <c r="EC185">
        <v>0.19874600000000001</v>
      </c>
      <c r="ED185">
        <v>0.19905600000000001</v>
      </c>
      <c r="EE185">
        <v>0.14258899999999999</v>
      </c>
      <c r="EF185">
        <v>0.13971500000000001</v>
      </c>
      <c r="EG185">
        <v>24271</v>
      </c>
      <c r="EH185">
        <v>24698.3</v>
      </c>
      <c r="EI185">
        <v>28187.7</v>
      </c>
      <c r="EJ185">
        <v>29686.1</v>
      </c>
      <c r="EK185">
        <v>33257</v>
      </c>
      <c r="EL185">
        <v>35446.6</v>
      </c>
      <c r="EM185">
        <v>39780.300000000003</v>
      </c>
      <c r="EN185">
        <v>42414.1</v>
      </c>
      <c r="EO185">
        <v>2.1425700000000001</v>
      </c>
      <c r="EP185">
        <v>2.1574200000000001</v>
      </c>
      <c r="EQ185">
        <v>0.161022</v>
      </c>
      <c r="ER185">
        <v>0</v>
      </c>
      <c r="ES185">
        <v>31.4131</v>
      </c>
      <c r="ET185">
        <v>999.9</v>
      </c>
      <c r="EU185">
        <v>61.5</v>
      </c>
      <c r="EV185">
        <v>38.700000000000003</v>
      </c>
      <c r="EW185">
        <v>42.139800000000001</v>
      </c>
      <c r="EX185">
        <v>56.322699999999998</v>
      </c>
      <c r="EY185">
        <v>-2.3677899999999998</v>
      </c>
      <c r="EZ185">
        <v>2</v>
      </c>
      <c r="FA185">
        <v>0.44889000000000001</v>
      </c>
      <c r="FB185">
        <v>0.34818900000000003</v>
      </c>
      <c r="FC185">
        <v>20.271100000000001</v>
      </c>
      <c r="FD185">
        <v>5.21549</v>
      </c>
      <c r="FE185">
        <v>12.004</v>
      </c>
      <c r="FF185">
        <v>4.9856999999999996</v>
      </c>
      <c r="FG185">
        <v>3.2839299999999998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1.8622099999999999</v>
      </c>
      <c r="FN185">
        <v>1.8643099999999999</v>
      </c>
      <c r="FO185">
        <v>1.8603499999999999</v>
      </c>
      <c r="FP185">
        <v>1.86111</v>
      </c>
      <c r="FQ185">
        <v>1.8602000000000001</v>
      </c>
      <c r="FR185">
        <v>1.86189</v>
      </c>
      <c r="FS185">
        <v>1.85842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-4.32</v>
      </c>
      <c r="GH185">
        <v>0.17960000000000001</v>
      </c>
      <c r="GI185">
        <v>-2.6361240079568109</v>
      </c>
      <c r="GJ185">
        <v>-2.3075681364705448E-3</v>
      </c>
      <c r="GK185">
        <v>1.0095546511955911E-6</v>
      </c>
      <c r="GL185">
        <v>-2.6335145029951209E-10</v>
      </c>
      <c r="GM185">
        <v>-0.12866561632214321</v>
      </c>
      <c r="GN185">
        <v>3.0410185143115191E-3</v>
      </c>
      <c r="GO185">
        <v>4.3982203677445331E-4</v>
      </c>
      <c r="GP185">
        <v>-7.8719321042963501E-6</v>
      </c>
      <c r="GQ185">
        <v>4</v>
      </c>
      <c r="GR185">
        <v>2088</v>
      </c>
      <c r="GS185">
        <v>5</v>
      </c>
      <c r="GT185">
        <v>35</v>
      </c>
      <c r="GU185">
        <v>148.6</v>
      </c>
      <c r="GV185">
        <v>148.6</v>
      </c>
      <c r="GW185">
        <v>3.0651899999999999</v>
      </c>
      <c r="GX185">
        <v>2.5488300000000002</v>
      </c>
      <c r="GY185">
        <v>2.04834</v>
      </c>
      <c r="GZ185">
        <v>2.6013199999999999</v>
      </c>
      <c r="HA185">
        <v>2.1972700000000001</v>
      </c>
      <c r="HB185">
        <v>2.3278799999999999</v>
      </c>
      <c r="HC185">
        <v>42.191499999999998</v>
      </c>
      <c r="HD185">
        <v>15.891999999999999</v>
      </c>
      <c r="HE185">
        <v>18</v>
      </c>
      <c r="HF185">
        <v>638.93499999999995</v>
      </c>
      <c r="HG185">
        <v>722.11599999999999</v>
      </c>
      <c r="HH185">
        <v>31.0017</v>
      </c>
      <c r="HI185">
        <v>33.183700000000002</v>
      </c>
      <c r="HJ185">
        <v>29.9999</v>
      </c>
      <c r="HK185">
        <v>33.088700000000003</v>
      </c>
      <c r="HL185">
        <v>33.090800000000002</v>
      </c>
      <c r="HM185">
        <v>61.3322</v>
      </c>
      <c r="HN185">
        <v>22.018699999999999</v>
      </c>
      <c r="HO185">
        <v>43.610999999999997</v>
      </c>
      <c r="HP185">
        <v>31</v>
      </c>
      <c r="HQ185">
        <v>1136.94</v>
      </c>
      <c r="HR185">
        <v>34.929600000000001</v>
      </c>
      <c r="HS185">
        <v>99.3142</v>
      </c>
      <c r="HT185">
        <v>98.371499999999997</v>
      </c>
    </row>
    <row r="186" spans="1:228" x14ac:dyDescent="0.2">
      <c r="A186">
        <v>171</v>
      </c>
      <c r="B186">
        <v>1669829242.5999999</v>
      </c>
      <c r="C186">
        <v>678.59999990463257</v>
      </c>
      <c r="D186" t="s">
        <v>700</v>
      </c>
      <c r="E186" t="s">
        <v>701</v>
      </c>
      <c r="F186">
        <v>4</v>
      </c>
      <c r="G186">
        <v>1669829240.5999999</v>
      </c>
      <c r="H186">
        <f t="shared" si="68"/>
        <v>1.4236395130086228E-3</v>
      </c>
      <c r="I186">
        <f t="shared" si="69"/>
        <v>1.4236395130086228</v>
      </c>
      <c r="J186">
        <f t="shared" si="70"/>
        <v>21.612630739899249</v>
      </c>
      <c r="K186">
        <f t="shared" si="71"/>
        <v>1108.4057142857141</v>
      </c>
      <c r="L186">
        <f t="shared" si="72"/>
        <v>633.89554438415473</v>
      </c>
      <c r="M186">
        <f t="shared" si="73"/>
        <v>64.027753535873046</v>
      </c>
      <c r="N186">
        <f t="shared" si="74"/>
        <v>111.95650217258888</v>
      </c>
      <c r="O186">
        <f t="shared" si="75"/>
        <v>7.7832073844216865E-2</v>
      </c>
      <c r="P186">
        <f t="shared" si="76"/>
        <v>3.6800587902279607</v>
      </c>
      <c r="Q186">
        <f t="shared" si="77"/>
        <v>7.6929013264294535E-2</v>
      </c>
      <c r="R186">
        <f t="shared" si="78"/>
        <v>4.8160896535355144E-2</v>
      </c>
      <c r="S186">
        <f t="shared" si="79"/>
        <v>226.10688480614422</v>
      </c>
      <c r="T186">
        <f t="shared" si="80"/>
        <v>34.053771002339509</v>
      </c>
      <c r="U186">
        <f t="shared" si="81"/>
        <v>34.035671428571433</v>
      </c>
      <c r="V186">
        <f t="shared" si="82"/>
        <v>5.3536505679722461</v>
      </c>
      <c r="W186">
        <f t="shared" si="83"/>
        <v>69.506916626530625</v>
      </c>
      <c r="X186">
        <f t="shared" si="84"/>
        <v>3.566972507167625</v>
      </c>
      <c r="Y186">
        <f t="shared" si="85"/>
        <v>5.1318238245747763</v>
      </c>
      <c r="Z186">
        <f t="shared" si="86"/>
        <v>1.7866780608046211</v>
      </c>
      <c r="AA186">
        <f t="shared" si="87"/>
        <v>-62.782502523680265</v>
      </c>
      <c r="AB186">
        <f t="shared" si="88"/>
        <v>-150.14010973626131</v>
      </c>
      <c r="AC186">
        <f t="shared" si="89"/>
        <v>-9.4040241025814097</v>
      </c>
      <c r="AD186">
        <f t="shared" si="90"/>
        <v>3.7802484436212467</v>
      </c>
      <c r="AE186">
        <f t="shared" si="91"/>
        <v>45.285950535275148</v>
      </c>
      <c r="AF186">
        <f t="shared" si="92"/>
        <v>1.2954585161701637</v>
      </c>
      <c r="AG186">
        <f t="shared" si="93"/>
        <v>21.612630739899249</v>
      </c>
      <c r="AH186">
        <v>1167.745465550435</v>
      </c>
      <c r="AI186">
        <v>1151.612303030302</v>
      </c>
      <c r="AJ186">
        <v>1.7531339115330831</v>
      </c>
      <c r="AK186">
        <v>63.956336690443521</v>
      </c>
      <c r="AL186">
        <f t="shared" si="94"/>
        <v>1.4236395130086228</v>
      </c>
      <c r="AM186">
        <v>34.783470111600899</v>
      </c>
      <c r="AN186">
        <v>35.31977176470587</v>
      </c>
      <c r="AO186">
        <v>5.4620743732453226E-3</v>
      </c>
      <c r="AP186">
        <v>102.6306689991156</v>
      </c>
      <c r="AQ186">
        <v>43</v>
      </c>
      <c r="AR186">
        <v>7</v>
      </c>
      <c r="AS186">
        <f t="shared" si="95"/>
        <v>1</v>
      </c>
      <c r="AT186">
        <f t="shared" si="96"/>
        <v>0</v>
      </c>
      <c r="AU186">
        <f t="shared" si="97"/>
        <v>47285.649817296544</v>
      </c>
      <c r="AV186">
        <f t="shared" si="98"/>
        <v>1199.9557142857141</v>
      </c>
      <c r="AW186">
        <f t="shared" si="99"/>
        <v>1025.8871278788308</v>
      </c>
      <c r="AX186">
        <f t="shared" si="100"/>
        <v>0.85493749116358075</v>
      </c>
      <c r="AY186">
        <f t="shared" si="101"/>
        <v>0.18842935794571108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1669829240.5999999</v>
      </c>
      <c r="BF186">
        <v>1108.4057142857141</v>
      </c>
      <c r="BG186">
        <v>1127.812857142857</v>
      </c>
      <c r="BH186">
        <v>35.314185714285713</v>
      </c>
      <c r="BI186">
        <v>34.795085714285712</v>
      </c>
      <c r="BJ186">
        <v>1112.725714285714</v>
      </c>
      <c r="BK186">
        <v>35.134500000000003</v>
      </c>
      <c r="BL186">
        <v>650.01314285714295</v>
      </c>
      <c r="BM186">
        <v>100.907</v>
      </c>
      <c r="BN186">
        <v>9.9789057142857143E-2</v>
      </c>
      <c r="BO186">
        <v>33.278914285714293</v>
      </c>
      <c r="BP186">
        <v>34.035671428571433</v>
      </c>
      <c r="BQ186">
        <v>999.89999999999986</v>
      </c>
      <c r="BR186">
        <v>0</v>
      </c>
      <c r="BS186">
        <v>0</v>
      </c>
      <c r="BT186">
        <v>9021.2485714285722</v>
      </c>
      <c r="BU186">
        <v>0</v>
      </c>
      <c r="BV186">
        <v>1679.7</v>
      </c>
      <c r="BW186">
        <v>-19.406457142857139</v>
      </c>
      <c r="BX186">
        <v>1148.982857142857</v>
      </c>
      <c r="BY186">
        <v>1168.4685714285711</v>
      </c>
      <c r="BZ186">
        <v>0.51911657142857137</v>
      </c>
      <c r="CA186">
        <v>1127.812857142857</v>
      </c>
      <c r="CB186">
        <v>34.795085714285712</v>
      </c>
      <c r="CC186">
        <v>3.5634514285714292</v>
      </c>
      <c r="CD186">
        <v>3.5110671428571432</v>
      </c>
      <c r="CE186">
        <v>26.925128571428569</v>
      </c>
      <c r="CF186">
        <v>26.673371428571421</v>
      </c>
      <c r="CG186">
        <v>1199.9557142857141</v>
      </c>
      <c r="CH186">
        <v>0.5</v>
      </c>
      <c r="CI186">
        <v>0.50000000000000011</v>
      </c>
      <c r="CJ186">
        <v>0</v>
      </c>
      <c r="CK186">
        <v>834.19071428571431</v>
      </c>
      <c r="CL186">
        <v>4.9990899999999998</v>
      </c>
      <c r="CM186">
        <v>9029.9342857142856</v>
      </c>
      <c r="CN186">
        <v>9557.4914285714294</v>
      </c>
      <c r="CO186">
        <v>42.919285714285706</v>
      </c>
      <c r="CP186">
        <v>45.061999999999998</v>
      </c>
      <c r="CQ186">
        <v>43.811999999999998</v>
      </c>
      <c r="CR186">
        <v>43.821000000000012</v>
      </c>
      <c r="CS186">
        <v>44.285428571428568</v>
      </c>
      <c r="CT186">
        <v>597.47857142857151</v>
      </c>
      <c r="CU186">
        <v>597.47714285714289</v>
      </c>
      <c r="CV186">
        <v>0</v>
      </c>
      <c r="CW186">
        <v>1669829252</v>
      </c>
      <c r="CX186">
        <v>0</v>
      </c>
      <c r="CY186">
        <v>1669820322</v>
      </c>
      <c r="CZ186" t="s">
        <v>356</v>
      </c>
      <c r="DA186">
        <v>1669820322</v>
      </c>
      <c r="DB186">
        <v>1669820322</v>
      </c>
      <c r="DC186">
        <v>1</v>
      </c>
      <c r="DD186">
        <v>-0.14899999999999999</v>
      </c>
      <c r="DE186">
        <v>5.0999999999999997E-2</v>
      </c>
      <c r="DF186">
        <v>-3.706</v>
      </c>
      <c r="DG186">
        <v>0.122</v>
      </c>
      <c r="DH186">
        <v>414</v>
      </c>
      <c r="DI186">
        <v>30</v>
      </c>
      <c r="DJ186">
        <v>0.26</v>
      </c>
      <c r="DK186">
        <v>0.21</v>
      </c>
      <c r="DL186">
        <v>-19.492729268292681</v>
      </c>
      <c r="DM186">
        <v>0.36110801393727299</v>
      </c>
      <c r="DN186">
        <v>6.239098685650056E-2</v>
      </c>
      <c r="DO186">
        <v>0</v>
      </c>
      <c r="DP186">
        <v>0.51079012195121942</v>
      </c>
      <c r="DQ186">
        <v>4.2104404181184843E-2</v>
      </c>
      <c r="DR186">
        <v>4.6428965580273826E-3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365</v>
      </c>
      <c r="EA186">
        <v>3.2968500000000001</v>
      </c>
      <c r="EB186">
        <v>2.6254400000000002</v>
      </c>
      <c r="EC186">
        <v>0.19950999999999999</v>
      </c>
      <c r="ED186">
        <v>0.19980000000000001</v>
      </c>
      <c r="EE186">
        <v>0.14263500000000001</v>
      </c>
      <c r="EF186">
        <v>0.13974800000000001</v>
      </c>
      <c r="EG186">
        <v>24248</v>
      </c>
      <c r="EH186">
        <v>24674.9</v>
      </c>
      <c r="EI186">
        <v>28187.9</v>
      </c>
      <c r="EJ186">
        <v>29685.7</v>
      </c>
      <c r="EK186">
        <v>33255.300000000003</v>
      </c>
      <c r="EL186">
        <v>35444.9</v>
      </c>
      <c r="EM186">
        <v>39780.400000000001</v>
      </c>
      <c r="EN186">
        <v>42413.7</v>
      </c>
      <c r="EO186">
        <v>2.1425000000000001</v>
      </c>
      <c r="EP186">
        <v>2.1570200000000002</v>
      </c>
      <c r="EQ186">
        <v>0.16165499999999999</v>
      </c>
      <c r="ER186">
        <v>0</v>
      </c>
      <c r="ES186">
        <v>31.434799999999999</v>
      </c>
      <c r="ET186">
        <v>999.9</v>
      </c>
      <c r="EU186">
        <v>61.5</v>
      </c>
      <c r="EV186">
        <v>38.700000000000003</v>
      </c>
      <c r="EW186">
        <v>42.136800000000001</v>
      </c>
      <c r="EX186">
        <v>56.622700000000002</v>
      </c>
      <c r="EY186">
        <v>-2.4038499999999998</v>
      </c>
      <c r="EZ186">
        <v>2</v>
      </c>
      <c r="FA186">
        <v>0.44881900000000002</v>
      </c>
      <c r="FB186">
        <v>0.35883700000000002</v>
      </c>
      <c r="FC186">
        <v>20.2715</v>
      </c>
      <c r="FD186">
        <v>5.2181899999999999</v>
      </c>
      <c r="FE186">
        <v>12.0047</v>
      </c>
      <c r="FF186">
        <v>4.9863499999999998</v>
      </c>
      <c r="FG186">
        <v>3.2844799999999998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1.86225</v>
      </c>
      <c r="FN186">
        <v>1.8643099999999999</v>
      </c>
      <c r="FO186">
        <v>1.8603499999999999</v>
      </c>
      <c r="FP186">
        <v>1.86111</v>
      </c>
      <c r="FQ186">
        <v>1.8602000000000001</v>
      </c>
      <c r="FR186">
        <v>1.86189</v>
      </c>
      <c r="FS186">
        <v>1.85842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-4.32</v>
      </c>
      <c r="GH186">
        <v>0.1797</v>
      </c>
      <c r="GI186">
        <v>-2.6361240079568109</v>
      </c>
      <c r="GJ186">
        <v>-2.3075681364705448E-3</v>
      </c>
      <c r="GK186">
        <v>1.0095546511955911E-6</v>
      </c>
      <c r="GL186">
        <v>-2.6335145029951209E-10</v>
      </c>
      <c r="GM186">
        <v>-0.12866561632214321</v>
      </c>
      <c r="GN186">
        <v>3.0410185143115191E-3</v>
      </c>
      <c r="GO186">
        <v>4.3982203677445331E-4</v>
      </c>
      <c r="GP186">
        <v>-7.8719321042963501E-6</v>
      </c>
      <c r="GQ186">
        <v>4</v>
      </c>
      <c r="GR186">
        <v>2088</v>
      </c>
      <c r="GS186">
        <v>5</v>
      </c>
      <c r="GT186">
        <v>35</v>
      </c>
      <c r="GU186">
        <v>148.69999999999999</v>
      </c>
      <c r="GV186">
        <v>148.69999999999999</v>
      </c>
      <c r="GW186">
        <v>3.0798299999999998</v>
      </c>
      <c r="GX186">
        <v>2.5524900000000001</v>
      </c>
      <c r="GY186">
        <v>2.04834</v>
      </c>
      <c r="GZ186">
        <v>2.6013199999999999</v>
      </c>
      <c r="HA186">
        <v>2.1972700000000001</v>
      </c>
      <c r="HB186">
        <v>2.32422</v>
      </c>
      <c r="HC186">
        <v>42.191499999999998</v>
      </c>
      <c r="HD186">
        <v>15.8832</v>
      </c>
      <c r="HE186">
        <v>18</v>
      </c>
      <c r="HF186">
        <v>638.87699999999995</v>
      </c>
      <c r="HG186">
        <v>721.74099999999999</v>
      </c>
      <c r="HH186">
        <v>31.002400000000002</v>
      </c>
      <c r="HI186">
        <v>33.183700000000002</v>
      </c>
      <c r="HJ186">
        <v>29.9999</v>
      </c>
      <c r="HK186">
        <v>33.088700000000003</v>
      </c>
      <c r="HL186">
        <v>33.090800000000002</v>
      </c>
      <c r="HM186">
        <v>61.625999999999998</v>
      </c>
      <c r="HN186">
        <v>21.743300000000001</v>
      </c>
      <c r="HO186">
        <v>43.610999999999997</v>
      </c>
      <c r="HP186">
        <v>31</v>
      </c>
      <c r="HQ186">
        <v>1143.6199999999999</v>
      </c>
      <c r="HR186">
        <v>34.981000000000002</v>
      </c>
      <c r="HS186">
        <v>99.314499999999995</v>
      </c>
      <c r="HT186">
        <v>98.370400000000004</v>
      </c>
    </row>
    <row r="187" spans="1:228" x14ac:dyDescent="0.2">
      <c r="A187">
        <v>172</v>
      </c>
      <c r="B187">
        <v>1669829246.5999999</v>
      </c>
      <c r="C187">
        <v>682.59999990463257</v>
      </c>
      <c r="D187" t="s">
        <v>702</v>
      </c>
      <c r="E187" t="s">
        <v>703</v>
      </c>
      <c r="F187">
        <v>4</v>
      </c>
      <c r="G187">
        <v>1669829244.2874999</v>
      </c>
      <c r="H187">
        <f t="shared" si="68"/>
        <v>1.3679464618569725E-3</v>
      </c>
      <c r="I187">
        <f t="shared" si="69"/>
        <v>1.3679464618569726</v>
      </c>
      <c r="J187">
        <f t="shared" si="70"/>
        <v>21.608027224285522</v>
      </c>
      <c r="K187">
        <f t="shared" si="71"/>
        <v>1114.6324999999999</v>
      </c>
      <c r="L187">
        <f t="shared" si="72"/>
        <v>620.08521901331028</v>
      </c>
      <c r="M187">
        <f t="shared" si="73"/>
        <v>62.634160526055169</v>
      </c>
      <c r="N187">
        <f t="shared" si="74"/>
        <v>112.58786500934092</v>
      </c>
      <c r="O187">
        <f t="shared" si="75"/>
        <v>7.4459350001204808E-2</v>
      </c>
      <c r="P187">
        <f t="shared" si="76"/>
        <v>3.6626714007314831</v>
      </c>
      <c r="Q187">
        <f t="shared" si="77"/>
        <v>7.3628532062677596E-2</v>
      </c>
      <c r="R187">
        <f t="shared" si="78"/>
        <v>4.6091705654168688E-2</v>
      </c>
      <c r="S187">
        <f t="shared" si="79"/>
        <v>226.10920607345696</v>
      </c>
      <c r="T187">
        <f t="shared" si="80"/>
        <v>34.085425922591291</v>
      </c>
      <c r="U187">
        <f t="shared" si="81"/>
        <v>34.063537500000002</v>
      </c>
      <c r="V187">
        <f t="shared" si="82"/>
        <v>5.3619756125870088</v>
      </c>
      <c r="W187">
        <f t="shared" si="83"/>
        <v>69.468254552307272</v>
      </c>
      <c r="X187">
        <f t="shared" si="84"/>
        <v>3.5682853040464968</v>
      </c>
      <c r="Y187">
        <f t="shared" si="85"/>
        <v>5.1365696850202234</v>
      </c>
      <c r="Z187">
        <f t="shared" si="86"/>
        <v>1.793690308540512</v>
      </c>
      <c r="AA187">
        <f t="shared" si="87"/>
        <v>-60.326438967892486</v>
      </c>
      <c r="AB187">
        <f t="shared" si="88"/>
        <v>-151.67792136401584</v>
      </c>
      <c r="AC187">
        <f t="shared" si="89"/>
        <v>-9.5475162614333939</v>
      </c>
      <c r="AD187">
        <f t="shared" si="90"/>
        <v>4.5573294801152429</v>
      </c>
      <c r="AE187">
        <f t="shared" si="91"/>
        <v>45.119956382609232</v>
      </c>
      <c r="AF187">
        <f t="shared" si="92"/>
        <v>1.2968157644780709</v>
      </c>
      <c r="AG187">
        <f t="shared" si="93"/>
        <v>21.608027224285522</v>
      </c>
      <c r="AH187">
        <v>1174.6705619921061</v>
      </c>
      <c r="AI187">
        <v>1158.598242424242</v>
      </c>
      <c r="AJ187">
        <v>1.738263057459313</v>
      </c>
      <c r="AK187">
        <v>63.956336690443521</v>
      </c>
      <c r="AL187">
        <f t="shared" si="94"/>
        <v>1.3679464618569726</v>
      </c>
      <c r="AM187">
        <v>34.796259130158766</v>
      </c>
      <c r="AN187">
        <v>35.331999705882353</v>
      </c>
      <c r="AO187">
        <v>1.978143112260891E-3</v>
      </c>
      <c r="AP187">
        <v>102.6306689991156</v>
      </c>
      <c r="AQ187">
        <v>43</v>
      </c>
      <c r="AR187">
        <v>7</v>
      </c>
      <c r="AS187">
        <f t="shared" si="95"/>
        <v>1</v>
      </c>
      <c r="AT187">
        <f t="shared" si="96"/>
        <v>0</v>
      </c>
      <c r="AU187">
        <f t="shared" si="97"/>
        <v>46972.854067741617</v>
      </c>
      <c r="AV187">
        <f t="shared" si="98"/>
        <v>1199.9762499999999</v>
      </c>
      <c r="AW187">
        <f t="shared" si="99"/>
        <v>1025.9038824214801</v>
      </c>
      <c r="AX187">
        <f t="shared" si="100"/>
        <v>0.85493682264251492</v>
      </c>
      <c r="AY187">
        <f t="shared" si="101"/>
        <v>0.18842806770005405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1669829244.2874999</v>
      </c>
      <c r="BF187">
        <v>1114.6324999999999</v>
      </c>
      <c r="BG187">
        <v>1133.9737500000001</v>
      </c>
      <c r="BH187">
        <v>35.326425</v>
      </c>
      <c r="BI187">
        <v>34.806812499999999</v>
      </c>
      <c r="BJ187">
        <v>1118.9537499999999</v>
      </c>
      <c r="BK187">
        <v>35.146650000000001</v>
      </c>
      <c r="BL187">
        <v>650.04412499999989</v>
      </c>
      <c r="BM187">
        <v>100.908625</v>
      </c>
      <c r="BN187">
        <v>0.100330875</v>
      </c>
      <c r="BO187">
        <v>33.295400000000001</v>
      </c>
      <c r="BP187">
        <v>34.063537500000002</v>
      </c>
      <c r="BQ187">
        <v>999.9</v>
      </c>
      <c r="BR187">
        <v>0</v>
      </c>
      <c r="BS187">
        <v>0</v>
      </c>
      <c r="BT187">
        <v>8961.0149999999994</v>
      </c>
      <c r="BU187">
        <v>0</v>
      </c>
      <c r="BV187">
        <v>1147.6912500000001</v>
      </c>
      <c r="BW187">
        <v>-19.343612499999999</v>
      </c>
      <c r="BX187">
        <v>1155.4475</v>
      </c>
      <c r="BY187">
        <v>1174.86625</v>
      </c>
      <c r="BZ187">
        <v>0.519609875</v>
      </c>
      <c r="CA187">
        <v>1133.9737500000001</v>
      </c>
      <c r="CB187">
        <v>34.806812499999999</v>
      </c>
      <c r="CC187">
        <v>3.56474</v>
      </c>
      <c r="CD187">
        <v>3.5123074999999999</v>
      </c>
      <c r="CE187">
        <v>26.9312875</v>
      </c>
      <c r="CF187">
        <v>26.6793625</v>
      </c>
      <c r="CG187">
        <v>1199.9762499999999</v>
      </c>
      <c r="CH187">
        <v>0.50002337500000005</v>
      </c>
      <c r="CI187">
        <v>0.49997662500000001</v>
      </c>
      <c r="CJ187">
        <v>0</v>
      </c>
      <c r="CK187">
        <v>834.01537499999995</v>
      </c>
      <c r="CL187">
        <v>4.9990899999999998</v>
      </c>
      <c r="CM187">
        <v>9043.1625000000004</v>
      </c>
      <c r="CN187">
        <v>9557.7425000000003</v>
      </c>
      <c r="CO187">
        <v>42.936999999999998</v>
      </c>
      <c r="CP187">
        <v>45.061999999999998</v>
      </c>
      <c r="CQ187">
        <v>43.811999999999998</v>
      </c>
      <c r="CR187">
        <v>43.875</v>
      </c>
      <c r="CS187">
        <v>44.304250000000003</v>
      </c>
      <c r="CT187">
        <v>597.51625000000001</v>
      </c>
      <c r="CU187">
        <v>597.46125000000006</v>
      </c>
      <c r="CV187">
        <v>0</v>
      </c>
      <c r="CW187">
        <v>1669829255.5999999</v>
      </c>
      <c r="CX187">
        <v>0</v>
      </c>
      <c r="CY187">
        <v>1669820322</v>
      </c>
      <c r="CZ187" t="s">
        <v>356</v>
      </c>
      <c r="DA187">
        <v>1669820322</v>
      </c>
      <c r="DB187">
        <v>1669820322</v>
      </c>
      <c r="DC187">
        <v>1</v>
      </c>
      <c r="DD187">
        <v>-0.14899999999999999</v>
      </c>
      <c r="DE187">
        <v>5.0999999999999997E-2</v>
      </c>
      <c r="DF187">
        <v>-3.706</v>
      </c>
      <c r="DG187">
        <v>0.122</v>
      </c>
      <c r="DH187">
        <v>414</v>
      </c>
      <c r="DI187">
        <v>30</v>
      </c>
      <c r="DJ187">
        <v>0.26</v>
      </c>
      <c r="DK187">
        <v>0.21</v>
      </c>
      <c r="DL187">
        <v>-19.457578048780491</v>
      </c>
      <c r="DM187">
        <v>0.69068153310103508</v>
      </c>
      <c r="DN187">
        <v>8.141447858349278E-2</v>
      </c>
      <c r="DO187">
        <v>0</v>
      </c>
      <c r="DP187">
        <v>0.51332063414634144</v>
      </c>
      <c r="DQ187">
        <v>5.2111421602787637E-2</v>
      </c>
      <c r="DR187">
        <v>5.365906846077859E-3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365</v>
      </c>
      <c r="EA187">
        <v>3.2967</v>
      </c>
      <c r="EB187">
        <v>2.6251799999999998</v>
      </c>
      <c r="EC187">
        <v>0.200263</v>
      </c>
      <c r="ED187">
        <v>0.200547</v>
      </c>
      <c r="EE187">
        <v>0.14266899999999999</v>
      </c>
      <c r="EF187">
        <v>0.139796</v>
      </c>
      <c r="EG187">
        <v>24225.3</v>
      </c>
      <c r="EH187">
        <v>24652.3</v>
      </c>
      <c r="EI187">
        <v>28188.1</v>
      </c>
      <c r="EJ187">
        <v>29686.3</v>
      </c>
      <c r="EK187">
        <v>33254.800000000003</v>
      </c>
      <c r="EL187">
        <v>35443.5</v>
      </c>
      <c r="EM187">
        <v>39781.300000000003</v>
      </c>
      <c r="EN187">
        <v>42414.3</v>
      </c>
      <c r="EO187">
        <v>2.14255</v>
      </c>
      <c r="EP187">
        <v>2.1571799999999999</v>
      </c>
      <c r="EQ187">
        <v>0.16162499999999999</v>
      </c>
      <c r="ER187">
        <v>0</v>
      </c>
      <c r="ES187">
        <v>31.458500000000001</v>
      </c>
      <c r="ET187">
        <v>999.9</v>
      </c>
      <c r="EU187">
        <v>61.5</v>
      </c>
      <c r="EV187">
        <v>38.700000000000003</v>
      </c>
      <c r="EW187">
        <v>42.140700000000002</v>
      </c>
      <c r="EX187">
        <v>57.162700000000001</v>
      </c>
      <c r="EY187">
        <v>-2.3998400000000002</v>
      </c>
      <c r="EZ187">
        <v>2</v>
      </c>
      <c r="FA187">
        <v>0.44889000000000001</v>
      </c>
      <c r="FB187">
        <v>0.36983700000000003</v>
      </c>
      <c r="FC187">
        <v>20.2715</v>
      </c>
      <c r="FD187">
        <v>5.2187900000000003</v>
      </c>
      <c r="FE187">
        <v>12.0044</v>
      </c>
      <c r="FF187">
        <v>4.9863999999999997</v>
      </c>
      <c r="FG187">
        <v>3.2844500000000001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1.86226</v>
      </c>
      <c r="FN187">
        <v>1.8643099999999999</v>
      </c>
      <c r="FO187">
        <v>1.8603499999999999</v>
      </c>
      <c r="FP187">
        <v>1.86111</v>
      </c>
      <c r="FQ187">
        <v>1.8602000000000001</v>
      </c>
      <c r="FR187">
        <v>1.8619000000000001</v>
      </c>
      <c r="FS187">
        <v>1.85843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-4.33</v>
      </c>
      <c r="GH187">
        <v>0.17979999999999999</v>
      </c>
      <c r="GI187">
        <v>-2.6361240079568109</v>
      </c>
      <c r="GJ187">
        <v>-2.3075681364705448E-3</v>
      </c>
      <c r="GK187">
        <v>1.0095546511955911E-6</v>
      </c>
      <c r="GL187">
        <v>-2.6335145029951209E-10</v>
      </c>
      <c r="GM187">
        <v>-0.12866561632214321</v>
      </c>
      <c r="GN187">
        <v>3.0410185143115191E-3</v>
      </c>
      <c r="GO187">
        <v>4.3982203677445331E-4</v>
      </c>
      <c r="GP187">
        <v>-7.8719321042963501E-6</v>
      </c>
      <c r="GQ187">
        <v>4</v>
      </c>
      <c r="GR187">
        <v>2088</v>
      </c>
      <c r="GS187">
        <v>5</v>
      </c>
      <c r="GT187">
        <v>35</v>
      </c>
      <c r="GU187">
        <v>148.69999999999999</v>
      </c>
      <c r="GV187">
        <v>148.69999999999999</v>
      </c>
      <c r="GW187">
        <v>3.0944799999999999</v>
      </c>
      <c r="GX187">
        <v>2.5451700000000002</v>
      </c>
      <c r="GY187">
        <v>2.04834</v>
      </c>
      <c r="GZ187">
        <v>2.6013199999999999</v>
      </c>
      <c r="HA187">
        <v>2.1972700000000001</v>
      </c>
      <c r="HB187">
        <v>2.34741</v>
      </c>
      <c r="HC187">
        <v>42.164999999999999</v>
      </c>
      <c r="HD187">
        <v>15.891999999999999</v>
      </c>
      <c r="HE187">
        <v>18</v>
      </c>
      <c r="HF187">
        <v>638.91600000000005</v>
      </c>
      <c r="HG187">
        <v>721.88499999999999</v>
      </c>
      <c r="HH187">
        <v>31.002800000000001</v>
      </c>
      <c r="HI187">
        <v>33.183700000000002</v>
      </c>
      <c r="HJ187">
        <v>30</v>
      </c>
      <c r="HK187">
        <v>33.088700000000003</v>
      </c>
      <c r="HL187">
        <v>33.091099999999997</v>
      </c>
      <c r="HM187">
        <v>61.9163</v>
      </c>
      <c r="HN187">
        <v>21.469200000000001</v>
      </c>
      <c r="HO187">
        <v>43.610999999999997</v>
      </c>
      <c r="HP187">
        <v>31</v>
      </c>
      <c r="HQ187">
        <v>1150.3</v>
      </c>
      <c r="HR187">
        <v>35.024700000000003</v>
      </c>
      <c r="HS187">
        <v>99.316199999999995</v>
      </c>
      <c r="HT187">
        <v>98.372</v>
      </c>
    </row>
    <row r="188" spans="1:228" x14ac:dyDescent="0.2">
      <c r="A188">
        <v>173</v>
      </c>
      <c r="B188">
        <v>1669829250.5999999</v>
      </c>
      <c r="C188">
        <v>686.59999990463257</v>
      </c>
      <c r="D188" t="s">
        <v>704</v>
      </c>
      <c r="E188" t="s">
        <v>705</v>
      </c>
      <c r="F188">
        <v>4</v>
      </c>
      <c r="G188">
        <v>1669829248.5999999</v>
      </c>
      <c r="H188">
        <f t="shared" si="68"/>
        <v>1.3802585323292027E-3</v>
      </c>
      <c r="I188">
        <f t="shared" si="69"/>
        <v>1.3802585323292027</v>
      </c>
      <c r="J188">
        <f t="shared" si="70"/>
        <v>21.204837553045611</v>
      </c>
      <c r="K188">
        <f t="shared" si="71"/>
        <v>1121.9028571428571</v>
      </c>
      <c r="L188">
        <f t="shared" si="72"/>
        <v>638.41675624834318</v>
      </c>
      <c r="M188">
        <f t="shared" si="73"/>
        <v>64.48415367839776</v>
      </c>
      <c r="N188">
        <f t="shared" si="74"/>
        <v>113.31932557248143</v>
      </c>
      <c r="O188">
        <f t="shared" si="75"/>
        <v>7.4911515976780904E-2</v>
      </c>
      <c r="P188">
        <f t="shared" si="76"/>
        <v>3.6790671350740163</v>
      </c>
      <c r="Q188">
        <f t="shared" si="77"/>
        <v>7.4074340509199602E-2</v>
      </c>
      <c r="R188">
        <f t="shared" si="78"/>
        <v>4.6370900000167581E-2</v>
      </c>
      <c r="S188">
        <f t="shared" si="79"/>
        <v>226.12033805120075</v>
      </c>
      <c r="T188">
        <f t="shared" si="80"/>
        <v>34.095766703433334</v>
      </c>
      <c r="U188">
        <f t="shared" si="81"/>
        <v>34.086542857142852</v>
      </c>
      <c r="V188">
        <f t="shared" si="82"/>
        <v>5.3688569898304239</v>
      </c>
      <c r="W188">
        <f t="shared" si="83"/>
        <v>69.439450548582244</v>
      </c>
      <c r="X188">
        <f t="shared" si="84"/>
        <v>3.5700438746580385</v>
      </c>
      <c r="Y188">
        <f t="shared" si="85"/>
        <v>5.1412328963638787</v>
      </c>
      <c r="Z188">
        <f t="shared" si="86"/>
        <v>1.7988131151723854</v>
      </c>
      <c r="AA188">
        <f t="shared" si="87"/>
        <v>-60.869401275717841</v>
      </c>
      <c r="AB188">
        <f t="shared" si="88"/>
        <v>-153.70954668706131</v>
      </c>
      <c r="AC188">
        <f t="shared" si="89"/>
        <v>-9.6341273519765647</v>
      </c>
      <c r="AD188">
        <f t="shared" si="90"/>
        <v>1.9072627364450341</v>
      </c>
      <c r="AE188">
        <f t="shared" si="91"/>
        <v>45.02572295930139</v>
      </c>
      <c r="AF188">
        <f t="shared" si="92"/>
        <v>1.0651367531669111</v>
      </c>
      <c r="AG188">
        <f t="shared" si="93"/>
        <v>21.204837553045611</v>
      </c>
      <c r="AH188">
        <v>1181.657972839098</v>
      </c>
      <c r="AI188">
        <v>1165.6563636363639</v>
      </c>
      <c r="AJ188">
        <v>1.7643940779930509</v>
      </c>
      <c r="AK188">
        <v>63.956336690443521</v>
      </c>
      <c r="AL188">
        <f t="shared" si="94"/>
        <v>1.3802585323292027</v>
      </c>
      <c r="AM188">
        <v>34.804396968467962</v>
      </c>
      <c r="AN188">
        <v>35.356145588235279</v>
      </c>
      <c r="AO188">
        <v>2.0719134053318459E-4</v>
      </c>
      <c r="AP188">
        <v>102.6306689991156</v>
      </c>
      <c r="AQ188">
        <v>43</v>
      </c>
      <c r="AR188">
        <v>7</v>
      </c>
      <c r="AS188">
        <f t="shared" si="95"/>
        <v>1</v>
      </c>
      <c r="AT188">
        <f t="shared" si="96"/>
        <v>0</v>
      </c>
      <c r="AU188">
        <f t="shared" si="97"/>
        <v>47262.90271241295</v>
      </c>
      <c r="AV188">
        <f t="shared" si="98"/>
        <v>1200.042857142857</v>
      </c>
      <c r="AW188">
        <f t="shared" si="99"/>
        <v>1025.960092254508</v>
      </c>
      <c r="AX188">
        <f t="shared" si="100"/>
        <v>0.85493621010934806</v>
      </c>
      <c r="AY188">
        <f t="shared" si="101"/>
        <v>0.18842688551104192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1669829248.5999999</v>
      </c>
      <c r="BF188">
        <v>1121.9028571428571</v>
      </c>
      <c r="BG188">
        <v>1141.1014285714291</v>
      </c>
      <c r="BH188">
        <v>35.344742857142862</v>
      </c>
      <c r="BI188">
        <v>34.917957142857141</v>
      </c>
      <c r="BJ188">
        <v>1126.232857142857</v>
      </c>
      <c r="BK188">
        <v>35.164885714285717</v>
      </c>
      <c r="BL188">
        <v>650.02700000000004</v>
      </c>
      <c r="BM188">
        <v>100.9065714285714</v>
      </c>
      <c r="BN188">
        <v>9.9790085714285715E-2</v>
      </c>
      <c r="BO188">
        <v>33.311585714285712</v>
      </c>
      <c r="BP188">
        <v>34.086542857142852</v>
      </c>
      <c r="BQ188">
        <v>999.89999999999986</v>
      </c>
      <c r="BR188">
        <v>0</v>
      </c>
      <c r="BS188">
        <v>0</v>
      </c>
      <c r="BT188">
        <v>9017.8557142857153</v>
      </c>
      <c r="BU188">
        <v>0</v>
      </c>
      <c r="BV188">
        <v>1655.63</v>
      </c>
      <c r="BW188">
        <v>-19.19941428571429</v>
      </c>
      <c r="BX188">
        <v>1163.01</v>
      </c>
      <c r="BY188">
        <v>1182.388571428572</v>
      </c>
      <c r="BZ188">
        <v>0.42677471428571417</v>
      </c>
      <c r="CA188">
        <v>1141.1014285714291</v>
      </c>
      <c r="CB188">
        <v>34.917957142857141</v>
      </c>
      <c r="CC188">
        <v>3.5665157142857149</v>
      </c>
      <c r="CD188">
        <v>3.52345</v>
      </c>
      <c r="CE188">
        <v>26.939771428571429</v>
      </c>
      <c r="CF188">
        <v>26.733142857142859</v>
      </c>
      <c r="CG188">
        <v>1200.042857142857</v>
      </c>
      <c r="CH188">
        <v>0.50004385714285715</v>
      </c>
      <c r="CI188">
        <v>0.49995614285714279</v>
      </c>
      <c r="CJ188">
        <v>0</v>
      </c>
      <c r="CK188">
        <v>833.81985714285713</v>
      </c>
      <c r="CL188">
        <v>4.9990899999999998</v>
      </c>
      <c r="CM188">
        <v>9096.0957142857133</v>
      </c>
      <c r="CN188">
        <v>9558.335714285713</v>
      </c>
      <c r="CO188">
        <v>42.936999999999998</v>
      </c>
      <c r="CP188">
        <v>45.107000000000014</v>
      </c>
      <c r="CQ188">
        <v>43.811999999999998</v>
      </c>
      <c r="CR188">
        <v>43.875</v>
      </c>
      <c r="CS188">
        <v>44.311999999999998</v>
      </c>
      <c r="CT188">
        <v>597.57428571428579</v>
      </c>
      <c r="CU188">
        <v>597.47</v>
      </c>
      <c r="CV188">
        <v>0</v>
      </c>
      <c r="CW188">
        <v>1669829259.8</v>
      </c>
      <c r="CX188">
        <v>0</v>
      </c>
      <c r="CY188">
        <v>1669820322</v>
      </c>
      <c r="CZ188" t="s">
        <v>356</v>
      </c>
      <c r="DA188">
        <v>1669820322</v>
      </c>
      <c r="DB188">
        <v>1669820322</v>
      </c>
      <c r="DC188">
        <v>1</v>
      </c>
      <c r="DD188">
        <v>-0.14899999999999999</v>
      </c>
      <c r="DE188">
        <v>5.0999999999999997E-2</v>
      </c>
      <c r="DF188">
        <v>-3.706</v>
      </c>
      <c r="DG188">
        <v>0.122</v>
      </c>
      <c r="DH188">
        <v>414</v>
      </c>
      <c r="DI188">
        <v>30</v>
      </c>
      <c r="DJ188">
        <v>0.26</v>
      </c>
      <c r="DK188">
        <v>0.21</v>
      </c>
      <c r="DL188">
        <v>-19.3998512195122</v>
      </c>
      <c r="DM188">
        <v>0.86493867595816776</v>
      </c>
      <c r="DN188">
        <v>0.10187098517470029</v>
      </c>
      <c r="DO188">
        <v>0</v>
      </c>
      <c r="DP188">
        <v>0.50410773170731715</v>
      </c>
      <c r="DQ188">
        <v>-0.14577376306620141</v>
      </c>
      <c r="DR188">
        <v>3.1842222399170943E-2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357</v>
      </c>
      <c r="EA188">
        <v>3.2965300000000002</v>
      </c>
      <c r="EB188">
        <v>2.62513</v>
      </c>
      <c r="EC188">
        <v>0.201014</v>
      </c>
      <c r="ED188">
        <v>0.201262</v>
      </c>
      <c r="EE188">
        <v>0.14275599999999999</v>
      </c>
      <c r="EF188">
        <v>0.14038600000000001</v>
      </c>
      <c r="EG188">
        <v>24202.400000000001</v>
      </c>
      <c r="EH188">
        <v>24629.3</v>
      </c>
      <c r="EI188">
        <v>28188.1</v>
      </c>
      <c r="EJ188">
        <v>29685.200000000001</v>
      </c>
      <c r="EK188">
        <v>33251.199999999997</v>
      </c>
      <c r="EL188">
        <v>35418.199999999997</v>
      </c>
      <c r="EM188">
        <v>39780.9</v>
      </c>
      <c r="EN188">
        <v>42413.1</v>
      </c>
      <c r="EO188">
        <v>2.1424300000000001</v>
      </c>
      <c r="EP188">
        <v>2.15768</v>
      </c>
      <c r="EQ188">
        <v>0.16148399999999999</v>
      </c>
      <c r="ER188">
        <v>0</v>
      </c>
      <c r="ES188">
        <v>31.4834</v>
      </c>
      <c r="ET188">
        <v>999.9</v>
      </c>
      <c r="EU188">
        <v>61.5</v>
      </c>
      <c r="EV188">
        <v>38.700000000000003</v>
      </c>
      <c r="EW188">
        <v>42.136200000000002</v>
      </c>
      <c r="EX188">
        <v>57.372700000000002</v>
      </c>
      <c r="EY188">
        <v>-2.3757999999999999</v>
      </c>
      <c r="EZ188">
        <v>2</v>
      </c>
      <c r="FA188">
        <v>0.44891300000000001</v>
      </c>
      <c r="FB188">
        <v>0.38289200000000001</v>
      </c>
      <c r="FC188">
        <v>20.2715</v>
      </c>
      <c r="FD188">
        <v>5.2195400000000003</v>
      </c>
      <c r="FE188">
        <v>12.0053</v>
      </c>
      <c r="FF188">
        <v>4.9859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1.86229</v>
      </c>
      <c r="FN188">
        <v>1.86432</v>
      </c>
      <c r="FO188">
        <v>1.8603499999999999</v>
      </c>
      <c r="FP188">
        <v>1.86111</v>
      </c>
      <c r="FQ188">
        <v>1.8602000000000001</v>
      </c>
      <c r="FR188">
        <v>1.86189</v>
      </c>
      <c r="FS188">
        <v>1.85842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-4.34</v>
      </c>
      <c r="GH188">
        <v>0.18</v>
      </c>
      <c r="GI188">
        <v>-2.6361240079568109</v>
      </c>
      <c r="GJ188">
        <v>-2.3075681364705448E-3</v>
      </c>
      <c r="GK188">
        <v>1.0095546511955911E-6</v>
      </c>
      <c r="GL188">
        <v>-2.6335145029951209E-10</v>
      </c>
      <c r="GM188">
        <v>-0.12866561632214321</v>
      </c>
      <c r="GN188">
        <v>3.0410185143115191E-3</v>
      </c>
      <c r="GO188">
        <v>4.3982203677445331E-4</v>
      </c>
      <c r="GP188">
        <v>-7.8719321042963501E-6</v>
      </c>
      <c r="GQ188">
        <v>4</v>
      </c>
      <c r="GR188">
        <v>2088</v>
      </c>
      <c r="GS188">
        <v>5</v>
      </c>
      <c r="GT188">
        <v>35</v>
      </c>
      <c r="GU188">
        <v>148.80000000000001</v>
      </c>
      <c r="GV188">
        <v>148.80000000000001</v>
      </c>
      <c r="GW188">
        <v>3.1091299999999999</v>
      </c>
      <c r="GX188">
        <v>2.5549300000000001</v>
      </c>
      <c r="GY188">
        <v>2.04834</v>
      </c>
      <c r="GZ188">
        <v>2.6025399999999999</v>
      </c>
      <c r="HA188">
        <v>2.1972700000000001</v>
      </c>
      <c r="HB188">
        <v>2.2814899999999998</v>
      </c>
      <c r="HC188">
        <v>42.164999999999999</v>
      </c>
      <c r="HD188">
        <v>15.8832</v>
      </c>
      <c r="HE188">
        <v>18</v>
      </c>
      <c r="HF188">
        <v>638.81799999999998</v>
      </c>
      <c r="HG188">
        <v>722.38599999999997</v>
      </c>
      <c r="HH188">
        <v>31.003299999999999</v>
      </c>
      <c r="HI188">
        <v>33.184100000000001</v>
      </c>
      <c r="HJ188">
        <v>30.0001</v>
      </c>
      <c r="HK188">
        <v>33.088700000000003</v>
      </c>
      <c r="HL188">
        <v>33.093699999999998</v>
      </c>
      <c r="HM188">
        <v>62.2166</v>
      </c>
      <c r="HN188">
        <v>21.469200000000001</v>
      </c>
      <c r="HO188">
        <v>43.610999999999997</v>
      </c>
      <c r="HP188">
        <v>31</v>
      </c>
      <c r="HQ188">
        <v>1156.98</v>
      </c>
      <c r="HR188">
        <v>35.026400000000002</v>
      </c>
      <c r="HS188">
        <v>99.315600000000003</v>
      </c>
      <c r="HT188">
        <v>98.368899999999996</v>
      </c>
    </row>
    <row r="189" spans="1:228" x14ac:dyDescent="0.2">
      <c r="A189">
        <v>174</v>
      </c>
      <c r="B189">
        <v>1669829254.5999999</v>
      </c>
      <c r="C189">
        <v>690.59999990463257</v>
      </c>
      <c r="D189" t="s">
        <v>706</v>
      </c>
      <c r="E189" t="s">
        <v>707</v>
      </c>
      <c r="F189">
        <v>4</v>
      </c>
      <c r="G189">
        <v>1669829252.2874999</v>
      </c>
      <c r="H189">
        <f t="shared" si="68"/>
        <v>1.2660503918549765E-3</v>
      </c>
      <c r="I189">
        <f t="shared" si="69"/>
        <v>1.2660503918549766</v>
      </c>
      <c r="J189">
        <f t="shared" si="70"/>
        <v>21.675065864050406</v>
      </c>
      <c r="K189">
        <f t="shared" si="71"/>
        <v>1127.9625000000001</v>
      </c>
      <c r="L189">
        <f t="shared" si="72"/>
        <v>592.39457946207426</v>
      </c>
      <c r="M189">
        <f t="shared" si="73"/>
        <v>59.835741744182322</v>
      </c>
      <c r="N189">
        <f t="shared" si="74"/>
        <v>113.93161785580314</v>
      </c>
      <c r="O189">
        <f t="shared" si="75"/>
        <v>6.86112029111733E-2</v>
      </c>
      <c r="P189">
        <f t="shared" si="76"/>
        <v>3.6731408809188761</v>
      </c>
      <c r="Q189">
        <f t="shared" si="77"/>
        <v>6.7907089949611033E-2</v>
      </c>
      <c r="R189">
        <f t="shared" si="78"/>
        <v>4.2504590675404547E-2</v>
      </c>
      <c r="S189">
        <f t="shared" si="79"/>
        <v>226.11221994907123</v>
      </c>
      <c r="T189">
        <f t="shared" si="80"/>
        <v>34.136575148955586</v>
      </c>
      <c r="U189">
        <f t="shared" si="81"/>
        <v>34.109837499999998</v>
      </c>
      <c r="V189">
        <f t="shared" si="82"/>
        <v>5.3758327219731923</v>
      </c>
      <c r="W189">
        <f t="shared" si="83"/>
        <v>69.496531402613442</v>
      </c>
      <c r="X189">
        <f t="shared" si="84"/>
        <v>3.5761298671838575</v>
      </c>
      <c r="Y189">
        <f t="shared" si="85"/>
        <v>5.1457674145869321</v>
      </c>
      <c r="Z189">
        <f t="shared" si="86"/>
        <v>1.7997028547893348</v>
      </c>
      <c r="AA189">
        <f t="shared" si="87"/>
        <v>-55.832822280804464</v>
      </c>
      <c r="AB189">
        <f t="shared" si="88"/>
        <v>-154.96058610144348</v>
      </c>
      <c r="AC189">
        <f t="shared" si="89"/>
        <v>-9.7300665924231335</v>
      </c>
      <c r="AD189">
        <f t="shared" si="90"/>
        <v>5.5887449744001572</v>
      </c>
      <c r="AE189">
        <f t="shared" si="91"/>
        <v>45.383943681956552</v>
      </c>
      <c r="AF189">
        <f t="shared" si="92"/>
        <v>0.85627852702859564</v>
      </c>
      <c r="AG189">
        <f t="shared" si="93"/>
        <v>21.675065864050406</v>
      </c>
      <c r="AH189">
        <v>1188.7097007690411</v>
      </c>
      <c r="AI189">
        <v>1172.5413939393941</v>
      </c>
      <c r="AJ189">
        <v>1.754091212909094</v>
      </c>
      <c r="AK189">
        <v>63.956336690443521</v>
      </c>
      <c r="AL189">
        <f t="shared" si="94"/>
        <v>1.2660503918549766</v>
      </c>
      <c r="AM189">
        <v>34.945056312678737</v>
      </c>
      <c r="AN189">
        <v>35.448107941176467</v>
      </c>
      <c r="AO189">
        <v>6.8597480620932565E-4</v>
      </c>
      <c r="AP189">
        <v>102.6306689991156</v>
      </c>
      <c r="AQ189">
        <v>43</v>
      </c>
      <c r="AR189">
        <v>7</v>
      </c>
      <c r="AS189">
        <f t="shared" si="95"/>
        <v>1</v>
      </c>
      <c r="AT189">
        <f t="shared" si="96"/>
        <v>0</v>
      </c>
      <c r="AU189">
        <f t="shared" si="97"/>
        <v>47154.718803632568</v>
      </c>
      <c r="AV189">
        <f t="shared" si="98"/>
        <v>1200.0037500000001</v>
      </c>
      <c r="AW189">
        <f t="shared" si="99"/>
        <v>1025.9262699217986</v>
      </c>
      <c r="AX189">
        <f t="shared" si="100"/>
        <v>0.85493588659351982</v>
      </c>
      <c r="AY189">
        <f t="shared" si="101"/>
        <v>0.18842626112549332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1669829252.2874999</v>
      </c>
      <c r="BF189">
        <v>1127.9625000000001</v>
      </c>
      <c r="BG189">
        <v>1147.21875</v>
      </c>
      <c r="BH189">
        <v>35.404925000000013</v>
      </c>
      <c r="BI189">
        <v>35.061774999999997</v>
      </c>
      <c r="BJ189">
        <v>1132.2987499999999</v>
      </c>
      <c r="BK189">
        <v>35.224812499999999</v>
      </c>
      <c r="BL189">
        <v>649.8900000000001</v>
      </c>
      <c r="BM189">
        <v>100.90675</v>
      </c>
      <c r="BN189">
        <v>9.9815249999999994E-2</v>
      </c>
      <c r="BO189">
        <v>33.327312500000012</v>
      </c>
      <c r="BP189">
        <v>34.109837499999998</v>
      </c>
      <c r="BQ189">
        <v>999.9</v>
      </c>
      <c r="BR189">
        <v>0</v>
      </c>
      <c r="BS189">
        <v>0</v>
      </c>
      <c r="BT189">
        <v>8997.3449999999993</v>
      </c>
      <c r="BU189">
        <v>0</v>
      </c>
      <c r="BV189">
        <v>1546.87375</v>
      </c>
      <c r="BW189">
        <v>-19.256387499999999</v>
      </c>
      <c r="BX189">
        <v>1169.36625</v>
      </c>
      <c r="BY189">
        <v>1188.905</v>
      </c>
      <c r="BZ189">
        <v>0.34317449999999988</v>
      </c>
      <c r="CA189">
        <v>1147.21875</v>
      </c>
      <c r="CB189">
        <v>35.061774999999997</v>
      </c>
      <c r="CC189">
        <v>3.5725924999999998</v>
      </c>
      <c r="CD189">
        <v>3.5379624999999999</v>
      </c>
      <c r="CE189">
        <v>26.968724999999999</v>
      </c>
      <c r="CF189">
        <v>26.803025000000002</v>
      </c>
      <c r="CG189">
        <v>1200.0037500000001</v>
      </c>
      <c r="CH189">
        <v>0.50005474999999988</v>
      </c>
      <c r="CI189">
        <v>0.49994525000000001</v>
      </c>
      <c r="CJ189">
        <v>0</v>
      </c>
      <c r="CK189">
        <v>833.72837500000003</v>
      </c>
      <c r="CL189">
        <v>4.9990899999999998</v>
      </c>
      <c r="CM189">
        <v>9067.11</v>
      </c>
      <c r="CN189">
        <v>9558.06</v>
      </c>
      <c r="CO189">
        <v>42.952749999999988</v>
      </c>
      <c r="CP189">
        <v>45.125</v>
      </c>
      <c r="CQ189">
        <v>43.819875000000003</v>
      </c>
      <c r="CR189">
        <v>43.875</v>
      </c>
      <c r="CS189">
        <v>44.311999999999998</v>
      </c>
      <c r="CT189">
        <v>597.56750000000011</v>
      </c>
      <c r="CU189">
        <v>597.4375</v>
      </c>
      <c r="CV189">
        <v>0</v>
      </c>
      <c r="CW189">
        <v>1669829264</v>
      </c>
      <c r="CX189">
        <v>0</v>
      </c>
      <c r="CY189">
        <v>1669820322</v>
      </c>
      <c r="CZ189" t="s">
        <v>356</v>
      </c>
      <c r="DA189">
        <v>1669820322</v>
      </c>
      <c r="DB189">
        <v>1669820322</v>
      </c>
      <c r="DC189">
        <v>1</v>
      </c>
      <c r="DD189">
        <v>-0.14899999999999999</v>
      </c>
      <c r="DE189">
        <v>5.0999999999999997E-2</v>
      </c>
      <c r="DF189">
        <v>-3.706</v>
      </c>
      <c r="DG189">
        <v>0.122</v>
      </c>
      <c r="DH189">
        <v>414</v>
      </c>
      <c r="DI189">
        <v>30</v>
      </c>
      <c r="DJ189">
        <v>0.26</v>
      </c>
      <c r="DK189">
        <v>0.21</v>
      </c>
      <c r="DL189">
        <v>-19.351587804878051</v>
      </c>
      <c r="DM189">
        <v>1.018812543554015</v>
      </c>
      <c r="DN189">
        <v>0.12032428174773491</v>
      </c>
      <c r="DO189">
        <v>0</v>
      </c>
      <c r="DP189">
        <v>0.47077275609756097</v>
      </c>
      <c r="DQ189">
        <v>-0.57805651567944316</v>
      </c>
      <c r="DR189">
        <v>7.2491470283357826E-2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357</v>
      </c>
      <c r="EA189">
        <v>3.2966099999999998</v>
      </c>
      <c r="EB189">
        <v>2.62547</v>
      </c>
      <c r="EC189">
        <v>0.20175299999999999</v>
      </c>
      <c r="ED189">
        <v>0.202019</v>
      </c>
      <c r="EE189">
        <v>0.14299500000000001</v>
      </c>
      <c r="EF189">
        <v>0.14050599999999999</v>
      </c>
      <c r="EG189">
        <v>24179.200000000001</v>
      </c>
      <c r="EH189">
        <v>24605.1</v>
      </c>
      <c r="EI189">
        <v>28187.1</v>
      </c>
      <c r="EJ189">
        <v>29684.3</v>
      </c>
      <c r="EK189">
        <v>33240.9</v>
      </c>
      <c r="EL189">
        <v>35412.1</v>
      </c>
      <c r="EM189">
        <v>39779.699999999997</v>
      </c>
      <c r="EN189">
        <v>42411.6</v>
      </c>
      <c r="EO189">
        <v>2.1421000000000001</v>
      </c>
      <c r="EP189">
        <v>2.1574499999999999</v>
      </c>
      <c r="EQ189">
        <v>0.161111</v>
      </c>
      <c r="ER189">
        <v>0</v>
      </c>
      <c r="ES189">
        <v>31.509899999999998</v>
      </c>
      <c r="ET189">
        <v>999.9</v>
      </c>
      <c r="EU189">
        <v>61.5</v>
      </c>
      <c r="EV189">
        <v>38.700000000000003</v>
      </c>
      <c r="EW189">
        <v>42.139200000000002</v>
      </c>
      <c r="EX189">
        <v>56.892699999999998</v>
      </c>
      <c r="EY189">
        <v>-2.3557700000000001</v>
      </c>
      <c r="EZ189">
        <v>2</v>
      </c>
      <c r="FA189">
        <v>0.44908300000000001</v>
      </c>
      <c r="FB189">
        <v>0.39617599999999997</v>
      </c>
      <c r="FC189">
        <v>20.2713</v>
      </c>
      <c r="FD189">
        <v>5.2186399999999997</v>
      </c>
      <c r="FE189">
        <v>12.0046</v>
      </c>
      <c r="FF189">
        <v>4.98515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1.86225</v>
      </c>
      <c r="FN189">
        <v>1.86432</v>
      </c>
      <c r="FO189">
        <v>1.8603499999999999</v>
      </c>
      <c r="FP189">
        <v>1.86111</v>
      </c>
      <c r="FQ189">
        <v>1.8602000000000001</v>
      </c>
      <c r="FR189">
        <v>1.86188</v>
      </c>
      <c r="FS189">
        <v>1.85846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-4.3499999999999996</v>
      </c>
      <c r="GH189">
        <v>0.18029999999999999</v>
      </c>
      <c r="GI189">
        <v>-2.6361240079568109</v>
      </c>
      <c r="GJ189">
        <v>-2.3075681364705448E-3</v>
      </c>
      <c r="GK189">
        <v>1.0095546511955911E-6</v>
      </c>
      <c r="GL189">
        <v>-2.6335145029951209E-10</v>
      </c>
      <c r="GM189">
        <v>-0.12866561632214321</v>
      </c>
      <c r="GN189">
        <v>3.0410185143115191E-3</v>
      </c>
      <c r="GO189">
        <v>4.3982203677445331E-4</v>
      </c>
      <c r="GP189">
        <v>-7.8719321042963501E-6</v>
      </c>
      <c r="GQ189">
        <v>4</v>
      </c>
      <c r="GR189">
        <v>2088</v>
      </c>
      <c r="GS189">
        <v>5</v>
      </c>
      <c r="GT189">
        <v>35</v>
      </c>
      <c r="GU189">
        <v>148.9</v>
      </c>
      <c r="GV189">
        <v>148.9</v>
      </c>
      <c r="GW189">
        <v>3.12378</v>
      </c>
      <c r="GX189">
        <v>2.5500500000000001</v>
      </c>
      <c r="GY189">
        <v>2.04834</v>
      </c>
      <c r="GZ189">
        <v>2.6025399999999999</v>
      </c>
      <c r="HA189">
        <v>2.1972700000000001</v>
      </c>
      <c r="HB189">
        <v>2.2900399999999999</v>
      </c>
      <c r="HC189">
        <v>42.191499999999998</v>
      </c>
      <c r="HD189">
        <v>15.8832</v>
      </c>
      <c r="HE189">
        <v>18</v>
      </c>
      <c r="HF189">
        <v>638.56700000000001</v>
      </c>
      <c r="HG189">
        <v>722.18700000000001</v>
      </c>
      <c r="HH189">
        <v>31.003599999999999</v>
      </c>
      <c r="HI189">
        <v>33.186599999999999</v>
      </c>
      <c r="HJ189">
        <v>30.0002</v>
      </c>
      <c r="HK189">
        <v>33.088700000000003</v>
      </c>
      <c r="HL189">
        <v>33.094799999999999</v>
      </c>
      <c r="HM189">
        <v>62.505400000000002</v>
      </c>
      <c r="HN189">
        <v>21.469200000000001</v>
      </c>
      <c r="HO189">
        <v>43.610999999999997</v>
      </c>
      <c r="HP189">
        <v>31</v>
      </c>
      <c r="HQ189">
        <v>1163.6600000000001</v>
      </c>
      <c r="HR189">
        <v>34.9861</v>
      </c>
      <c r="HS189">
        <v>99.312399999999997</v>
      </c>
      <c r="HT189">
        <v>98.365700000000004</v>
      </c>
    </row>
    <row r="190" spans="1:228" x14ac:dyDescent="0.2">
      <c r="A190">
        <v>175</v>
      </c>
      <c r="B190">
        <v>1669829258.5999999</v>
      </c>
      <c r="C190">
        <v>694.59999990463257</v>
      </c>
      <c r="D190" t="s">
        <v>708</v>
      </c>
      <c r="E190" t="s">
        <v>709</v>
      </c>
      <c r="F190">
        <v>4</v>
      </c>
      <c r="G190">
        <v>1669829256.5999999</v>
      </c>
      <c r="H190">
        <f t="shared" si="68"/>
        <v>1.4866510550456589E-3</v>
      </c>
      <c r="I190">
        <f t="shared" si="69"/>
        <v>1.4866510550456589</v>
      </c>
      <c r="J190">
        <f t="shared" si="70"/>
        <v>21.018323575980137</v>
      </c>
      <c r="K190">
        <f t="shared" si="71"/>
        <v>1135.3171428571429</v>
      </c>
      <c r="L190">
        <f t="shared" si="72"/>
        <v>687.17932481942137</v>
      </c>
      <c r="M190">
        <f t="shared" si="73"/>
        <v>69.409694802015707</v>
      </c>
      <c r="N190">
        <f t="shared" si="74"/>
        <v>114.67460318297346</v>
      </c>
      <c r="O190">
        <f t="shared" si="75"/>
        <v>8.0713615528080401E-2</v>
      </c>
      <c r="P190">
        <f t="shared" si="76"/>
        <v>3.672140518183026</v>
      </c>
      <c r="Q190">
        <f t="shared" si="77"/>
        <v>7.9740833762859828E-2</v>
      </c>
      <c r="R190">
        <f t="shared" si="78"/>
        <v>4.9924444721469785E-2</v>
      </c>
      <c r="S190">
        <f t="shared" si="79"/>
        <v>226.12750157958649</v>
      </c>
      <c r="T190">
        <f t="shared" si="80"/>
        <v>34.109401721869425</v>
      </c>
      <c r="U190">
        <f t="shared" si="81"/>
        <v>34.137528571428568</v>
      </c>
      <c r="V190">
        <f t="shared" si="82"/>
        <v>5.3841352448141881</v>
      </c>
      <c r="W190">
        <f t="shared" si="83"/>
        <v>69.588120475224741</v>
      </c>
      <c r="X190">
        <f t="shared" si="84"/>
        <v>3.5846184715186218</v>
      </c>
      <c r="Y190">
        <f t="shared" si="85"/>
        <v>5.1511931160647499</v>
      </c>
      <c r="Z190">
        <f t="shared" si="86"/>
        <v>1.7995167732955664</v>
      </c>
      <c r="AA190">
        <f t="shared" si="87"/>
        <v>-65.561311527513553</v>
      </c>
      <c r="AB190">
        <f t="shared" si="88"/>
        <v>-156.67821689003611</v>
      </c>
      <c r="AC190">
        <f t="shared" si="89"/>
        <v>-9.8428356950704092</v>
      </c>
      <c r="AD190">
        <f t="shared" si="90"/>
        <v>-5.9548625330336051</v>
      </c>
      <c r="AE190">
        <f t="shared" si="91"/>
        <v>45.079912407019997</v>
      </c>
      <c r="AF190">
        <f t="shared" si="92"/>
        <v>1.0031843004262564</v>
      </c>
      <c r="AG190">
        <f t="shared" si="93"/>
        <v>21.018323575980137</v>
      </c>
      <c r="AH190">
        <v>1195.7894576322899</v>
      </c>
      <c r="AI190">
        <v>1179.7663636363629</v>
      </c>
      <c r="AJ190">
        <v>1.791061761052186</v>
      </c>
      <c r="AK190">
        <v>63.956336690443521</v>
      </c>
      <c r="AL190">
        <f t="shared" si="94"/>
        <v>1.4866510550456589</v>
      </c>
      <c r="AM190">
        <v>35.073156220069599</v>
      </c>
      <c r="AN190">
        <v>35.51110852941175</v>
      </c>
      <c r="AO190">
        <v>2.519863593824782E-2</v>
      </c>
      <c r="AP190">
        <v>102.6306689991156</v>
      </c>
      <c r="AQ190">
        <v>43</v>
      </c>
      <c r="AR190">
        <v>7</v>
      </c>
      <c r="AS190">
        <f t="shared" si="95"/>
        <v>1</v>
      </c>
      <c r="AT190">
        <f t="shared" si="96"/>
        <v>0</v>
      </c>
      <c r="AU190">
        <f t="shared" si="97"/>
        <v>47133.972941704807</v>
      </c>
      <c r="AV190">
        <f t="shared" si="98"/>
        <v>1200.065714285714</v>
      </c>
      <c r="AW190">
        <f t="shared" si="99"/>
        <v>1025.9811137718061</v>
      </c>
      <c r="AX190">
        <f t="shared" si="100"/>
        <v>0.85493744347364853</v>
      </c>
      <c r="AY190">
        <f t="shared" si="101"/>
        <v>0.18842926590414166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1669829256.5999999</v>
      </c>
      <c r="BF190">
        <v>1135.3171428571429</v>
      </c>
      <c r="BG190">
        <v>1154.511428571428</v>
      </c>
      <c r="BH190">
        <v>35.488928571428573</v>
      </c>
      <c r="BI190">
        <v>35.0871</v>
      </c>
      <c r="BJ190">
        <v>1139.6614285714279</v>
      </c>
      <c r="BK190">
        <v>35.308414285714292</v>
      </c>
      <c r="BL190">
        <v>650.14600000000007</v>
      </c>
      <c r="BM190">
        <v>100.9062857142857</v>
      </c>
      <c r="BN190">
        <v>0.10038357142857141</v>
      </c>
      <c r="BO190">
        <v>33.346114285714279</v>
      </c>
      <c r="BP190">
        <v>34.137528571428568</v>
      </c>
      <c r="BQ190">
        <v>999.89999999999986</v>
      </c>
      <c r="BR190">
        <v>0</v>
      </c>
      <c r="BS190">
        <v>0</v>
      </c>
      <c r="BT190">
        <v>8993.9285714285706</v>
      </c>
      <c r="BU190">
        <v>0</v>
      </c>
      <c r="BV190">
        <v>1688.241428571429</v>
      </c>
      <c r="BW190">
        <v>-19.194400000000002</v>
      </c>
      <c r="BX190">
        <v>1177.088571428571</v>
      </c>
      <c r="BY190">
        <v>1196.492857142857</v>
      </c>
      <c r="BZ190">
        <v>0.40181071428571441</v>
      </c>
      <c r="CA190">
        <v>1154.511428571428</v>
      </c>
      <c r="CB190">
        <v>35.0871</v>
      </c>
      <c r="CC190">
        <v>3.5810528571428568</v>
      </c>
      <c r="CD190">
        <v>3.540507142857142</v>
      </c>
      <c r="CE190">
        <v>27.009014285714279</v>
      </c>
      <c r="CF190">
        <v>26.815257142857149</v>
      </c>
      <c r="CG190">
        <v>1200.065714285714</v>
      </c>
      <c r="CH190">
        <v>0.50000214285714295</v>
      </c>
      <c r="CI190">
        <v>0.49999785714285711</v>
      </c>
      <c r="CJ190">
        <v>0</v>
      </c>
      <c r="CK190">
        <v>833.32414285714287</v>
      </c>
      <c r="CL190">
        <v>4.9990899999999998</v>
      </c>
      <c r="CM190">
        <v>9113.130000000001</v>
      </c>
      <c r="CN190">
        <v>9558.3742857142843</v>
      </c>
      <c r="CO190">
        <v>42.982000000000014</v>
      </c>
      <c r="CP190">
        <v>45.125</v>
      </c>
      <c r="CQ190">
        <v>43.838999999999999</v>
      </c>
      <c r="CR190">
        <v>43.936999999999998</v>
      </c>
      <c r="CS190">
        <v>44.311999999999998</v>
      </c>
      <c r="CT190">
        <v>597.53714285714284</v>
      </c>
      <c r="CU190">
        <v>597.53142857142859</v>
      </c>
      <c r="CV190">
        <v>0</v>
      </c>
      <c r="CW190">
        <v>1669829267.5999999</v>
      </c>
      <c r="CX190">
        <v>0</v>
      </c>
      <c r="CY190">
        <v>1669820322</v>
      </c>
      <c r="CZ190" t="s">
        <v>356</v>
      </c>
      <c r="DA190">
        <v>1669820322</v>
      </c>
      <c r="DB190">
        <v>1669820322</v>
      </c>
      <c r="DC190">
        <v>1</v>
      </c>
      <c r="DD190">
        <v>-0.14899999999999999</v>
      </c>
      <c r="DE190">
        <v>5.0999999999999997E-2</v>
      </c>
      <c r="DF190">
        <v>-3.706</v>
      </c>
      <c r="DG190">
        <v>0.122</v>
      </c>
      <c r="DH190">
        <v>414</v>
      </c>
      <c r="DI190">
        <v>30</v>
      </c>
      <c r="DJ190">
        <v>0.26</v>
      </c>
      <c r="DK190">
        <v>0.21</v>
      </c>
      <c r="DL190">
        <v>-19.301546341463411</v>
      </c>
      <c r="DM190">
        <v>0.72310034843206561</v>
      </c>
      <c r="DN190">
        <v>0.1051997753349196</v>
      </c>
      <c r="DO190">
        <v>0</v>
      </c>
      <c r="DP190">
        <v>0.44730070731707322</v>
      </c>
      <c r="DQ190">
        <v>-0.62227390243902492</v>
      </c>
      <c r="DR190">
        <v>7.5170042511188251E-2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357</v>
      </c>
      <c r="EA190">
        <v>3.2968500000000001</v>
      </c>
      <c r="EB190">
        <v>2.6252200000000001</v>
      </c>
      <c r="EC190">
        <v>0.20252300000000001</v>
      </c>
      <c r="ED190">
        <v>0.20274900000000001</v>
      </c>
      <c r="EE190">
        <v>0.14316200000000001</v>
      </c>
      <c r="EF190">
        <v>0.14053299999999999</v>
      </c>
      <c r="EG190">
        <v>24155.9</v>
      </c>
      <c r="EH190">
        <v>24582.6</v>
      </c>
      <c r="EI190">
        <v>28187.200000000001</v>
      </c>
      <c r="EJ190">
        <v>29684.400000000001</v>
      </c>
      <c r="EK190">
        <v>33234.5</v>
      </c>
      <c r="EL190">
        <v>35411.4</v>
      </c>
      <c r="EM190">
        <v>39779.699999999997</v>
      </c>
      <c r="EN190">
        <v>42412.1</v>
      </c>
      <c r="EO190">
        <v>2.1429</v>
      </c>
      <c r="EP190">
        <v>2.1575000000000002</v>
      </c>
      <c r="EQ190">
        <v>0.16173699999999999</v>
      </c>
      <c r="ER190">
        <v>0</v>
      </c>
      <c r="ES190">
        <v>31.537600000000001</v>
      </c>
      <c r="ET190">
        <v>999.9</v>
      </c>
      <c r="EU190">
        <v>61.5</v>
      </c>
      <c r="EV190">
        <v>38.700000000000003</v>
      </c>
      <c r="EW190">
        <v>42.137700000000002</v>
      </c>
      <c r="EX190">
        <v>56.922699999999999</v>
      </c>
      <c r="EY190">
        <v>-2.4759600000000002</v>
      </c>
      <c r="EZ190">
        <v>2</v>
      </c>
      <c r="FA190">
        <v>0.44919199999999998</v>
      </c>
      <c r="FB190">
        <v>0.40700999999999998</v>
      </c>
      <c r="FC190">
        <v>20.2714</v>
      </c>
      <c r="FD190">
        <v>5.2196899999999999</v>
      </c>
      <c r="FE190">
        <v>12.0053</v>
      </c>
      <c r="FF190">
        <v>4.9863999999999997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1.86225</v>
      </c>
      <c r="FN190">
        <v>1.8643099999999999</v>
      </c>
      <c r="FO190">
        <v>1.8603499999999999</v>
      </c>
      <c r="FP190">
        <v>1.86111</v>
      </c>
      <c r="FQ190">
        <v>1.8602000000000001</v>
      </c>
      <c r="FR190">
        <v>1.86189</v>
      </c>
      <c r="FS190">
        <v>1.85843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-4.3499999999999996</v>
      </c>
      <c r="GH190">
        <v>0.18060000000000001</v>
      </c>
      <c r="GI190">
        <v>-2.6361240079568109</v>
      </c>
      <c r="GJ190">
        <v>-2.3075681364705448E-3</v>
      </c>
      <c r="GK190">
        <v>1.0095546511955911E-6</v>
      </c>
      <c r="GL190">
        <v>-2.6335145029951209E-10</v>
      </c>
      <c r="GM190">
        <v>-0.12866561632214321</v>
      </c>
      <c r="GN190">
        <v>3.0410185143115191E-3</v>
      </c>
      <c r="GO190">
        <v>4.3982203677445331E-4</v>
      </c>
      <c r="GP190">
        <v>-7.8719321042963501E-6</v>
      </c>
      <c r="GQ190">
        <v>4</v>
      </c>
      <c r="GR190">
        <v>2088</v>
      </c>
      <c r="GS190">
        <v>5</v>
      </c>
      <c r="GT190">
        <v>35</v>
      </c>
      <c r="GU190">
        <v>148.9</v>
      </c>
      <c r="GV190">
        <v>148.9</v>
      </c>
      <c r="GW190">
        <v>3.1384300000000001</v>
      </c>
      <c r="GX190">
        <v>2.5524900000000001</v>
      </c>
      <c r="GY190">
        <v>2.04834</v>
      </c>
      <c r="GZ190">
        <v>2.6013199999999999</v>
      </c>
      <c r="HA190">
        <v>2.1972700000000001</v>
      </c>
      <c r="HB190">
        <v>2.3278799999999999</v>
      </c>
      <c r="HC190">
        <v>42.191499999999998</v>
      </c>
      <c r="HD190">
        <v>15.8832</v>
      </c>
      <c r="HE190">
        <v>18</v>
      </c>
      <c r="HF190">
        <v>639.21299999999997</v>
      </c>
      <c r="HG190">
        <v>722.25699999999995</v>
      </c>
      <c r="HH190">
        <v>31.003299999999999</v>
      </c>
      <c r="HI190">
        <v>33.187800000000003</v>
      </c>
      <c r="HJ190">
        <v>30.0002</v>
      </c>
      <c r="HK190">
        <v>33.0914</v>
      </c>
      <c r="HL190">
        <v>33.096699999999998</v>
      </c>
      <c r="HM190">
        <v>62.800800000000002</v>
      </c>
      <c r="HN190">
        <v>21.469200000000001</v>
      </c>
      <c r="HO190">
        <v>43.610999999999997</v>
      </c>
      <c r="HP190">
        <v>31</v>
      </c>
      <c r="HQ190">
        <v>1170.3399999999999</v>
      </c>
      <c r="HR190">
        <v>34.976399999999998</v>
      </c>
      <c r="HS190">
        <v>99.312600000000003</v>
      </c>
      <c r="HT190">
        <v>98.366500000000002</v>
      </c>
    </row>
    <row r="191" spans="1:228" x14ac:dyDescent="0.2">
      <c r="A191">
        <v>176</v>
      </c>
      <c r="B191">
        <v>1669829262.5999999</v>
      </c>
      <c r="C191">
        <v>698.59999990463257</v>
      </c>
      <c r="D191" t="s">
        <v>710</v>
      </c>
      <c r="E191" t="s">
        <v>711</v>
      </c>
      <c r="F191">
        <v>4</v>
      </c>
      <c r="G191">
        <v>1669829260.2874999</v>
      </c>
      <c r="H191">
        <f t="shared" si="68"/>
        <v>1.3921427471538792E-3</v>
      </c>
      <c r="I191">
        <f t="shared" si="69"/>
        <v>1.3921427471538792</v>
      </c>
      <c r="J191">
        <f t="shared" si="70"/>
        <v>21.362794828670442</v>
      </c>
      <c r="K191">
        <f t="shared" si="71"/>
        <v>1141.52</v>
      </c>
      <c r="L191">
        <f t="shared" si="72"/>
        <v>656.54099338651793</v>
      </c>
      <c r="M191">
        <f t="shared" si="73"/>
        <v>66.314986937064731</v>
      </c>
      <c r="N191">
        <f t="shared" si="74"/>
        <v>115.30107739035299</v>
      </c>
      <c r="O191">
        <f t="shared" si="75"/>
        <v>7.533445988169217E-2</v>
      </c>
      <c r="P191">
        <f t="shared" si="76"/>
        <v>3.6742277515455473</v>
      </c>
      <c r="Q191">
        <f t="shared" si="77"/>
        <v>7.4486760577081618E-2</v>
      </c>
      <c r="R191">
        <f t="shared" si="78"/>
        <v>4.6629592839541795E-2</v>
      </c>
      <c r="S191">
        <f t="shared" si="79"/>
        <v>226.11468475704444</v>
      </c>
      <c r="T191">
        <f t="shared" si="80"/>
        <v>34.140477718458214</v>
      </c>
      <c r="U191">
        <f t="shared" si="81"/>
        <v>34.165937499999998</v>
      </c>
      <c r="V191">
        <f t="shared" si="82"/>
        <v>5.3926645851928523</v>
      </c>
      <c r="W191">
        <f t="shared" si="83"/>
        <v>69.623475715198254</v>
      </c>
      <c r="X191">
        <f t="shared" si="84"/>
        <v>3.5888018399325428</v>
      </c>
      <c r="Y191">
        <f t="shared" si="85"/>
        <v>5.1545858678657375</v>
      </c>
      <c r="Z191">
        <f t="shared" si="86"/>
        <v>1.8038627452603095</v>
      </c>
      <c r="AA191">
        <f t="shared" si="87"/>
        <v>-61.393495149486071</v>
      </c>
      <c r="AB191">
        <f t="shared" si="88"/>
        <v>-160.06750933787907</v>
      </c>
      <c r="AC191">
        <f t="shared" si="89"/>
        <v>-10.052019733184956</v>
      </c>
      <c r="AD191">
        <f t="shared" si="90"/>
        <v>-5.3983394635056356</v>
      </c>
      <c r="AE191">
        <f t="shared" si="91"/>
        <v>44.908437299520301</v>
      </c>
      <c r="AF191">
        <f t="shared" si="92"/>
        <v>1.1143816632791028</v>
      </c>
      <c r="AG191">
        <f t="shared" si="93"/>
        <v>21.362794828670442</v>
      </c>
      <c r="AH191">
        <v>1202.7068173953039</v>
      </c>
      <c r="AI191">
        <v>1186.726545454545</v>
      </c>
      <c r="AJ191">
        <v>1.7409239421261451</v>
      </c>
      <c r="AK191">
        <v>63.956336690443521</v>
      </c>
      <c r="AL191">
        <f t="shared" si="94"/>
        <v>1.3921427471538792</v>
      </c>
      <c r="AM191">
        <v>35.089474133610537</v>
      </c>
      <c r="AN191">
        <v>35.545732647058813</v>
      </c>
      <c r="AO191">
        <v>1.62321103902076E-2</v>
      </c>
      <c r="AP191">
        <v>102.6306689991156</v>
      </c>
      <c r="AQ191">
        <v>43</v>
      </c>
      <c r="AR191">
        <v>7</v>
      </c>
      <c r="AS191">
        <f t="shared" si="95"/>
        <v>1</v>
      </c>
      <c r="AT191">
        <f t="shared" si="96"/>
        <v>0</v>
      </c>
      <c r="AU191">
        <f t="shared" si="97"/>
        <v>47169.409547404539</v>
      </c>
      <c r="AV191">
        <f t="shared" si="98"/>
        <v>1200.0137500000001</v>
      </c>
      <c r="AW191">
        <f t="shared" si="99"/>
        <v>1025.9351200813703</v>
      </c>
      <c r="AX191">
        <f t="shared" si="100"/>
        <v>0.85493613725790241</v>
      </c>
      <c r="AY191">
        <f t="shared" si="101"/>
        <v>0.18842674490775163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1669829260.2874999</v>
      </c>
      <c r="BF191">
        <v>1141.52</v>
      </c>
      <c r="BG191">
        <v>1160.7037499999999</v>
      </c>
      <c r="BH191">
        <v>35.530362500000003</v>
      </c>
      <c r="BI191">
        <v>35.083887500000003</v>
      </c>
      <c r="BJ191">
        <v>1145.8724999999999</v>
      </c>
      <c r="BK191">
        <v>35.349649999999997</v>
      </c>
      <c r="BL191">
        <v>649.96375</v>
      </c>
      <c r="BM191">
        <v>100.906875</v>
      </c>
      <c r="BN191">
        <v>9.9745462499999993E-2</v>
      </c>
      <c r="BO191">
        <v>33.357862500000003</v>
      </c>
      <c r="BP191">
        <v>34.165937499999998</v>
      </c>
      <c r="BQ191">
        <v>999.9</v>
      </c>
      <c r="BR191">
        <v>0</v>
      </c>
      <c r="BS191">
        <v>0</v>
      </c>
      <c r="BT191">
        <v>9001.0912500000013</v>
      </c>
      <c r="BU191">
        <v>0</v>
      </c>
      <c r="BV191">
        <v>1773.4575</v>
      </c>
      <c r="BW191">
        <v>-19.183775000000001</v>
      </c>
      <c r="BX191">
        <v>1183.57125</v>
      </c>
      <c r="BY191">
        <v>1202.90625</v>
      </c>
      <c r="BZ191">
        <v>0.44645675000000001</v>
      </c>
      <c r="CA191">
        <v>1160.7037499999999</v>
      </c>
      <c r="CB191">
        <v>35.083887500000003</v>
      </c>
      <c r="CC191">
        <v>3.5852537500000001</v>
      </c>
      <c r="CD191">
        <v>3.5402024999999999</v>
      </c>
      <c r="CE191">
        <v>27.028974999999999</v>
      </c>
      <c r="CF191">
        <v>26.8137875</v>
      </c>
      <c r="CG191">
        <v>1200.0137500000001</v>
      </c>
      <c r="CH191">
        <v>0.50004599999999999</v>
      </c>
      <c r="CI191">
        <v>0.49995400000000001</v>
      </c>
      <c r="CJ191">
        <v>0</v>
      </c>
      <c r="CK191">
        <v>832.98800000000006</v>
      </c>
      <c r="CL191">
        <v>4.9990899999999998</v>
      </c>
      <c r="CM191">
        <v>9107.48</v>
      </c>
      <c r="CN191">
        <v>9558.1187499999996</v>
      </c>
      <c r="CO191">
        <v>43</v>
      </c>
      <c r="CP191">
        <v>45.179250000000003</v>
      </c>
      <c r="CQ191">
        <v>43.875</v>
      </c>
      <c r="CR191">
        <v>43.936999999999998</v>
      </c>
      <c r="CS191">
        <v>44.311999999999998</v>
      </c>
      <c r="CT191">
        <v>597.56375000000003</v>
      </c>
      <c r="CU191">
        <v>597.45375000000013</v>
      </c>
      <c r="CV191">
        <v>0</v>
      </c>
      <c r="CW191">
        <v>1669829271.8</v>
      </c>
      <c r="CX191">
        <v>0</v>
      </c>
      <c r="CY191">
        <v>1669820322</v>
      </c>
      <c r="CZ191" t="s">
        <v>356</v>
      </c>
      <c r="DA191">
        <v>1669820322</v>
      </c>
      <c r="DB191">
        <v>1669820322</v>
      </c>
      <c r="DC191">
        <v>1</v>
      </c>
      <c r="DD191">
        <v>-0.14899999999999999</v>
      </c>
      <c r="DE191">
        <v>5.0999999999999997E-2</v>
      </c>
      <c r="DF191">
        <v>-3.706</v>
      </c>
      <c r="DG191">
        <v>0.122</v>
      </c>
      <c r="DH191">
        <v>414</v>
      </c>
      <c r="DI191">
        <v>30</v>
      </c>
      <c r="DJ191">
        <v>0.26</v>
      </c>
      <c r="DK191">
        <v>0.21</v>
      </c>
      <c r="DL191">
        <v>-19.248787804878049</v>
      </c>
      <c r="DM191">
        <v>0.59444111498257213</v>
      </c>
      <c r="DN191">
        <v>9.9692082507557386E-2</v>
      </c>
      <c r="DO191">
        <v>0</v>
      </c>
      <c r="DP191">
        <v>0.4315853414634146</v>
      </c>
      <c r="DQ191">
        <v>-0.35413553310104501</v>
      </c>
      <c r="DR191">
        <v>6.7069967974336508E-2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357</v>
      </c>
      <c r="EA191">
        <v>3.2965</v>
      </c>
      <c r="EB191">
        <v>2.62521</v>
      </c>
      <c r="EC191">
        <v>0.203259</v>
      </c>
      <c r="ED191">
        <v>0.20350199999999999</v>
      </c>
      <c r="EE191">
        <v>0.14325299999999999</v>
      </c>
      <c r="EF191">
        <v>0.140375</v>
      </c>
      <c r="EG191">
        <v>24133.8</v>
      </c>
      <c r="EH191">
        <v>24559.5</v>
      </c>
      <c r="EI191">
        <v>28187.5</v>
      </c>
      <c r="EJ191">
        <v>29684.6</v>
      </c>
      <c r="EK191">
        <v>33231.9</v>
      </c>
      <c r="EL191">
        <v>35417.800000000003</v>
      </c>
      <c r="EM191">
        <v>39780.699999999997</v>
      </c>
      <c r="EN191">
        <v>42411.9</v>
      </c>
      <c r="EO191">
        <v>2.14222</v>
      </c>
      <c r="EP191">
        <v>2.1573699999999998</v>
      </c>
      <c r="EQ191">
        <v>0.161327</v>
      </c>
      <c r="ER191">
        <v>0</v>
      </c>
      <c r="ES191">
        <v>31.565300000000001</v>
      </c>
      <c r="ET191">
        <v>999.9</v>
      </c>
      <c r="EU191">
        <v>61.5</v>
      </c>
      <c r="EV191">
        <v>38.700000000000003</v>
      </c>
      <c r="EW191">
        <v>42.141500000000001</v>
      </c>
      <c r="EX191">
        <v>57.072699999999998</v>
      </c>
      <c r="EY191">
        <v>-2.4359000000000002</v>
      </c>
      <c r="EZ191">
        <v>2</v>
      </c>
      <c r="FA191">
        <v>0.449461</v>
      </c>
      <c r="FB191">
        <v>0.41913699999999998</v>
      </c>
      <c r="FC191">
        <v>20.271000000000001</v>
      </c>
      <c r="FD191">
        <v>5.2187900000000003</v>
      </c>
      <c r="FE191">
        <v>12.0053</v>
      </c>
      <c r="FF191">
        <v>4.9860499999999996</v>
      </c>
      <c r="FG191">
        <v>3.2843499999999999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1.86226</v>
      </c>
      <c r="FN191">
        <v>1.8643099999999999</v>
      </c>
      <c r="FO191">
        <v>1.8603499999999999</v>
      </c>
      <c r="FP191">
        <v>1.86111</v>
      </c>
      <c r="FQ191">
        <v>1.8602000000000001</v>
      </c>
      <c r="FR191">
        <v>1.8619000000000001</v>
      </c>
      <c r="FS191">
        <v>1.8584499999999999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-4.3600000000000003</v>
      </c>
      <c r="GH191">
        <v>0.18079999999999999</v>
      </c>
      <c r="GI191">
        <v>-2.6361240079568109</v>
      </c>
      <c r="GJ191">
        <v>-2.3075681364705448E-3</v>
      </c>
      <c r="GK191">
        <v>1.0095546511955911E-6</v>
      </c>
      <c r="GL191">
        <v>-2.6335145029951209E-10</v>
      </c>
      <c r="GM191">
        <v>-0.12866561632214321</v>
      </c>
      <c r="GN191">
        <v>3.0410185143115191E-3</v>
      </c>
      <c r="GO191">
        <v>4.3982203677445331E-4</v>
      </c>
      <c r="GP191">
        <v>-7.8719321042963501E-6</v>
      </c>
      <c r="GQ191">
        <v>4</v>
      </c>
      <c r="GR191">
        <v>2088</v>
      </c>
      <c r="GS191">
        <v>5</v>
      </c>
      <c r="GT191">
        <v>35</v>
      </c>
      <c r="GU191">
        <v>149</v>
      </c>
      <c r="GV191">
        <v>149</v>
      </c>
      <c r="GW191">
        <v>3.1530800000000001</v>
      </c>
      <c r="GX191">
        <v>2.5463900000000002</v>
      </c>
      <c r="GY191">
        <v>2.04834</v>
      </c>
      <c r="GZ191">
        <v>2.6013199999999999</v>
      </c>
      <c r="HA191">
        <v>2.1972700000000001</v>
      </c>
      <c r="HB191">
        <v>2.33643</v>
      </c>
      <c r="HC191">
        <v>42.191499999999998</v>
      </c>
      <c r="HD191">
        <v>15.891999999999999</v>
      </c>
      <c r="HE191">
        <v>18</v>
      </c>
      <c r="HF191">
        <v>638.69299999999998</v>
      </c>
      <c r="HG191">
        <v>722.14</v>
      </c>
      <c r="HH191">
        <v>31.003399999999999</v>
      </c>
      <c r="HI191">
        <v>33.189599999999999</v>
      </c>
      <c r="HJ191">
        <v>30.000299999999999</v>
      </c>
      <c r="HK191">
        <v>33.091700000000003</v>
      </c>
      <c r="HL191">
        <v>33.096699999999998</v>
      </c>
      <c r="HM191">
        <v>63.083500000000001</v>
      </c>
      <c r="HN191">
        <v>21.741399999999999</v>
      </c>
      <c r="HO191">
        <v>43.610999999999997</v>
      </c>
      <c r="HP191">
        <v>31</v>
      </c>
      <c r="HQ191">
        <v>1177.02</v>
      </c>
      <c r="HR191">
        <v>35.107399999999998</v>
      </c>
      <c r="HS191">
        <v>99.314499999999995</v>
      </c>
      <c r="HT191">
        <v>98.366500000000002</v>
      </c>
    </row>
    <row r="192" spans="1:228" x14ac:dyDescent="0.2">
      <c r="A192">
        <v>177</v>
      </c>
      <c r="B192">
        <v>1669829266.5999999</v>
      </c>
      <c r="C192">
        <v>702.59999990463257</v>
      </c>
      <c r="D192" t="s">
        <v>712</v>
      </c>
      <c r="E192" t="s">
        <v>713</v>
      </c>
      <c r="F192">
        <v>4</v>
      </c>
      <c r="G192">
        <v>1669829264.5999999</v>
      </c>
      <c r="H192">
        <f t="shared" si="68"/>
        <v>1.3939487711290002E-3</v>
      </c>
      <c r="I192">
        <f t="shared" si="69"/>
        <v>1.3939487711290002</v>
      </c>
      <c r="J192">
        <f t="shared" si="70"/>
        <v>21.651481898626976</v>
      </c>
      <c r="K192">
        <f t="shared" si="71"/>
        <v>1148.741428571429</v>
      </c>
      <c r="L192">
        <f t="shared" si="72"/>
        <v>656.82188704696262</v>
      </c>
      <c r="M192">
        <f t="shared" si="73"/>
        <v>66.342860102841968</v>
      </c>
      <c r="N192">
        <f t="shared" si="74"/>
        <v>116.02961684588944</v>
      </c>
      <c r="O192">
        <f t="shared" si="75"/>
        <v>7.5239959240327378E-2</v>
      </c>
      <c r="P192">
        <f t="shared" si="76"/>
        <v>3.6809325092217624</v>
      </c>
      <c r="Q192">
        <f t="shared" si="77"/>
        <v>7.4395894043087427E-2</v>
      </c>
      <c r="R192">
        <f t="shared" si="78"/>
        <v>4.6572480552672754E-2</v>
      </c>
      <c r="S192">
        <f t="shared" si="79"/>
        <v>226.1095024419121</v>
      </c>
      <c r="T192">
        <f t="shared" si="80"/>
        <v>34.157833973629629</v>
      </c>
      <c r="U192">
        <f t="shared" si="81"/>
        <v>34.186442857142858</v>
      </c>
      <c r="V192">
        <f t="shared" si="82"/>
        <v>5.398828299121524</v>
      </c>
      <c r="W192">
        <f t="shared" si="83"/>
        <v>69.58201180793094</v>
      </c>
      <c r="X192">
        <f t="shared" si="84"/>
        <v>3.5905072802366895</v>
      </c>
      <c r="Y192">
        <f t="shared" si="85"/>
        <v>5.1601084633017811</v>
      </c>
      <c r="Z192">
        <f t="shared" si="86"/>
        <v>1.8083210188848344</v>
      </c>
      <c r="AA192">
        <f t="shared" si="87"/>
        <v>-61.473140806788905</v>
      </c>
      <c r="AB192">
        <f t="shared" si="88"/>
        <v>-160.63671796928557</v>
      </c>
      <c r="AC192">
        <f t="shared" si="89"/>
        <v>-10.07134123506831</v>
      </c>
      <c r="AD192">
        <f t="shared" si="90"/>
        <v>-6.0716975692306789</v>
      </c>
      <c r="AE192">
        <f t="shared" si="91"/>
        <v>44.987516351353278</v>
      </c>
      <c r="AF192">
        <f t="shared" si="92"/>
        <v>1.4262998230169732</v>
      </c>
      <c r="AG192">
        <f t="shared" si="93"/>
        <v>21.651481898626976</v>
      </c>
      <c r="AH192">
        <v>1209.744280744776</v>
      </c>
      <c r="AI192">
        <v>1193.6753333333329</v>
      </c>
      <c r="AJ192">
        <v>1.7325284977222639</v>
      </c>
      <c r="AK192">
        <v>63.956336690443521</v>
      </c>
      <c r="AL192">
        <f t="shared" si="94"/>
        <v>1.3939487711290002</v>
      </c>
      <c r="AM192">
        <v>35.078831658834723</v>
      </c>
      <c r="AN192">
        <v>35.53801676470588</v>
      </c>
      <c r="AO192">
        <v>1.5875391984712491E-2</v>
      </c>
      <c r="AP192">
        <v>102.6306689991156</v>
      </c>
      <c r="AQ192">
        <v>43</v>
      </c>
      <c r="AR192">
        <v>7</v>
      </c>
      <c r="AS192">
        <f t="shared" si="95"/>
        <v>1</v>
      </c>
      <c r="AT192">
        <f t="shared" si="96"/>
        <v>0</v>
      </c>
      <c r="AU192">
        <f t="shared" si="97"/>
        <v>47286.10002945512</v>
      </c>
      <c r="AV192">
        <f t="shared" si="98"/>
        <v>1199.987142857143</v>
      </c>
      <c r="AW192">
        <f t="shared" si="99"/>
        <v>1025.9122852030634</v>
      </c>
      <c r="AX192">
        <f t="shared" si="100"/>
        <v>0.85493606436514713</v>
      </c>
      <c r="AY192">
        <f t="shared" si="101"/>
        <v>0.1884266042247339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1669829264.5999999</v>
      </c>
      <c r="BF192">
        <v>1148.741428571429</v>
      </c>
      <c r="BG192">
        <v>1168.1085714285709</v>
      </c>
      <c r="BH192">
        <v>35.547514285714293</v>
      </c>
      <c r="BI192">
        <v>34.976128571428568</v>
      </c>
      <c r="BJ192">
        <v>1153.0999999999999</v>
      </c>
      <c r="BK192">
        <v>35.366714285714288</v>
      </c>
      <c r="BL192">
        <v>650.01900000000001</v>
      </c>
      <c r="BM192">
        <v>100.9058571428571</v>
      </c>
      <c r="BN192">
        <v>0.1000036714285714</v>
      </c>
      <c r="BO192">
        <v>33.37697142857143</v>
      </c>
      <c r="BP192">
        <v>34.186442857142858</v>
      </c>
      <c r="BQ192">
        <v>999.89999999999986</v>
      </c>
      <c r="BR192">
        <v>0</v>
      </c>
      <c r="BS192">
        <v>0</v>
      </c>
      <c r="BT192">
        <v>9024.3742857142861</v>
      </c>
      <c r="BU192">
        <v>0</v>
      </c>
      <c r="BV192">
        <v>1646.1528571428571</v>
      </c>
      <c r="BW192">
        <v>-19.368971428571431</v>
      </c>
      <c r="BX192">
        <v>1191.08</v>
      </c>
      <c r="BY192">
        <v>1210.444285714286</v>
      </c>
      <c r="BZ192">
        <v>0.57138557142857138</v>
      </c>
      <c r="CA192">
        <v>1168.1085714285709</v>
      </c>
      <c r="CB192">
        <v>34.976128571428568</v>
      </c>
      <c r="CC192">
        <v>3.5869514285714281</v>
      </c>
      <c r="CD192">
        <v>3.529295714285714</v>
      </c>
      <c r="CE192">
        <v>27.037028571428571</v>
      </c>
      <c r="CF192">
        <v>26.761342857142861</v>
      </c>
      <c r="CG192">
        <v>1199.987142857143</v>
      </c>
      <c r="CH192">
        <v>0.50004800000000016</v>
      </c>
      <c r="CI192">
        <v>0.49995200000000001</v>
      </c>
      <c r="CJ192">
        <v>0</v>
      </c>
      <c r="CK192">
        <v>832.62171428571423</v>
      </c>
      <c r="CL192">
        <v>4.9990899999999998</v>
      </c>
      <c r="CM192">
        <v>9031.5671428571422</v>
      </c>
      <c r="CN192">
        <v>9557.9228571428557</v>
      </c>
      <c r="CO192">
        <v>43</v>
      </c>
      <c r="CP192">
        <v>45.186999999999998</v>
      </c>
      <c r="CQ192">
        <v>43.875</v>
      </c>
      <c r="CR192">
        <v>43.946000000000012</v>
      </c>
      <c r="CS192">
        <v>44.375</v>
      </c>
      <c r="CT192">
        <v>597.55285714285708</v>
      </c>
      <c r="CU192">
        <v>597.43714285714293</v>
      </c>
      <c r="CV192">
        <v>0</v>
      </c>
      <c r="CW192">
        <v>1669829276</v>
      </c>
      <c r="CX192">
        <v>0</v>
      </c>
      <c r="CY192">
        <v>1669820322</v>
      </c>
      <c r="CZ192" t="s">
        <v>356</v>
      </c>
      <c r="DA192">
        <v>1669820322</v>
      </c>
      <c r="DB192">
        <v>1669820322</v>
      </c>
      <c r="DC192">
        <v>1</v>
      </c>
      <c r="DD192">
        <v>-0.14899999999999999</v>
      </c>
      <c r="DE192">
        <v>5.0999999999999997E-2</v>
      </c>
      <c r="DF192">
        <v>-3.706</v>
      </c>
      <c r="DG192">
        <v>0.122</v>
      </c>
      <c r="DH192">
        <v>414</v>
      </c>
      <c r="DI192">
        <v>30</v>
      </c>
      <c r="DJ192">
        <v>0.26</v>
      </c>
      <c r="DK192">
        <v>0.21</v>
      </c>
      <c r="DL192">
        <v>-19.253453658536589</v>
      </c>
      <c r="DM192">
        <v>-0.1554606271777163</v>
      </c>
      <c r="DN192">
        <v>0.1045539657540917</v>
      </c>
      <c r="DO192">
        <v>0</v>
      </c>
      <c r="DP192">
        <v>0.43881531707317067</v>
      </c>
      <c r="DQ192">
        <v>0.36711374216027948</v>
      </c>
      <c r="DR192">
        <v>7.8876144173198354E-2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357</v>
      </c>
      <c r="EA192">
        <v>3.2967599999999999</v>
      </c>
      <c r="EB192">
        <v>2.6255099999999998</v>
      </c>
      <c r="EC192">
        <v>0.20400099999999999</v>
      </c>
      <c r="ED192">
        <v>0.20421900000000001</v>
      </c>
      <c r="EE192">
        <v>0.143209</v>
      </c>
      <c r="EF192">
        <v>0.14030100000000001</v>
      </c>
      <c r="EG192">
        <v>24110.6</v>
      </c>
      <c r="EH192">
        <v>24537.1</v>
      </c>
      <c r="EI192">
        <v>28186.799999999999</v>
      </c>
      <c r="EJ192">
        <v>29684.400000000001</v>
      </c>
      <c r="EK192">
        <v>33232.800000000003</v>
      </c>
      <c r="EL192">
        <v>35420.800000000003</v>
      </c>
      <c r="EM192">
        <v>39779.800000000003</v>
      </c>
      <c r="EN192">
        <v>42411.8</v>
      </c>
      <c r="EO192">
        <v>2.14255</v>
      </c>
      <c r="EP192">
        <v>2.1575000000000002</v>
      </c>
      <c r="EQ192">
        <v>0.16053000000000001</v>
      </c>
      <c r="ER192">
        <v>0</v>
      </c>
      <c r="ES192">
        <v>31.594000000000001</v>
      </c>
      <c r="ET192">
        <v>999.9</v>
      </c>
      <c r="EU192">
        <v>61.5</v>
      </c>
      <c r="EV192">
        <v>38.700000000000003</v>
      </c>
      <c r="EW192">
        <v>42.140900000000002</v>
      </c>
      <c r="EX192">
        <v>57.552700000000002</v>
      </c>
      <c r="EY192">
        <v>-2.5320499999999999</v>
      </c>
      <c r="EZ192">
        <v>2</v>
      </c>
      <c r="FA192">
        <v>0.44968000000000002</v>
      </c>
      <c r="FB192">
        <v>0.42965100000000001</v>
      </c>
      <c r="FC192">
        <v>20.2714</v>
      </c>
      <c r="FD192">
        <v>5.2201399999999998</v>
      </c>
      <c r="FE192">
        <v>12.0052</v>
      </c>
      <c r="FF192">
        <v>4.9864499999999996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1.8622399999999999</v>
      </c>
      <c r="FN192">
        <v>1.8643099999999999</v>
      </c>
      <c r="FO192">
        <v>1.8603499999999999</v>
      </c>
      <c r="FP192">
        <v>1.86111</v>
      </c>
      <c r="FQ192">
        <v>1.8602000000000001</v>
      </c>
      <c r="FR192">
        <v>1.86189</v>
      </c>
      <c r="FS192">
        <v>1.8584400000000001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-4.37</v>
      </c>
      <c r="GH192">
        <v>0.18079999999999999</v>
      </c>
      <c r="GI192">
        <v>-2.6361240079568109</v>
      </c>
      <c r="GJ192">
        <v>-2.3075681364705448E-3</v>
      </c>
      <c r="GK192">
        <v>1.0095546511955911E-6</v>
      </c>
      <c r="GL192">
        <v>-2.6335145029951209E-10</v>
      </c>
      <c r="GM192">
        <v>-0.12866561632214321</v>
      </c>
      <c r="GN192">
        <v>3.0410185143115191E-3</v>
      </c>
      <c r="GO192">
        <v>4.3982203677445331E-4</v>
      </c>
      <c r="GP192">
        <v>-7.8719321042963501E-6</v>
      </c>
      <c r="GQ192">
        <v>4</v>
      </c>
      <c r="GR192">
        <v>2088</v>
      </c>
      <c r="GS192">
        <v>5</v>
      </c>
      <c r="GT192">
        <v>35</v>
      </c>
      <c r="GU192">
        <v>149.1</v>
      </c>
      <c r="GV192">
        <v>149.1</v>
      </c>
      <c r="GW192">
        <v>3.1677200000000001</v>
      </c>
      <c r="GX192">
        <v>2.5500500000000001</v>
      </c>
      <c r="GY192">
        <v>2.04834</v>
      </c>
      <c r="GZ192">
        <v>2.6025399999999999</v>
      </c>
      <c r="HA192">
        <v>2.1972700000000001</v>
      </c>
      <c r="HB192">
        <v>2.3046899999999999</v>
      </c>
      <c r="HC192">
        <v>42.191499999999998</v>
      </c>
      <c r="HD192">
        <v>15.874499999999999</v>
      </c>
      <c r="HE192">
        <v>18</v>
      </c>
      <c r="HF192">
        <v>638.94500000000005</v>
      </c>
      <c r="HG192">
        <v>722.26</v>
      </c>
      <c r="HH192">
        <v>31.0031</v>
      </c>
      <c r="HI192">
        <v>33.1922</v>
      </c>
      <c r="HJ192">
        <v>30.0002</v>
      </c>
      <c r="HK192">
        <v>33.091700000000003</v>
      </c>
      <c r="HL192">
        <v>33.097000000000001</v>
      </c>
      <c r="HM192">
        <v>63.378300000000003</v>
      </c>
      <c r="HN192">
        <v>21.436299999999999</v>
      </c>
      <c r="HO192">
        <v>43.610999999999997</v>
      </c>
      <c r="HP192">
        <v>31</v>
      </c>
      <c r="HQ192">
        <v>1183.7</v>
      </c>
      <c r="HR192">
        <v>35.177300000000002</v>
      </c>
      <c r="HS192">
        <v>99.311999999999998</v>
      </c>
      <c r="HT192">
        <v>98.366</v>
      </c>
    </row>
    <row r="193" spans="1:228" x14ac:dyDescent="0.2">
      <c r="A193">
        <v>178</v>
      </c>
      <c r="B193">
        <v>1669829270.5999999</v>
      </c>
      <c r="C193">
        <v>706.59999990463257</v>
      </c>
      <c r="D193" t="s">
        <v>714</v>
      </c>
      <c r="E193" t="s">
        <v>715</v>
      </c>
      <c r="F193">
        <v>4</v>
      </c>
      <c r="G193">
        <v>1669829268.2874999</v>
      </c>
      <c r="H193">
        <f t="shared" si="68"/>
        <v>1.2489701789980779E-3</v>
      </c>
      <c r="I193">
        <f t="shared" si="69"/>
        <v>1.2489701789980778</v>
      </c>
      <c r="J193">
        <f t="shared" si="70"/>
        <v>21.277765908628016</v>
      </c>
      <c r="K193">
        <f t="shared" si="71"/>
        <v>1154.915</v>
      </c>
      <c r="L193">
        <f t="shared" si="72"/>
        <v>616.84751563581756</v>
      </c>
      <c r="M193">
        <f t="shared" si="73"/>
        <v>62.30533140763805</v>
      </c>
      <c r="N193">
        <f t="shared" si="74"/>
        <v>116.65340298644473</v>
      </c>
      <c r="O193">
        <f t="shared" si="75"/>
        <v>6.7140072204504408E-2</v>
      </c>
      <c r="P193">
        <f t="shared" si="76"/>
        <v>3.6735475208381088</v>
      </c>
      <c r="Q193">
        <f t="shared" si="77"/>
        <v>6.6465743833141563E-2</v>
      </c>
      <c r="R193">
        <f t="shared" si="78"/>
        <v>4.1601111072947679E-2</v>
      </c>
      <c r="S193">
        <f t="shared" si="79"/>
        <v>226.10997131519451</v>
      </c>
      <c r="T193">
        <f t="shared" si="80"/>
        <v>34.206341012597427</v>
      </c>
      <c r="U193">
        <f t="shared" si="81"/>
        <v>34.200387499999998</v>
      </c>
      <c r="V193">
        <f t="shared" si="82"/>
        <v>5.4030234237283734</v>
      </c>
      <c r="W193">
        <f t="shared" si="83"/>
        <v>69.497416761432191</v>
      </c>
      <c r="X193">
        <f t="shared" si="84"/>
        <v>3.5894898992180435</v>
      </c>
      <c r="Y193">
        <f t="shared" si="85"/>
        <v>5.1649256425456702</v>
      </c>
      <c r="Z193">
        <f t="shared" si="86"/>
        <v>1.8135335245103299</v>
      </c>
      <c r="AA193">
        <f t="shared" si="87"/>
        <v>-55.079584893815237</v>
      </c>
      <c r="AB193">
        <f t="shared" si="88"/>
        <v>-159.7779367425313</v>
      </c>
      <c r="AC193">
        <f t="shared" si="89"/>
        <v>-10.039138765871725</v>
      </c>
      <c r="AD193">
        <f t="shared" si="90"/>
        <v>1.2133109129762545</v>
      </c>
      <c r="AE193">
        <f t="shared" si="91"/>
        <v>44.800876308406814</v>
      </c>
      <c r="AF193">
        <f t="shared" si="92"/>
        <v>1.101512033108891</v>
      </c>
      <c r="AG193">
        <f t="shared" si="93"/>
        <v>21.277765908628016</v>
      </c>
      <c r="AH193">
        <v>1216.5332836529551</v>
      </c>
      <c r="AI193">
        <v>1200.6134545454549</v>
      </c>
      <c r="AJ193">
        <v>1.7356035392033511</v>
      </c>
      <c r="AK193">
        <v>63.956336690443521</v>
      </c>
      <c r="AL193">
        <f t="shared" si="94"/>
        <v>1.2489701789980778</v>
      </c>
      <c r="AM193">
        <v>34.96497130403241</v>
      </c>
      <c r="AN193">
        <v>35.54858999999999</v>
      </c>
      <c r="AO193">
        <v>-1.3327014180592119E-2</v>
      </c>
      <c r="AP193">
        <v>102.6306689991156</v>
      </c>
      <c r="AQ193">
        <v>43</v>
      </c>
      <c r="AR193">
        <v>7</v>
      </c>
      <c r="AS193">
        <f t="shared" si="95"/>
        <v>1</v>
      </c>
      <c r="AT193">
        <f t="shared" si="96"/>
        <v>0</v>
      </c>
      <c r="AU193">
        <f t="shared" si="97"/>
        <v>47151.761344847946</v>
      </c>
      <c r="AV193">
        <f t="shared" si="98"/>
        <v>1199.98875</v>
      </c>
      <c r="AW193">
        <f t="shared" si="99"/>
        <v>1025.9137452410334</v>
      </c>
      <c r="AX193">
        <f t="shared" si="100"/>
        <v>0.85493613606047014</v>
      </c>
      <c r="AY193">
        <f t="shared" si="101"/>
        <v>0.18842674259670728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1669829268.2874999</v>
      </c>
      <c r="BF193">
        <v>1154.915</v>
      </c>
      <c r="BG193">
        <v>1174.05125</v>
      </c>
      <c r="BH193">
        <v>35.537374999999997</v>
      </c>
      <c r="BI193">
        <v>35.096125000000001</v>
      </c>
      <c r="BJ193">
        <v>1159.2787499999999</v>
      </c>
      <c r="BK193">
        <v>35.356612499999997</v>
      </c>
      <c r="BL193">
        <v>650.06037500000002</v>
      </c>
      <c r="BM193">
        <v>100.90587499999999</v>
      </c>
      <c r="BN193">
        <v>0.10017565</v>
      </c>
      <c r="BO193">
        <v>33.393625</v>
      </c>
      <c r="BP193">
        <v>34.200387499999998</v>
      </c>
      <c r="BQ193">
        <v>999.9</v>
      </c>
      <c r="BR193">
        <v>0</v>
      </c>
      <c r="BS193">
        <v>0</v>
      </c>
      <c r="BT193">
        <v>8998.8287500000006</v>
      </c>
      <c r="BU193">
        <v>0</v>
      </c>
      <c r="BV193">
        <v>1386.3175000000001</v>
      </c>
      <c r="BW193">
        <v>-19.137112500000001</v>
      </c>
      <c r="BX193">
        <v>1197.4675</v>
      </c>
      <c r="BY193">
        <v>1216.7525000000001</v>
      </c>
      <c r="BZ193">
        <v>0.44121712499999999</v>
      </c>
      <c r="CA193">
        <v>1174.05125</v>
      </c>
      <c r="CB193">
        <v>35.096125000000001</v>
      </c>
      <c r="CC193">
        <v>3.5859274999999999</v>
      </c>
      <c r="CD193">
        <v>3.5414075</v>
      </c>
      <c r="CE193">
        <v>27.032162499999998</v>
      </c>
      <c r="CF193">
        <v>26.8195625</v>
      </c>
      <c r="CG193">
        <v>1199.98875</v>
      </c>
      <c r="CH193">
        <v>0.50004599999999999</v>
      </c>
      <c r="CI193">
        <v>0.49995400000000001</v>
      </c>
      <c r="CJ193">
        <v>0</v>
      </c>
      <c r="CK193">
        <v>832.48512499999993</v>
      </c>
      <c r="CL193">
        <v>4.9990899999999998</v>
      </c>
      <c r="CM193">
        <v>8999.557499999999</v>
      </c>
      <c r="CN193">
        <v>9557.9249999999993</v>
      </c>
      <c r="CO193">
        <v>43</v>
      </c>
      <c r="CP193">
        <v>45.226374999999997</v>
      </c>
      <c r="CQ193">
        <v>43.875</v>
      </c>
      <c r="CR193">
        <v>43.984250000000003</v>
      </c>
      <c r="CS193">
        <v>44.375</v>
      </c>
      <c r="CT193">
        <v>597.5524999999999</v>
      </c>
      <c r="CU193">
        <v>597.4425</v>
      </c>
      <c r="CV193">
        <v>0</v>
      </c>
      <c r="CW193">
        <v>1669829279.5999999</v>
      </c>
      <c r="CX193">
        <v>0</v>
      </c>
      <c r="CY193">
        <v>1669820322</v>
      </c>
      <c r="CZ193" t="s">
        <v>356</v>
      </c>
      <c r="DA193">
        <v>1669820322</v>
      </c>
      <c r="DB193">
        <v>1669820322</v>
      </c>
      <c r="DC193">
        <v>1</v>
      </c>
      <c r="DD193">
        <v>-0.14899999999999999</v>
      </c>
      <c r="DE193">
        <v>5.0999999999999997E-2</v>
      </c>
      <c r="DF193">
        <v>-3.706</v>
      </c>
      <c r="DG193">
        <v>0.122</v>
      </c>
      <c r="DH193">
        <v>414</v>
      </c>
      <c r="DI193">
        <v>30</v>
      </c>
      <c r="DJ193">
        <v>0.26</v>
      </c>
      <c r="DK193">
        <v>0.21</v>
      </c>
      <c r="DL193">
        <v>-19.225475609756099</v>
      </c>
      <c r="DM193">
        <v>-5.1533101045707561E-3</v>
      </c>
      <c r="DN193">
        <v>0.1076916347057832</v>
      </c>
      <c r="DO193">
        <v>1</v>
      </c>
      <c r="DP193">
        <v>0.4353441463414634</v>
      </c>
      <c r="DQ193">
        <v>0.57356993728223038</v>
      </c>
      <c r="DR193">
        <v>7.9543459478347192E-2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365</v>
      </c>
      <c r="EA193">
        <v>3.2966600000000001</v>
      </c>
      <c r="EB193">
        <v>2.62534</v>
      </c>
      <c r="EC193">
        <v>0.204731</v>
      </c>
      <c r="ED193">
        <v>0.20494200000000001</v>
      </c>
      <c r="EE193">
        <v>0.14327999999999999</v>
      </c>
      <c r="EF193">
        <v>0.14075299999999999</v>
      </c>
      <c r="EG193">
        <v>24088.400000000001</v>
      </c>
      <c r="EH193">
        <v>24514.400000000001</v>
      </c>
      <c r="EI193">
        <v>28186.799999999999</v>
      </c>
      <c r="EJ193">
        <v>29683.9</v>
      </c>
      <c r="EK193">
        <v>33230.300000000003</v>
      </c>
      <c r="EL193">
        <v>35401.9</v>
      </c>
      <c r="EM193">
        <v>39780</v>
      </c>
      <c r="EN193">
        <v>42411.4</v>
      </c>
      <c r="EO193">
        <v>2.1427200000000002</v>
      </c>
      <c r="EP193">
        <v>2.1575299999999999</v>
      </c>
      <c r="EQ193">
        <v>0.15971099999999999</v>
      </c>
      <c r="ER193">
        <v>0</v>
      </c>
      <c r="ES193">
        <v>31.623899999999999</v>
      </c>
      <c r="ET193">
        <v>999.9</v>
      </c>
      <c r="EU193">
        <v>61.5</v>
      </c>
      <c r="EV193">
        <v>38.700000000000003</v>
      </c>
      <c r="EW193">
        <v>42.139099999999999</v>
      </c>
      <c r="EX193">
        <v>57.222700000000003</v>
      </c>
      <c r="EY193">
        <v>-2.6041599999999998</v>
      </c>
      <c r="EZ193">
        <v>2</v>
      </c>
      <c r="FA193">
        <v>0.44986300000000001</v>
      </c>
      <c r="FB193">
        <v>0.43912600000000002</v>
      </c>
      <c r="FC193">
        <v>20.2712</v>
      </c>
      <c r="FD193">
        <v>5.2192400000000001</v>
      </c>
      <c r="FE193">
        <v>12.0044</v>
      </c>
      <c r="FF193">
        <v>4.9862500000000001</v>
      </c>
      <c r="FG193">
        <v>3.2844799999999998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1.8622399999999999</v>
      </c>
      <c r="FN193">
        <v>1.86432</v>
      </c>
      <c r="FO193">
        <v>1.8603499999999999</v>
      </c>
      <c r="FP193">
        <v>1.86111</v>
      </c>
      <c r="FQ193">
        <v>1.8602000000000001</v>
      </c>
      <c r="FR193">
        <v>1.86188</v>
      </c>
      <c r="FS193">
        <v>1.8584400000000001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-4.37</v>
      </c>
      <c r="GH193">
        <v>0.18090000000000001</v>
      </c>
      <c r="GI193">
        <v>-2.6361240079568109</v>
      </c>
      <c r="GJ193">
        <v>-2.3075681364705448E-3</v>
      </c>
      <c r="GK193">
        <v>1.0095546511955911E-6</v>
      </c>
      <c r="GL193">
        <v>-2.6335145029951209E-10</v>
      </c>
      <c r="GM193">
        <v>-0.12866561632214321</v>
      </c>
      <c r="GN193">
        <v>3.0410185143115191E-3</v>
      </c>
      <c r="GO193">
        <v>4.3982203677445331E-4</v>
      </c>
      <c r="GP193">
        <v>-7.8719321042963501E-6</v>
      </c>
      <c r="GQ193">
        <v>4</v>
      </c>
      <c r="GR193">
        <v>2088</v>
      </c>
      <c r="GS193">
        <v>5</v>
      </c>
      <c r="GT193">
        <v>35</v>
      </c>
      <c r="GU193">
        <v>149.1</v>
      </c>
      <c r="GV193">
        <v>149.1</v>
      </c>
      <c r="GW193">
        <v>3.1823700000000001</v>
      </c>
      <c r="GX193">
        <v>2.5354000000000001</v>
      </c>
      <c r="GY193">
        <v>2.04834</v>
      </c>
      <c r="GZ193">
        <v>2.6013199999999999</v>
      </c>
      <c r="HA193">
        <v>2.1972700000000001</v>
      </c>
      <c r="HB193">
        <v>2.3706100000000001</v>
      </c>
      <c r="HC193">
        <v>42.191499999999998</v>
      </c>
      <c r="HD193">
        <v>15.891999999999999</v>
      </c>
      <c r="HE193">
        <v>18</v>
      </c>
      <c r="HF193">
        <v>639.10699999999997</v>
      </c>
      <c r="HG193">
        <v>722.31600000000003</v>
      </c>
      <c r="HH193">
        <v>31.0029</v>
      </c>
      <c r="HI193">
        <v>33.1952</v>
      </c>
      <c r="HJ193">
        <v>30.000299999999999</v>
      </c>
      <c r="HK193">
        <v>33.094299999999997</v>
      </c>
      <c r="HL193">
        <v>33.099600000000002</v>
      </c>
      <c r="HM193">
        <v>63.668399999999998</v>
      </c>
      <c r="HN193">
        <v>21.436299999999999</v>
      </c>
      <c r="HO193">
        <v>43.610999999999997</v>
      </c>
      <c r="HP193">
        <v>31</v>
      </c>
      <c r="HQ193">
        <v>1190.3900000000001</v>
      </c>
      <c r="HR193">
        <v>35.177700000000002</v>
      </c>
      <c r="HS193">
        <v>99.312399999999997</v>
      </c>
      <c r="HT193">
        <v>98.364800000000002</v>
      </c>
    </row>
    <row r="194" spans="1:228" x14ac:dyDescent="0.2">
      <c r="A194">
        <v>179</v>
      </c>
      <c r="B194">
        <v>1669829274.5999999</v>
      </c>
      <c r="C194">
        <v>710.59999990463257</v>
      </c>
      <c r="D194" t="s">
        <v>716</v>
      </c>
      <c r="E194" t="s">
        <v>717</v>
      </c>
      <c r="F194">
        <v>4</v>
      </c>
      <c r="G194">
        <v>1669829272.5999999</v>
      </c>
      <c r="H194">
        <f t="shared" si="68"/>
        <v>1.3206363965564709E-3</v>
      </c>
      <c r="I194">
        <f t="shared" si="69"/>
        <v>1.3206363965564709</v>
      </c>
      <c r="J194">
        <f t="shared" si="70"/>
        <v>21.726504145251173</v>
      </c>
      <c r="K194">
        <f t="shared" si="71"/>
        <v>1162.1099999999999</v>
      </c>
      <c r="L194">
        <f t="shared" si="72"/>
        <v>641.3928971860181</v>
      </c>
      <c r="M194">
        <f t="shared" si="73"/>
        <v>64.784087807329996</v>
      </c>
      <c r="N194">
        <f t="shared" si="74"/>
        <v>117.37927970839625</v>
      </c>
      <c r="O194">
        <f t="shared" si="75"/>
        <v>7.1064306500020394E-2</v>
      </c>
      <c r="P194">
        <f t="shared" si="76"/>
        <v>3.6801437178786616</v>
      </c>
      <c r="Q194">
        <f t="shared" si="77"/>
        <v>7.0310663407652754E-2</v>
      </c>
      <c r="R194">
        <f t="shared" si="78"/>
        <v>4.4011210319507228E-2</v>
      </c>
      <c r="S194">
        <f t="shared" si="79"/>
        <v>226.11186266134627</v>
      </c>
      <c r="T194">
        <f t="shared" si="80"/>
        <v>34.207810021914931</v>
      </c>
      <c r="U194">
        <f t="shared" si="81"/>
        <v>34.214642857142863</v>
      </c>
      <c r="V194">
        <f t="shared" si="82"/>
        <v>5.407314953601392</v>
      </c>
      <c r="W194">
        <f t="shared" si="83"/>
        <v>69.528537101325512</v>
      </c>
      <c r="X194">
        <f t="shared" si="84"/>
        <v>3.5946866016325751</v>
      </c>
      <c r="Y194">
        <f t="shared" si="85"/>
        <v>5.1700880695849483</v>
      </c>
      <c r="Z194">
        <f t="shared" si="86"/>
        <v>1.8126283519688169</v>
      </c>
      <c r="AA194">
        <f t="shared" si="87"/>
        <v>-58.240065088140362</v>
      </c>
      <c r="AB194">
        <f t="shared" si="88"/>
        <v>-159.35518465905557</v>
      </c>
      <c r="AC194">
        <f t="shared" si="89"/>
        <v>-9.9961981076400832</v>
      </c>
      <c r="AD194">
        <f t="shared" si="90"/>
        <v>-1.4795851934897541</v>
      </c>
      <c r="AE194">
        <f t="shared" si="91"/>
        <v>45.044363427217952</v>
      </c>
      <c r="AF194">
        <f t="shared" si="92"/>
        <v>1.0224951754325795</v>
      </c>
      <c r="AG194">
        <f t="shared" si="93"/>
        <v>21.726504145251173</v>
      </c>
      <c r="AH194">
        <v>1223.658121716672</v>
      </c>
      <c r="AI194">
        <v>1207.5765454545451</v>
      </c>
      <c r="AJ194">
        <v>1.7267585459503709</v>
      </c>
      <c r="AK194">
        <v>63.956336690443521</v>
      </c>
      <c r="AL194">
        <f t="shared" si="94"/>
        <v>1.3206363965564709</v>
      </c>
      <c r="AM194">
        <v>35.134806512106827</v>
      </c>
      <c r="AN194">
        <v>35.610802941176459</v>
      </c>
      <c r="AO194">
        <v>8.4906526685883388E-3</v>
      </c>
      <c r="AP194">
        <v>102.6306689991156</v>
      </c>
      <c r="AQ194">
        <v>43</v>
      </c>
      <c r="AR194">
        <v>7</v>
      </c>
      <c r="AS194">
        <f t="shared" si="95"/>
        <v>1</v>
      </c>
      <c r="AT194">
        <f t="shared" si="96"/>
        <v>0</v>
      </c>
      <c r="AU194">
        <f t="shared" si="97"/>
        <v>47266.698493678559</v>
      </c>
      <c r="AV194">
        <f t="shared" si="98"/>
        <v>1199.995714285714</v>
      </c>
      <c r="AW194">
        <f t="shared" si="99"/>
        <v>1025.9199993063967</v>
      </c>
      <c r="AX194">
        <f t="shared" si="100"/>
        <v>0.8549363860995669</v>
      </c>
      <c r="AY194">
        <f t="shared" si="101"/>
        <v>0.1884272251721642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1669829272.5999999</v>
      </c>
      <c r="BF194">
        <v>1162.1099999999999</v>
      </c>
      <c r="BG194">
        <v>1181.315714285714</v>
      </c>
      <c r="BH194">
        <v>35.589085714285709</v>
      </c>
      <c r="BI194">
        <v>35.17944285714286</v>
      </c>
      <c r="BJ194">
        <v>1166.481428571429</v>
      </c>
      <c r="BK194">
        <v>35.408142857142863</v>
      </c>
      <c r="BL194">
        <v>649.95271428571425</v>
      </c>
      <c r="BM194">
        <v>100.9052857142857</v>
      </c>
      <c r="BN194">
        <v>0.1000233428571429</v>
      </c>
      <c r="BO194">
        <v>33.411457142857138</v>
      </c>
      <c r="BP194">
        <v>34.214642857142863</v>
      </c>
      <c r="BQ194">
        <v>999.89999999999986</v>
      </c>
      <c r="BR194">
        <v>0</v>
      </c>
      <c r="BS194">
        <v>0</v>
      </c>
      <c r="BT194">
        <v>9021.6957142857154</v>
      </c>
      <c r="BU194">
        <v>0</v>
      </c>
      <c r="BV194">
        <v>800.63</v>
      </c>
      <c r="BW194">
        <v>-19.206614285714291</v>
      </c>
      <c r="BX194">
        <v>1204.994285714286</v>
      </c>
      <c r="BY194">
        <v>1224.3885714285709</v>
      </c>
      <c r="BZ194">
        <v>0.40966242857142848</v>
      </c>
      <c r="CA194">
        <v>1181.315714285714</v>
      </c>
      <c r="CB194">
        <v>35.17944285714286</v>
      </c>
      <c r="CC194">
        <v>3.5911242857142862</v>
      </c>
      <c r="CD194">
        <v>3.5497871428571428</v>
      </c>
      <c r="CE194">
        <v>27.056842857142861</v>
      </c>
      <c r="CF194">
        <v>26.859771428571431</v>
      </c>
      <c r="CG194">
        <v>1199.995714285714</v>
      </c>
      <c r="CH194">
        <v>0.50003728571428574</v>
      </c>
      <c r="CI194">
        <v>0.49996271428571432</v>
      </c>
      <c r="CJ194">
        <v>0</v>
      </c>
      <c r="CK194">
        <v>832.01199999999994</v>
      </c>
      <c r="CL194">
        <v>4.9990899999999998</v>
      </c>
      <c r="CM194">
        <v>8896.2814285714285</v>
      </c>
      <c r="CN194">
        <v>9557.9600000000009</v>
      </c>
      <c r="CO194">
        <v>43.035428571428582</v>
      </c>
      <c r="CP194">
        <v>45.232000000000014</v>
      </c>
      <c r="CQ194">
        <v>43.883857142857153</v>
      </c>
      <c r="CR194">
        <v>44</v>
      </c>
      <c r="CS194">
        <v>44.375</v>
      </c>
      <c r="CT194">
        <v>597.5428571428572</v>
      </c>
      <c r="CU194">
        <v>597.45285714285717</v>
      </c>
      <c r="CV194">
        <v>0</v>
      </c>
      <c r="CW194">
        <v>1669829283.8</v>
      </c>
      <c r="CX194">
        <v>0</v>
      </c>
      <c r="CY194">
        <v>1669820322</v>
      </c>
      <c r="CZ194" t="s">
        <v>356</v>
      </c>
      <c r="DA194">
        <v>1669820322</v>
      </c>
      <c r="DB194">
        <v>1669820322</v>
      </c>
      <c r="DC194">
        <v>1</v>
      </c>
      <c r="DD194">
        <v>-0.14899999999999999</v>
      </c>
      <c r="DE194">
        <v>5.0999999999999997E-2</v>
      </c>
      <c r="DF194">
        <v>-3.706</v>
      </c>
      <c r="DG194">
        <v>0.122</v>
      </c>
      <c r="DH194">
        <v>414</v>
      </c>
      <c r="DI194">
        <v>30</v>
      </c>
      <c r="DJ194">
        <v>0.26</v>
      </c>
      <c r="DK194">
        <v>0.21</v>
      </c>
      <c r="DL194">
        <v>-19.224321951219508</v>
      </c>
      <c r="DM194">
        <v>0.21465365853657431</v>
      </c>
      <c r="DN194">
        <v>0.10163173959818721</v>
      </c>
      <c r="DO194">
        <v>0</v>
      </c>
      <c r="DP194">
        <v>0.44705751219512202</v>
      </c>
      <c r="DQ194">
        <v>0.1005634494773521</v>
      </c>
      <c r="DR194">
        <v>6.8342019136578669E-2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357</v>
      </c>
      <c r="EA194">
        <v>3.29671</v>
      </c>
      <c r="EB194">
        <v>2.62554</v>
      </c>
      <c r="EC194">
        <v>0.20546900000000001</v>
      </c>
      <c r="ED194">
        <v>0.20567299999999999</v>
      </c>
      <c r="EE194">
        <v>0.14341999999999999</v>
      </c>
      <c r="EF194">
        <v>0.140765</v>
      </c>
      <c r="EG194">
        <v>24065.9</v>
      </c>
      <c r="EH194">
        <v>24491.599999999999</v>
      </c>
      <c r="EI194">
        <v>28186.799999999999</v>
      </c>
      <c r="EJ194">
        <v>29683.8</v>
      </c>
      <c r="EK194">
        <v>33224.300000000003</v>
      </c>
      <c r="EL194">
        <v>35401.5</v>
      </c>
      <c r="EM194">
        <v>39779.199999999997</v>
      </c>
      <c r="EN194">
        <v>42411.5</v>
      </c>
      <c r="EO194">
        <v>2.1425200000000002</v>
      </c>
      <c r="EP194">
        <v>2.1573699999999998</v>
      </c>
      <c r="EQ194">
        <v>0.158332</v>
      </c>
      <c r="ER194">
        <v>0</v>
      </c>
      <c r="ES194">
        <v>31.654499999999999</v>
      </c>
      <c r="ET194">
        <v>999.9</v>
      </c>
      <c r="EU194">
        <v>61.5</v>
      </c>
      <c r="EV194">
        <v>38.700000000000003</v>
      </c>
      <c r="EW194">
        <v>42.142499999999998</v>
      </c>
      <c r="EX194">
        <v>57.222700000000003</v>
      </c>
      <c r="EY194">
        <v>-2.58013</v>
      </c>
      <c r="EZ194">
        <v>2</v>
      </c>
      <c r="FA194">
        <v>0.450262</v>
      </c>
      <c r="FB194">
        <v>0.44778899999999999</v>
      </c>
      <c r="FC194">
        <v>20.271000000000001</v>
      </c>
      <c r="FD194">
        <v>5.2195400000000003</v>
      </c>
      <c r="FE194">
        <v>12.0052</v>
      </c>
      <c r="FF194">
        <v>4.9862500000000001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1.86222</v>
      </c>
      <c r="FN194">
        <v>1.8643099999999999</v>
      </c>
      <c r="FO194">
        <v>1.8603499999999999</v>
      </c>
      <c r="FP194">
        <v>1.86111</v>
      </c>
      <c r="FQ194">
        <v>1.8602000000000001</v>
      </c>
      <c r="FR194">
        <v>1.86189</v>
      </c>
      <c r="FS194">
        <v>1.85843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-4.38</v>
      </c>
      <c r="GH194">
        <v>0.18110000000000001</v>
      </c>
      <c r="GI194">
        <v>-2.6361240079568109</v>
      </c>
      <c r="GJ194">
        <v>-2.3075681364705448E-3</v>
      </c>
      <c r="GK194">
        <v>1.0095546511955911E-6</v>
      </c>
      <c r="GL194">
        <v>-2.6335145029951209E-10</v>
      </c>
      <c r="GM194">
        <v>-0.12866561632214321</v>
      </c>
      <c r="GN194">
        <v>3.0410185143115191E-3</v>
      </c>
      <c r="GO194">
        <v>4.3982203677445331E-4</v>
      </c>
      <c r="GP194">
        <v>-7.8719321042963501E-6</v>
      </c>
      <c r="GQ194">
        <v>4</v>
      </c>
      <c r="GR194">
        <v>2088</v>
      </c>
      <c r="GS194">
        <v>5</v>
      </c>
      <c r="GT194">
        <v>35</v>
      </c>
      <c r="GU194">
        <v>149.19999999999999</v>
      </c>
      <c r="GV194">
        <v>149.19999999999999</v>
      </c>
      <c r="GW194">
        <v>3.1970200000000002</v>
      </c>
      <c r="GX194">
        <v>2.5354000000000001</v>
      </c>
      <c r="GY194">
        <v>2.04834</v>
      </c>
      <c r="GZ194">
        <v>2.6013199999999999</v>
      </c>
      <c r="HA194">
        <v>2.1972700000000001</v>
      </c>
      <c r="HB194">
        <v>2.36694</v>
      </c>
      <c r="HC194">
        <v>42.191499999999998</v>
      </c>
      <c r="HD194">
        <v>15.891999999999999</v>
      </c>
      <c r="HE194">
        <v>18</v>
      </c>
      <c r="HF194">
        <v>638.95899999999995</v>
      </c>
      <c r="HG194">
        <v>722.20500000000004</v>
      </c>
      <c r="HH194">
        <v>31.002600000000001</v>
      </c>
      <c r="HI194">
        <v>33.1982</v>
      </c>
      <c r="HJ194">
        <v>30.000399999999999</v>
      </c>
      <c r="HK194">
        <v>33.095100000000002</v>
      </c>
      <c r="HL194">
        <v>33.1021</v>
      </c>
      <c r="HM194">
        <v>63.958599999999997</v>
      </c>
      <c r="HN194">
        <v>21.436299999999999</v>
      </c>
      <c r="HO194">
        <v>43.610999999999997</v>
      </c>
      <c r="HP194">
        <v>31</v>
      </c>
      <c r="HQ194">
        <v>1197.07</v>
      </c>
      <c r="HR194">
        <v>35.178699999999999</v>
      </c>
      <c r="HS194">
        <v>99.311099999999996</v>
      </c>
      <c r="HT194">
        <v>98.364800000000002</v>
      </c>
    </row>
    <row r="195" spans="1:228" x14ac:dyDescent="0.2">
      <c r="A195">
        <v>180</v>
      </c>
      <c r="B195">
        <v>1669829278.5999999</v>
      </c>
      <c r="C195">
        <v>714.59999990463257</v>
      </c>
      <c r="D195" t="s">
        <v>718</v>
      </c>
      <c r="E195" t="s">
        <v>719</v>
      </c>
      <c r="F195">
        <v>4</v>
      </c>
      <c r="G195">
        <v>1669829276.2874999</v>
      </c>
      <c r="H195">
        <f t="shared" si="68"/>
        <v>1.3656606111495805E-3</v>
      </c>
      <c r="I195">
        <f t="shared" si="69"/>
        <v>1.3656606111495804</v>
      </c>
      <c r="J195">
        <f t="shared" si="70"/>
        <v>20.980918277446829</v>
      </c>
      <c r="K195">
        <f t="shared" si="71"/>
        <v>1168.2962500000001</v>
      </c>
      <c r="L195">
        <f t="shared" si="72"/>
        <v>679.30622163291662</v>
      </c>
      <c r="M195">
        <f t="shared" si="73"/>
        <v>68.613105907706895</v>
      </c>
      <c r="N195">
        <f t="shared" si="74"/>
        <v>118.00338607253903</v>
      </c>
      <c r="O195">
        <f t="shared" si="75"/>
        <v>7.34686866391802E-2</v>
      </c>
      <c r="P195">
        <f t="shared" si="76"/>
        <v>3.6832091743821174</v>
      </c>
      <c r="Q195">
        <f t="shared" si="77"/>
        <v>7.2664157404674815E-2</v>
      </c>
      <c r="R195">
        <f t="shared" si="78"/>
        <v>4.5486647881161441E-2</v>
      </c>
      <c r="S195">
        <f t="shared" si="79"/>
        <v>226.11424832376343</v>
      </c>
      <c r="T195">
        <f t="shared" si="80"/>
        <v>34.207099341869501</v>
      </c>
      <c r="U195">
        <f t="shared" si="81"/>
        <v>34.229199999999999</v>
      </c>
      <c r="V195">
        <f t="shared" si="82"/>
        <v>5.4117003934423318</v>
      </c>
      <c r="W195">
        <f t="shared" si="83"/>
        <v>69.55765162959166</v>
      </c>
      <c r="X195">
        <f t="shared" si="84"/>
        <v>3.5980694292092799</v>
      </c>
      <c r="Y195">
        <f t="shared" si="85"/>
        <v>5.1727873855916187</v>
      </c>
      <c r="Z195">
        <f t="shared" si="86"/>
        <v>1.8136309642330519</v>
      </c>
      <c r="AA195">
        <f t="shared" si="87"/>
        <v>-60.225632951696497</v>
      </c>
      <c r="AB195">
        <f t="shared" si="88"/>
        <v>-160.52828369003419</v>
      </c>
      <c r="AC195">
        <f t="shared" si="89"/>
        <v>-10.062579297560591</v>
      </c>
      <c r="AD195">
        <f t="shared" si="90"/>
        <v>-4.7022476155278525</v>
      </c>
      <c r="AE195">
        <f t="shared" si="91"/>
        <v>44.98662553118988</v>
      </c>
      <c r="AF195">
        <f t="shared" si="92"/>
        <v>1.1271363354927284</v>
      </c>
      <c r="AG195">
        <f t="shared" si="93"/>
        <v>20.980918277446829</v>
      </c>
      <c r="AH195">
        <v>1230.636195684159</v>
      </c>
      <c r="AI195">
        <v>1214.674121212121</v>
      </c>
      <c r="AJ195">
        <v>1.7791305123367751</v>
      </c>
      <c r="AK195">
        <v>63.956336690443521</v>
      </c>
      <c r="AL195">
        <f t="shared" si="94"/>
        <v>1.3656606111495804</v>
      </c>
      <c r="AM195">
        <v>35.180152916755937</v>
      </c>
      <c r="AN195">
        <v>35.631549999999983</v>
      </c>
      <c r="AO195">
        <v>1.529970309263696E-2</v>
      </c>
      <c r="AP195">
        <v>102.6306689991156</v>
      </c>
      <c r="AQ195">
        <v>43</v>
      </c>
      <c r="AR195">
        <v>7</v>
      </c>
      <c r="AS195">
        <f t="shared" si="95"/>
        <v>1</v>
      </c>
      <c r="AT195">
        <f t="shared" si="96"/>
        <v>0</v>
      </c>
      <c r="AU195">
        <f t="shared" si="97"/>
        <v>47319.959854864021</v>
      </c>
      <c r="AV195">
        <f t="shared" si="98"/>
        <v>1200.00875</v>
      </c>
      <c r="AW195">
        <f t="shared" si="99"/>
        <v>1025.9311074216391</v>
      </c>
      <c r="AX195">
        <f t="shared" si="100"/>
        <v>0.85493635560710635</v>
      </c>
      <c r="AY195">
        <f t="shared" si="101"/>
        <v>0.18842716632171511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1669829276.2874999</v>
      </c>
      <c r="BF195">
        <v>1168.2962500000001</v>
      </c>
      <c r="BG195">
        <v>1187.5287499999999</v>
      </c>
      <c r="BH195">
        <v>35.622799999999998</v>
      </c>
      <c r="BI195">
        <v>35.171312499999999</v>
      </c>
      <c r="BJ195">
        <v>1172.675</v>
      </c>
      <c r="BK195">
        <v>35.441699999999997</v>
      </c>
      <c r="BL195">
        <v>650.04200000000003</v>
      </c>
      <c r="BM195">
        <v>100.904875</v>
      </c>
      <c r="BN195">
        <v>9.9802599999999991E-2</v>
      </c>
      <c r="BO195">
        <v>33.420774999999999</v>
      </c>
      <c r="BP195">
        <v>34.229199999999999</v>
      </c>
      <c r="BQ195">
        <v>999.9</v>
      </c>
      <c r="BR195">
        <v>0</v>
      </c>
      <c r="BS195">
        <v>0</v>
      </c>
      <c r="BT195">
        <v>9032.3425000000007</v>
      </c>
      <c r="BU195">
        <v>0</v>
      </c>
      <c r="BV195">
        <v>448.31237499999997</v>
      </c>
      <c r="BW195">
        <v>-19.233162499999999</v>
      </c>
      <c r="BX195">
        <v>1211.4512500000001</v>
      </c>
      <c r="BY195">
        <v>1230.8187499999999</v>
      </c>
      <c r="BZ195">
        <v>0.45150050000000003</v>
      </c>
      <c r="CA195">
        <v>1187.5287499999999</v>
      </c>
      <c r="CB195">
        <v>35.171312499999999</v>
      </c>
      <c r="CC195">
        <v>3.5945162499999999</v>
      </c>
      <c r="CD195">
        <v>3.5489575000000002</v>
      </c>
      <c r="CE195">
        <v>27.0728875</v>
      </c>
      <c r="CF195">
        <v>26.855787500000002</v>
      </c>
      <c r="CG195">
        <v>1200.00875</v>
      </c>
      <c r="CH195">
        <v>0.50003850000000005</v>
      </c>
      <c r="CI195">
        <v>0.49996137499999999</v>
      </c>
      <c r="CJ195">
        <v>0</v>
      </c>
      <c r="CK195">
        <v>831.75949999999989</v>
      </c>
      <c r="CL195">
        <v>4.9990899999999998</v>
      </c>
      <c r="CM195">
        <v>8882.6525000000001</v>
      </c>
      <c r="CN195">
        <v>9558.0525000000016</v>
      </c>
      <c r="CO195">
        <v>43.030999999999999</v>
      </c>
      <c r="CP195">
        <v>45.25</v>
      </c>
      <c r="CQ195">
        <v>43.921499999999988</v>
      </c>
      <c r="CR195">
        <v>44</v>
      </c>
      <c r="CS195">
        <v>44.375</v>
      </c>
      <c r="CT195">
        <v>597.55124999999998</v>
      </c>
      <c r="CU195">
        <v>597.45875000000001</v>
      </c>
      <c r="CV195">
        <v>0</v>
      </c>
      <c r="CW195">
        <v>1669829288</v>
      </c>
      <c r="CX195">
        <v>0</v>
      </c>
      <c r="CY195">
        <v>1669820322</v>
      </c>
      <c r="CZ195" t="s">
        <v>356</v>
      </c>
      <c r="DA195">
        <v>1669820322</v>
      </c>
      <c r="DB195">
        <v>1669820322</v>
      </c>
      <c r="DC195">
        <v>1</v>
      </c>
      <c r="DD195">
        <v>-0.14899999999999999</v>
      </c>
      <c r="DE195">
        <v>5.0999999999999997E-2</v>
      </c>
      <c r="DF195">
        <v>-3.706</v>
      </c>
      <c r="DG195">
        <v>0.122</v>
      </c>
      <c r="DH195">
        <v>414</v>
      </c>
      <c r="DI195">
        <v>30</v>
      </c>
      <c r="DJ195">
        <v>0.26</v>
      </c>
      <c r="DK195">
        <v>0.21</v>
      </c>
      <c r="DL195">
        <v>-19.217314634146341</v>
      </c>
      <c r="DM195">
        <v>-3.9422299651574191E-2</v>
      </c>
      <c r="DN195">
        <v>9.4746415238128878E-2</v>
      </c>
      <c r="DO195">
        <v>1</v>
      </c>
      <c r="DP195">
        <v>0.45931609756097558</v>
      </c>
      <c r="DQ195">
        <v>-0.15972259233449471</v>
      </c>
      <c r="DR195">
        <v>6.0965882648514443E-2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365</v>
      </c>
      <c r="EA195">
        <v>3.2965</v>
      </c>
      <c r="EB195">
        <v>2.6251000000000002</v>
      </c>
      <c r="EC195">
        <v>0.20621300000000001</v>
      </c>
      <c r="ED195">
        <v>0.206402</v>
      </c>
      <c r="EE195">
        <v>0.14347399999999999</v>
      </c>
      <c r="EF195">
        <v>0.140711</v>
      </c>
      <c r="EG195">
        <v>24042.799999999999</v>
      </c>
      <c r="EH195">
        <v>24468.7</v>
      </c>
      <c r="EI195">
        <v>28186.2</v>
      </c>
      <c r="EJ195">
        <v>29683.4</v>
      </c>
      <c r="EK195">
        <v>33221.699999999997</v>
      </c>
      <c r="EL195">
        <v>35403.199999999997</v>
      </c>
      <c r="EM195">
        <v>39778.6</v>
      </c>
      <c r="EN195">
        <v>42410.8</v>
      </c>
      <c r="EO195">
        <v>2.14228</v>
      </c>
      <c r="EP195">
        <v>2.15733</v>
      </c>
      <c r="EQ195">
        <v>0.15804199999999999</v>
      </c>
      <c r="ER195">
        <v>0</v>
      </c>
      <c r="ES195">
        <v>31.683199999999999</v>
      </c>
      <c r="ET195">
        <v>999.9</v>
      </c>
      <c r="EU195">
        <v>61.5</v>
      </c>
      <c r="EV195">
        <v>38.700000000000003</v>
      </c>
      <c r="EW195">
        <v>42.139000000000003</v>
      </c>
      <c r="EX195">
        <v>56.832700000000003</v>
      </c>
      <c r="EY195">
        <v>-2.5080100000000001</v>
      </c>
      <c r="EZ195">
        <v>2</v>
      </c>
      <c r="FA195">
        <v>0.45051099999999999</v>
      </c>
      <c r="FB195">
        <v>0.45389200000000002</v>
      </c>
      <c r="FC195">
        <v>20.271100000000001</v>
      </c>
      <c r="FD195">
        <v>5.2195400000000003</v>
      </c>
      <c r="FE195">
        <v>12.0053</v>
      </c>
      <c r="FF195">
        <v>4.9862000000000002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1.86222</v>
      </c>
      <c r="FN195">
        <v>1.8643099999999999</v>
      </c>
      <c r="FO195">
        <v>1.8603499999999999</v>
      </c>
      <c r="FP195">
        <v>1.86111</v>
      </c>
      <c r="FQ195">
        <v>1.8602000000000001</v>
      </c>
      <c r="FR195">
        <v>1.86189</v>
      </c>
      <c r="FS195">
        <v>1.85842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-4.3899999999999997</v>
      </c>
      <c r="GH195">
        <v>0.1812</v>
      </c>
      <c r="GI195">
        <v>-2.6361240079568109</v>
      </c>
      <c r="GJ195">
        <v>-2.3075681364705448E-3</v>
      </c>
      <c r="GK195">
        <v>1.0095546511955911E-6</v>
      </c>
      <c r="GL195">
        <v>-2.6335145029951209E-10</v>
      </c>
      <c r="GM195">
        <v>-0.12866561632214321</v>
      </c>
      <c r="GN195">
        <v>3.0410185143115191E-3</v>
      </c>
      <c r="GO195">
        <v>4.3982203677445331E-4</v>
      </c>
      <c r="GP195">
        <v>-7.8719321042963501E-6</v>
      </c>
      <c r="GQ195">
        <v>4</v>
      </c>
      <c r="GR195">
        <v>2088</v>
      </c>
      <c r="GS195">
        <v>5</v>
      </c>
      <c r="GT195">
        <v>35</v>
      </c>
      <c r="GU195">
        <v>149.30000000000001</v>
      </c>
      <c r="GV195">
        <v>149.30000000000001</v>
      </c>
      <c r="GW195">
        <v>3.2116699999999998</v>
      </c>
      <c r="GX195">
        <v>2.5354000000000001</v>
      </c>
      <c r="GY195">
        <v>2.04834</v>
      </c>
      <c r="GZ195">
        <v>2.6025399999999999</v>
      </c>
      <c r="HA195">
        <v>2.1972700000000001</v>
      </c>
      <c r="HB195">
        <v>2.36084</v>
      </c>
      <c r="HC195">
        <v>42.191499999999998</v>
      </c>
      <c r="HD195">
        <v>15.891999999999999</v>
      </c>
      <c r="HE195">
        <v>18</v>
      </c>
      <c r="HF195">
        <v>638.79200000000003</v>
      </c>
      <c r="HG195">
        <v>722.16399999999999</v>
      </c>
      <c r="HH195">
        <v>31.002099999999999</v>
      </c>
      <c r="HI195">
        <v>33.201099999999997</v>
      </c>
      <c r="HJ195">
        <v>30.000499999999999</v>
      </c>
      <c r="HK195">
        <v>33.0976</v>
      </c>
      <c r="HL195">
        <v>33.102499999999999</v>
      </c>
      <c r="HM195">
        <v>64.245800000000003</v>
      </c>
      <c r="HN195">
        <v>21.436299999999999</v>
      </c>
      <c r="HO195">
        <v>43.610999999999997</v>
      </c>
      <c r="HP195">
        <v>31</v>
      </c>
      <c r="HQ195">
        <v>1203.76</v>
      </c>
      <c r="HR195">
        <v>35.1922</v>
      </c>
      <c r="HS195">
        <v>99.3095</v>
      </c>
      <c r="HT195">
        <v>98.363399999999999</v>
      </c>
    </row>
    <row r="196" spans="1:228" x14ac:dyDescent="0.2">
      <c r="A196">
        <v>181</v>
      </c>
      <c r="B196">
        <v>1669829282.5999999</v>
      </c>
      <c r="C196">
        <v>718.59999990463257</v>
      </c>
      <c r="D196" t="s">
        <v>720</v>
      </c>
      <c r="E196" t="s">
        <v>721</v>
      </c>
      <c r="F196">
        <v>4</v>
      </c>
      <c r="G196">
        <v>1669829280.5999999</v>
      </c>
      <c r="H196">
        <f t="shared" si="68"/>
        <v>1.2496418105186534E-3</v>
      </c>
      <c r="I196">
        <f t="shared" si="69"/>
        <v>1.2496418105186533</v>
      </c>
      <c r="J196">
        <f t="shared" si="70"/>
        <v>21.250141380289794</v>
      </c>
      <c r="K196">
        <f t="shared" si="71"/>
        <v>1175.6414285714291</v>
      </c>
      <c r="L196">
        <f t="shared" si="72"/>
        <v>636.03715650606227</v>
      </c>
      <c r="M196">
        <f t="shared" si="73"/>
        <v>64.24241952918463</v>
      </c>
      <c r="N196">
        <f t="shared" si="74"/>
        <v>118.74471341432681</v>
      </c>
      <c r="O196">
        <f t="shared" si="75"/>
        <v>6.6940437580787979E-2</v>
      </c>
      <c r="P196">
        <f t="shared" si="76"/>
        <v>3.6764827136253349</v>
      </c>
      <c r="Q196">
        <f t="shared" si="77"/>
        <v>6.6270621159340459E-2</v>
      </c>
      <c r="R196">
        <f t="shared" si="78"/>
        <v>4.1478759884883767E-2</v>
      </c>
      <c r="S196">
        <f t="shared" si="79"/>
        <v>226.11667115592181</v>
      </c>
      <c r="T196">
        <f t="shared" si="80"/>
        <v>34.234725756111274</v>
      </c>
      <c r="U196">
        <f t="shared" si="81"/>
        <v>34.25114285714286</v>
      </c>
      <c r="V196">
        <f t="shared" si="82"/>
        <v>5.4183166747678575</v>
      </c>
      <c r="W196">
        <f t="shared" si="83"/>
        <v>69.562787593760106</v>
      </c>
      <c r="X196">
        <f t="shared" si="84"/>
        <v>3.5987317701477215</v>
      </c>
      <c r="Y196">
        <f t="shared" si="85"/>
        <v>5.1733576163795556</v>
      </c>
      <c r="Z196">
        <f t="shared" si="86"/>
        <v>1.819584904620136</v>
      </c>
      <c r="AA196">
        <f t="shared" si="87"/>
        <v>-55.109203843872614</v>
      </c>
      <c r="AB196">
        <f t="shared" si="88"/>
        <v>-164.19429446959359</v>
      </c>
      <c r="AC196">
        <f t="shared" si="89"/>
        <v>-10.312417184563174</v>
      </c>
      <c r="AD196">
        <f t="shared" si="90"/>
        <v>-3.4992443421075734</v>
      </c>
      <c r="AE196">
        <f t="shared" si="91"/>
        <v>44.696137440059609</v>
      </c>
      <c r="AF196">
        <f t="shared" si="92"/>
        <v>1.2064382761373917</v>
      </c>
      <c r="AG196">
        <f t="shared" si="93"/>
        <v>21.250141380289794</v>
      </c>
      <c r="AH196">
        <v>1237.599127054915</v>
      </c>
      <c r="AI196">
        <v>1221.6797575757571</v>
      </c>
      <c r="AJ196">
        <v>1.7378216734135881</v>
      </c>
      <c r="AK196">
        <v>63.956336690443521</v>
      </c>
      <c r="AL196">
        <f t="shared" si="94"/>
        <v>1.2496418105186533</v>
      </c>
      <c r="AM196">
        <v>35.168536292961768</v>
      </c>
      <c r="AN196">
        <v>35.625349999999997</v>
      </c>
      <c r="AO196">
        <v>7.0105580310303702E-3</v>
      </c>
      <c r="AP196">
        <v>102.6306689991156</v>
      </c>
      <c r="AQ196">
        <v>43</v>
      </c>
      <c r="AR196">
        <v>7</v>
      </c>
      <c r="AS196">
        <f t="shared" si="95"/>
        <v>1</v>
      </c>
      <c r="AT196">
        <f t="shared" si="96"/>
        <v>0</v>
      </c>
      <c r="AU196">
        <f t="shared" si="97"/>
        <v>47199.632288561173</v>
      </c>
      <c r="AV196">
        <f t="shared" si="98"/>
        <v>1200.024285714285</v>
      </c>
      <c r="AW196">
        <f t="shared" si="99"/>
        <v>1025.9441280600627</v>
      </c>
      <c r="AX196">
        <f t="shared" si="100"/>
        <v>0.85493613777107402</v>
      </c>
      <c r="AY196">
        <f t="shared" si="101"/>
        <v>0.18842674589817271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1669829280.5999999</v>
      </c>
      <c r="BF196">
        <v>1175.6414285714291</v>
      </c>
      <c r="BG196">
        <v>1194.798571428571</v>
      </c>
      <c r="BH196">
        <v>35.629528571428573</v>
      </c>
      <c r="BI196">
        <v>35.1462</v>
      </c>
      <c r="BJ196">
        <v>1180.027142857143</v>
      </c>
      <c r="BK196">
        <v>35.448357142857148</v>
      </c>
      <c r="BL196">
        <v>649.93557142857139</v>
      </c>
      <c r="BM196">
        <v>100.9044285714286</v>
      </c>
      <c r="BN196">
        <v>9.9764142857142857E-2</v>
      </c>
      <c r="BO196">
        <v>33.422742857142858</v>
      </c>
      <c r="BP196">
        <v>34.25114285714286</v>
      </c>
      <c r="BQ196">
        <v>999.89999999999986</v>
      </c>
      <c r="BR196">
        <v>0</v>
      </c>
      <c r="BS196">
        <v>0</v>
      </c>
      <c r="BT196">
        <v>9009.1071428571431</v>
      </c>
      <c r="BU196">
        <v>0</v>
      </c>
      <c r="BV196">
        <v>396.21542857142862</v>
      </c>
      <c r="BW196">
        <v>-19.155542857142851</v>
      </c>
      <c r="BX196">
        <v>1219.0771428571429</v>
      </c>
      <c r="BY196">
        <v>1238.32</v>
      </c>
      <c r="BZ196">
        <v>0.48331628571428581</v>
      </c>
      <c r="CA196">
        <v>1194.798571428571</v>
      </c>
      <c r="CB196">
        <v>35.1462</v>
      </c>
      <c r="CC196">
        <v>3.5951728571428569</v>
      </c>
      <c r="CD196">
        <v>3.546404285714285</v>
      </c>
      <c r="CE196">
        <v>27.076028571428569</v>
      </c>
      <c r="CF196">
        <v>26.843542857142861</v>
      </c>
      <c r="CG196">
        <v>1200.024285714285</v>
      </c>
      <c r="CH196">
        <v>0.5000460000000001</v>
      </c>
      <c r="CI196">
        <v>0.4999539999999999</v>
      </c>
      <c r="CJ196">
        <v>0</v>
      </c>
      <c r="CK196">
        <v>831.42642857142869</v>
      </c>
      <c r="CL196">
        <v>4.9990899999999998</v>
      </c>
      <c r="CM196">
        <v>8873.3100000000013</v>
      </c>
      <c r="CN196">
        <v>9558.1957142857136</v>
      </c>
      <c r="CO196">
        <v>43.044285714285706</v>
      </c>
      <c r="CP196">
        <v>45.25</v>
      </c>
      <c r="CQ196">
        <v>43.910428571428568</v>
      </c>
      <c r="CR196">
        <v>44</v>
      </c>
      <c r="CS196">
        <v>44.419285714285706</v>
      </c>
      <c r="CT196">
        <v>597.56857142857154</v>
      </c>
      <c r="CU196">
        <v>597.45857142857153</v>
      </c>
      <c r="CV196">
        <v>0</v>
      </c>
      <c r="CW196">
        <v>1669829291.5999999</v>
      </c>
      <c r="CX196">
        <v>0</v>
      </c>
      <c r="CY196">
        <v>1669820322</v>
      </c>
      <c r="CZ196" t="s">
        <v>356</v>
      </c>
      <c r="DA196">
        <v>1669820322</v>
      </c>
      <c r="DB196">
        <v>1669820322</v>
      </c>
      <c r="DC196">
        <v>1</v>
      </c>
      <c r="DD196">
        <v>-0.14899999999999999</v>
      </c>
      <c r="DE196">
        <v>5.0999999999999997E-2</v>
      </c>
      <c r="DF196">
        <v>-3.706</v>
      </c>
      <c r="DG196">
        <v>0.122</v>
      </c>
      <c r="DH196">
        <v>414</v>
      </c>
      <c r="DI196">
        <v>30</v>
      </c>
      <c r="DJ196">
        <v>0.26</v>
      </c>
      <c r="DK196">
        <v>0.21</v>
      </c>
      <c r="DL196">
        <v>-19.221970731707319</v>
      </c>
      <c r="DM196">
        <v>0.45375470383272543</v>
      </c>
      <c r="DN196">
        <v>9.0373353627084665E-2</v>
      </c>
      <c r="DO196">
        <v>0</v>
      </c>
      <c r="DP196">
        <v>0.46887987804878051</v>
      </c>
      <c r="DQ196">
        <v>-0.22409264111498181</v>
      </c>
      <c r="DR196">
        <v>5.9375478804208653E-2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357</v>
      </c>
      <c r="EA196">
        <v>3.2964000000000002</v>
      </c>
      <c r="EB196">
        <v>2.62507</v>
      </c>
      <c r="EC196">
        <v>0.20694699999999999</v>
      </c>
      <c r="ED196">
        <v>0.207124</v>
      </c>
      <c r="EE196">
        <v>0.14344799999999999</v>
      </c>
      <c r="EF196">
        <v>0.14063899999999999</v>
      </c>
      <c r="EG196">
        <v>24020.400000000001</v>
      </c>
      <c r="EH196">
        <v>24446</v>
      </c>
      <c r="EI196">
        <v>28186.1</v>
      </c>
      <c r="EJ196">
        <v>29683</v>
      </c>
      <c r="EK196">
        <v>33222.800000000003</v>
      </c>
      <c r="EL196">
        <v>35405.4</v>
      </c>
      <c r="EM196">
        <v>39778.6</v>
      </c>
      <c r="EN196">
        <v>42409.9</v>
      </c>
      <c r="EO196">
        <v>2.1415999999999999</v>
      </c>
      <c r="EP196">
        <v>2.1576</v>
      </c>
      <c r="EQ196">
        <v>0.15760199999999999</v>
      </c>
      <c r="ER196">
        <v>0</v>
      </c>
      <c r="ES196">
        <v>31.704599999999999</v>
      </c>
      <c r="ET196">
        <v>999.9</v>
      </c>
      <c r="EU196">
        <v>61.5</v>
      </c>
      <c r="EV196">
        <v>38.700000000000003</v>
      </c>
      <c r="EW196">
        <v>42.139800000000001</v>
      </c>
      <c r="EX196">
        <v>56.802700000000002</v>
      </c>
      <c r="EY196">
        <v>-2.4439099999999998</v>
      </c>
      <c r="EZ196">
        <v>2</v>
      </c>
      <c r="FA196">
        <v>0.45080300000000001</v>
      </c>
      <c r="FB196">
        <v>0.454542</v>
      </c>
      <c r="FC196">
        <v>20.2712</v>
      </c>
      <c r="FD196">
        <v>5.2193899999999998</v>
      </c>
      <c r="FE196">
        <v>12.004899999999999</v>
      </c>
      <c r="FF196">
        <v>4.9863499999999998</v>
      </c>
      <c r="FG196">
        <v>3.2844500000000001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1.86222</v>
      </c>
      <c r="FN196">
        <v>1.8643099999999999</v>
      </c>
      <c r="FO196">
        <v>1.8603499999999999</v>
      </c>
      <c r="FP196">
        <v>1.86111</v>
      </c>
      <c r="FQ196">
        <v>1.8602000000000001</v>
      </c>
      <c r="FR196">
        <v>1.86189</v>
      </c>
      <c r="FS196">
        <v>1.8584499999999999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-4.3899999999999997</v>
      </c>
      <c r="GH196">
        <v>0.18110000000000001</v>
      </c>
      <c r="GI196">
        <v>-2.6361240079568109</v>
      </c>
      <c r="GJ196">
        <v>-2.3075681364705448E-3</v>
      </c>
      <c r="GK196">
        <v>1.0095546511955911E-6</v>
      </c>
      <c r="GL196">
        <v>-2.6335145029951209E-10</v>
      </c>
      <c r="GM196">
        <v>-0.12866561632214321</v>
      </c>
      <c r="GN196">
        <v>3.0410185143115191E-3</v>
      </c>
      <c r="GO196">
        <v>4.3982203677445331E-4</v>
      </c>
      <c r="GP196">
        <v>-7.8719321042963501E-6</v>
      </c>
      <c r="GQ196">
        <v>4</v>
      </c>
      <c r="GR196">
        <v>2088</v>
      </c>
      <c r="GS196">
        <v>5</v>
      </c>
      <c r="GT196">
        <v>35</v>
      </c>
      <c r="GU196">
        <v>149.30000000000001</v>
      </c>
      <c r="GV196">
        <v>149.30000000000001</v>
      </c>
      <c r="GW196">
        <v>3.2250999999999999</v>
      </c>
      <c r="GX196">
        <v>2.5317400000000001</v>
      </c>
      <c r="GY196">
        <v>2.04834</v>
      </c>
      <c r="GZ196">
        <v>2.6025399999999999</v>
      </c>
      <c r="HA196">
        <v>2.1972700000000001</v>
      </c>
      <c r="HB196">
        <v>2.36572</v>
      </c>
      <c r="HC196">
        <v>42.191499999999998</v>
      </c>
      <c r="HD196">
        <v>15.8832</v>
      </c>
      <c r="HE196">
        <v>18</v>
      </c>
      <c r="HF196">
        <v>638.26800000000003</v>
      </c>
      <c r="HG196">
        <v>722.44200000000001</v>
      </c>
      <c r="HH196">
        <v>31.001000000000001</v>
      </c>
      <c r="HI196">
        <v>33.204099999999997</v>
      </c>
      <c r="HJ196">
        <v>30.000499999999999</v>
      </c>
      <c r="HK196">
        <v>33.0976</v>
      </c>
      <c r="HL196">
        <v>33.104300000000002</v>
      </c>
      <c r="HM196">
        <v>64.532399999999996</v>
      </c>
      <c r="HN196">
        <v>21.436299999999999</v>
      </c>
      <c r="HO196">
        <v>43.610999999999997</v>
      </c>
      <c r="HP196">
        <v>31</v>
      </c>
      <c r="HQ196">
        <v>1210.46</v>
      </c>
      <c r="HR196">
        <v>35.233800000000002</v>
      </c>
      <c r="HS196">
        <v>99.309299999999993</v>
      </c>
      <c r="HT196">
        <v>98.361500000000007</v>
      </c>
    </row>
    <row r="197" spans="1:228" x14ac:dyDescent="0.2">
      <c r="A197">
        <v>182</v>
      </c>
      <c r="B197">
        <v>1669829286.5999999</v>
      </c>
      <c r="C197">
        <v>722.59999990463257</v>
      </c>
      <c r="D197" t="s">
        <v>722</v>
      </c>
      <c r="E197" t="s">
        <v>723</v>
      </c>
      <c r="F197">
        <v>4</v>
      </c>
      <c r="G197">
        <v>1669829284.2874999</v>
      </c>
      <c r="H197">
        <f t="shared" si="68"/>
        <v>1.147440689258648E-3</v>
      </c>
      <c r="I197">
        <f t="shared" si="69"/>
        <v>1.147440689258648</v>
      </c>
      <c r="J197">
        <f t="shared" si="70"/>
        <v>21.227913264735697</v>
      </c>
      <c r="K197">
        <f t="shared" si="71"/>
        <v>1181.7987499999999</v>
      </c>
      <c r="L197">
        <f t="shared" si="72"/>
        <v>596.3022980488056</v>
      </c>
      <c r="M197">
        <f t="shared" si="73"/>
        <v>60.228011566199726</v>
      </c>
      <c r="N197">
        <f t="shared" si="74"/>
        <v>119.36460586656118</v>
      </c>
      <c r="O197">
        <f t="shared" si="75"/>
        <v>6.1281115849035332E-2</v>
      </c>
      <c r="P197">
        <f t="shared" si="76"/>
        <v>3.6643920159302041</v>
      </c>
      <c r="Q197">
        <f t="shared" si="77"/>
        <v>6.0717419778444991E-2</v>
      </c>
      <c r="R197">
        <f t="shared" si="78"/>
        <v>3.7998600908110323E-2</v>
      </c>
      <c r="S197">
        <f t="shared" si="79"/>
        <v>226.10661444859068</v>
      </c>
      <c r="T197">
        <f t="shared" si="80"/>
        <v>34.248827738569247</v>
      </c>
      <c r="U197">
        <f t="shared" si="81"/>
        <v>34.259337500000001</v>
      </c>
      <c r="V197">
        <f t="shared" si="82"/>
        <v>5.4207893531419664</v>
      </c>
      <c r="W197">
        <f t="shared" si="83"/>
        <v>69.572520693784995</v>
      </c>
      <c r="X197">
        <f t="shared" si="84"/>
        <v>3.5972513392194427</v>
      </c>
      <c r="Y197">
        <f t="shared" si="85"/>
        <v>5.1705059746969759</v>
      </c>
      <c r="Z197">
        <f t="shared" si="86"/>
        <v>1.8235380139225237</v>
      </c>
      <c r="AA197">
        <f t="shared" si="87"/>
        <v>-50.602134396306376</v>
      </c>
      <c r="AB197">
        <f t="shared" si="88"/>
        <v>-167.21770838123729</v>
      </c>
      <c r="AC197">
        <f t="shared" si="89"/>
        <v>-10.536874685166604</v>
      </c>
      <c r="AD197">
        <f t="shared" si="90"/>
        <v>-2.2501030141195884</v>
      </c>
      <c r="AE197">
        <f t="shared" si="91"/>
        <v>44.638808025112688</v>
      </c>
      <c r="AF197">
        <f t="shared" si="92"/>
        <v>1.2293549045220777</v>
      </c>
      <c r="AG197">
        <f t="shared" si="93"/>
        <v>21.227913264735697</v>
      </c>
      <c r="AH197">
        <v>1244.466749884554</v>
      </c>
      <c r="AI197">
        <v>1228.579939393939</v>
      </c>
      <c r="AJ197">
        <v>1.731989452392739</v>
      </c>
      <c r="AK197">
        <v>63.956336690443521</v>
      </c>
      <c r="AL197">
        <f t="shared" si="94"/>
        <v>1.147440689258648</v>
      </c>
      <c r="AM197">
        <v>35.143428376335699</v>
      </c>
      <c r="AN197">
        <v>35.604659999999967</v>
      </c>
      <c r="AO197">
        <v>-2.4490568974088828E-4</v>
      </c>
      <c r="AP197">
        <v>102.6306689991156</v>
      </c>
      <c r="AQ197">
        <v>43</v>
      </c>
      <c r="AR197">
        <v>7</v>
      </c>
      <c r="AS197">
        <f t="shared" si="95"/>
        <v>1</v>
      </c>
      <c r="AT197">
        <f t="shared" si="96"/>
        <v>0</v>
      </c>
      <c r="AU197">
        <f t="shared" si="97"/>
        <v>46985.481531491816</v>
      </c>
      <c r="AV197">
        <f t="shared" si="98"/>
        <v>1199.9649999999999</v>
      </c>
      <c r="AW197">
        <f t="shared" si="99"/>
        <v>1025.8940199215494</v>
      </c>
      <c r="AX197">
        <f t="shared" si="100"/>
        <v>0.85493661891934303</v>
      </c>
      <c r="AY197">
        <f t="shared" si="101"/>
        <v>0.18842767451433223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1669829284.2874999</v>
      </c>
      <c r="BF197">
        <v>1181.7987499999999</v>
      </c>
      <c r="BG197">
        <v>1200.94625</v>
      </c>
      <c r="BH197">
        <v>35.615475000000004</v>
      </c>
      <c r="BI197">
        <v>35.1229625</v>
      </c>
      <c r="BJ197">
        <v>1186.18875</v>
      </c>
      <c r="BK197">
        <v>35.434375000000003</v>
      </c>
      <c r="BL197">
        <v>649.94112500000006</v>
      </c>
      <c r="BM197">
        <v>100.9025</v>
      </c>
      <c r="BN197">
        <v>9.9981062499999995E-2</v>
      </c>
      <c r="BO197">
        <v>33.4129</v>
      </c>
      <c r="BP197">
        <v>34.259337500000001</v>
      </c>
      <c r="BQ197">
        <v>999.9</v>
      </c>
      <c r="BR197">
        <v>0</v>
      </c>
      <c r="BS197">
        <v>0</v>
      </c>
      <c r="BT197">
        <v>8967.4987500000007</v>
      </c>
      <c r="BU197">
        <v>0</v>
      </c>
      <c r="BV197">
        <v>362.532375</v>
      </c>
      <c r="BW197">
        <v>-19.147962499999998</v>
      </c>
      <c r="BX197">
        <v>1225.4412500000001</v>
      </c>
      <c r="BY197">
        <v>1244.6600000000001</v>
      </c>
      <c r="BZ197">
        <v>0.49251125000000001</v>
      </c>
      <c r="CA197">
        <v>1200.94625</v>
      </c>
      <c r="CB197">
        <v>35.1229625</v>
      </c>
      <c r="CC197">
        <v>3.5936949999999999</v>
      </c>
      <c r="CD197">
        <v>3.544</v>
      </c>
      <c r="CE197">
        <v>27.069025</v>
      </c>
      <c r="CF197">
        <v>26.832000000000001</v>
      </c>
      <c r="CG197">
        <v>1199.9649999999999</v>
      </c>
      <c r="CH197">
        <v>0.50002862499999989</v>
      </c>
      <c r="CI197">
        <v>0.499971375</v>
      </c>
      <c r="CJ197">
        <v>0</v>
      </c>
      <c r="CK197">
        <v>831.23512500000004</v>
      </c>
      <c r="CL197">
        <v>4.9990899999999998</v>
      </c>
      <c r="CM197">
        <v>8864.9837499999994</v>
      </c>
      <c r="CN197">
        <v>9557.6737499999981</v>
      </c>
      <c r="CO197">
        <v>43.015500000000003</v>
      </c>
      <c r="CP197">
        <v>45.25</v>
      </c>
      <c r="CQ197">
        <v>43.875</v>
      </c>
      <c r="CR197">
        <v>44</v>
      </c>
      <c r="CS197">
        <v>44.436999999999998</v>
      </c>
      <c r="CT197">
        <v>597.51874999999995</v>
      </c>
      <c r="CU197">
        <v>597.44749999999999</v>
      </c>
      <c r="CV197">
        <v>0</v>
      </c>
      <c r="CW197">
        <v>1669829295.8</v>
      </c>
      <c r="CX197">
        <v>0</v>
      </c>
      <c r="CY197">
        <v>1669820322</v>
      </c>
      <c r="CZ197" t="s">
        <v>356</v>
      </c>
      <c r="DA197">
        <v>1669820322</v>
      </c>
      <c r="DB197">
        <v>1669820322</v>
      </c>
      <c r="DC197">
        <v>1</v>
      </c>
      <c r="DD197">
        <v>-0.14899999999999999</v>
      </c>
      <c r="DE197">
        <v>5.0999999999999997E-2</v>
      </c>
      <c r="DF197">
        <v>-3.706</v>
      </c>
      <c r="DG197">
        <v>0.122</v>
      </c>
      <c r="DH197">
        <v>414</v>
      </c>
      <c r="DI197">
        <v>30</v>
      </c>
      <c r="DJ197">
        <v>0.26</v>
      </c>
      <c r="DK197">
        <v>0.21</v>
      </c>
      <c r="DL197">
        <v>-19.182351219512199</v>
      </c>
      <c r="DM197">
        <v>0.130547038327509</v>
      </c>
      <c r="DN197">
        <v>6.1094062311589113E-2</v>
      </c>
      <c r="DO197">
        <v>0</v>
      </c>
      <c r="DP197">
        <v>0.4588739268292682</v>
      </c>
      <c r="DQ197">
        <v>0.13159241811846681</v>
      </c>
      <c r="DR197">
        <v>4.5676833461213422E-2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357</v>
      </c>
      <c r="EA197">
        <v>3.29684</v>
      </c>
      <c r="EB197">
        <v>2.62521</v>
      </c>
      <c r="EC197">
        <v>0.20766999999999999</v>
      </c>
      <c r="ED197">
        <v>0.207839</v>
      </c>
      <c r="EE197">
        <v>0.14338200000000001</v>
      </c>
      <c r="EF197">
        <v>0.140572</v>
      </c>
      <c r="EG197">
        <v>23997.7</v>
      </c>
      <c r="EH197">
        <v>24423.4</v>
      </c>
      <c r="EI197">
        <v>28185.3</v>
      </c>
      <c r="EJ197">
        <v>29682.400000000001</v>
      </c>
      <c r="EK197">
        <v>33224.199999999997</v>
      </c>
      <c r="EL197">
        <v>35407.5</v>
      </c>
      <c r="EM197">
        <v>39777.300000000003</v>
      </c>
      <c r="EN197">
        <v>42409</v>
      </c>
      <c r="EO197">
        <v>2.1421199999999998</v>
      </c>
      <c r="EP197">
        <v>2.15727</v>
      </c>
      <c r="EQ197">
        <v>0.15687899999999999</v>
      </c>
      <c r="ER197">
        <v>0</v>
      </c>
      <c r="ES197">
        <v>31.716100000000001</v>
      </c>
      <c r="ET197">
        <v>999.9</v>
      </c>
      <c r="EU197">
        <v>61.5</v>
      </c>
      <c r="EV197">
        <v>38.700000000000003</v>
      </c>
      <c r="EW197">
        <v>42.141300000000001</v>
      </c>
      <c r="EX197">
        <v>57.192700000000002</v>
      </c>
      <c r="EY197">
        <v>-2.5280499999999999</v>
      </c>
      <c r="EZ197">
        <v>2</v>
      </c>
      <c r="FA197">
        <v>0.45110499999999998</v>
      </c>
      <c r="FB197">
        <v>0.45147100000000001</v>
      </c>
      <c r="FC197">
        <v>20.2712</v>
      </c>
      <c r="FD197">
        <v>5.2201399999999998</v>
      </c>
      <c r="FE197">
        <v>12.005000000000001</v>
      </c>
      <c r="FF197">
        <v>4.9865500000000003</v>
      </c>
      <c r="FG197">
        <v>3.2845800000000001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1.86225</v>
      </c>
      <c r="FN197">
        <v>1.86432</v>
      </c>
      <c r="FO197">
        <v>1.8603499999999999</v>
      </c>
      <c r="FP197">
        <v>1.86111</v>
      </c>
      <c r="FQ197">
        <v>1.8602000000000001</v>
      </c>
      <c r="FR197">
        <v>1.8619300000000001</v>
      </c>
      <c r="FS197">
        <v>1.85846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-4.4000000000000004</v>
      </c>
      <c r="GH197">
        <v>0.18099999999999999</v>
      </c>
      <c r="GI197">
        <v>-2.6361240079568109</v>
      </c>
      <c r="GJ197">
        <v>-2.3075681364705448E-3</v>
      </c>
      <c r="GK197">
        <v>1.0095546511955911E-6</v>
      </c>
      <c r="GL197">
        <v>-2.6335145029951209E-10</v>
      </c>
      <c r="GM197">
        <v>-0.12866561632214321</v>
      </c>
      <c r="GN197">
        <v>3.0410185143115191E-3</v>
      </c>
      <c r="GO197">
        <v>4.3982203677445331E-4</v>
      </c>
      <c r="GP197">
        <v>-7.8719321042963501E-6</v>
      </c>
      <c r="GQ197">
        <v>4</v>
      </c>
      <c r="GR197">
        <v>2088</v>
      </c>
      <c r="GS197">
        <v>5</v>
      </c>
      <c r="GT197">
        <v>35</v>
      </c>
      <c r="GU197">
        <v>149.4</v>
      </c>
      <c r="GV197">
        <v>149.4</v>
      </c>
      <c r="GW197">
        <v>3.2397499999999999</v>
      </c>
      <c r="GX197">
        <v>2.5354000000000001</v>
      </c>
      <c r="GY197">
        <v>2.04834</v>
      </c>
      <c r="GZ197">
        <v>2.6013199999999999</v>
      </c>
      <c r="HA197">
        <v>2.1972700000000001</v>
      </c>
      <c r="HB197">
        <v>2.3706100000000001</v>
      </c>
      <c r="HC197">
        <v>42.218000000000004</v>
      </c>
      <c r="HD197">
        <v>15.8832</v>
      </c>
      <c r="HE197">
        <v>18</v>
      </c>
      <c r="HF197">
        <v>638.70100000000002</v>
      </c>
      <c r="HG197">
        <v>722.15300000000002</v>
      </c>
      <c r="HH197">
        <v>30.9999</v>
      </c>
      <c r="HI197">
        <v>33.207099999999997</v>
      </c>
      <c r="HJ197">
        <v>30.000399999999999</v>
      </c>
      <c r="HK197">
        <v>33.100200000000001</v>
      </c>
      <c r="HL197">
        <v>33.105499999999999</v>
      </c>
      <c r="HM197">
        <v>64.817599999999999</v>
      </c>
      <c r="HN197">
        <v>21.1252</v>
      </c>
      <c r="HO197">
        <v>43.610999999999997</v>
      </c>
      <c r="HP197">
        <v>31</v>
      </c>
      <c r="HQ197">
        <v>1217.1400000000001</v>
      </c>
      <c r="HR197">
        <v>35.284100000000002</v>
      </c>
      <c r="HS197">
        <v>99.306200000000004</v>
      </c>
      <c r="HT197">
        <v>98.359499999999997</v>
      </c>
    </row>
    <row r="198" spans="1:228" x14ac:dyDescent="0.2">
      <c r="A198">
        <v>183</v>
      </c>
      <c r="B198">
        <v>1669829290.5999999</v>
      </c>
      <c r="C198">
        <v>726.59999990463257</v>
      </c>
      <c r="D198" t="s">
        <v>724</v>
      </c>
      <c r="E198" t="s">
        <v>725</v>
      </c>
      <c r="F198">
        <v>4</v>
      </c>
      <c r="G198">
        <v>1669829288.5999999</v>
      </c>
      <c r="H198">
        <f t="shared" si="68"/>
        <v>1.037454528376172E-3</v>
      </c>
      <c r="I198">
        <f t="shared" si="69"/>
        <v>1.037454528376172</v>
      </c>
      <c r="J198">
        <f t="shared" si="70"/>
        <v>21.09166098931961</v>
      </c>
      <c r="K198">
        <f t="shared" si="71"/>
        <v>1189.1314285714291</v>
      </c>
      <c r="L198">
        <f t="shared" si="72"/>
        <v>549.43562908228864</v>
      </c>
      <c r="M198">
        <f t="shared" si="73"/>
        <v>55.493780258626067</v>
      </c>
      <c r="N198">
        <f t="shared" si="74"/>
        <v>120.10396614793575</v>
      </c>
      <c r="O198">
        <f t="shared" si="75"/>
        <v>5.5404976204748907E-2</v>
      </c>
      <c r="P198">
        <f t="shared" si="76"/>
        <v>3.6676997902898623</v>
      </c>
      <c r="Q198">
        <f t="shared" si="77"/>
        <v>5.4944174151294191E-2</v>
      </c>
      <c r="R198">
        <f t="shared" si="78"/>
        <v>3.4381190466324485E-2</v>
      </c>
      <c r="S198">
        <f t="shared" si="79"/>
        <v>226.11679076457659</v>
      </c>
      <c r="T198">
        <f t="shared" si="80"/>
        <v>34.247332838712424</v>
      </c>
      <c r="U198">
        <f t="shared" si="81"/>
        <v>34.24352857142857</v>
      </c>
      <c r="V198">
        <f t="shared" si="82"/>
        <v>5.4160199942924905</v>
      </c>
      <c r="W198">
        <f t="shared" si="83"/>
        <v>69.602436551811891</v>
      </c>
      <c r="X198">
        <f t="shared" si="84"/>
        <v>3.5939769127997883</v>
      </c>
      <c r="Y198">
        <f t="shared" si="85"/>
        <v>5.1635791659742267</v>
      </c>
      <c r="Z198">
        <f t="shared" si="86"/>
        <v>1.8220430814927022</v>
      </c>
      <c r="AA198">
        <f t="shared" si="87"/>
        <v>-45.751744701389185</v>
      </c>
      <c r="AB198">
        <f t="shared" si="88"/>
        <v>-168.97417410026338</v>
      </c>
      <c r="AC198">
        <f t="shared" si="89"/>
        <v>-10.635886023750921</v>
      </c>
      <c r="AD198">
        <f t="shared" si="90"/>
        <v>0.75498593917311041</v>
      </c>
      <c r="AE198">
        <f t="shared" si="91"/>
        <v>44.515703694687964</v>
      </c>
      <c r="AF198">
        <f t="shared" si="92"/>
        <v>1.1776862896247866</v>
      </c>
      <c r="AG198">
        <f t="shared" si="93"/>
        <v>21.09166098931961</v>
      </c>
      <c r="AH198">
        <v>1251.458930537372</v>
      </c>
      <c r="AI198">
        <v>1235.6047272727269</v>
      </c>
      <c r="AJ198">
        <v>1.7389555849469009</v>
      </c>
      <c r="AK198">
        <v>63.956336690443521</v>
      </c>
      <c r="AL198">
        <f t="shared" si="94"/>
        <v>1.037454528376172</v>
      </c>
      <c r="AM198">
        <v>35.117538284694767</v>
      </c>
      <c r="AN198">
        <v>35.571739411764703</v>
      </c>
      <c r="AO198">
        <v>-6.1728273295997907E-3</v>
      </c>
      <c r="AP198">
        <v>102.6306689991156</v>
      </c>
      <c r="AQ198">
        <v>43</v>
      </c>
      <c r="AR198">
        <v>7</v>
      </c>
      <c r="AS198">
        <f t="shared" si="95"/>
        <v>1</v>
      </c>
      <c r="AT198">
        <f t="shared" si="96"/>
        <v>0</v>
      </c>
      <c r="AU198">
        <f t="shared" si="97"/>
        <v>47048.135638502201</v>
      </c>
      <c r="AV198">
        <f t="shared" si="98"/>
        <v>1200.012857142857</v>
      </c>
      <c r="AW198">
        <f t="shared" si="99"/>
        <v>1025.9355351111794</v>
      </c>
      <c r="AX198">
        <f t="shared" si="100"/>
        <v>0.85493711921875315</v>
      </c>
      <c r="AY198">
        <f t="shared" si="101"/>
        <v>0.18842864009219382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1669829288.5999999</v>
      </c>
      <c r="BF198">
        <v>1189.1314285714291</v>
      </c>
      <c r="BG198">
        <v>1208.204285714286</v>
      </c>
      <c r="BH198">
        <v>35.58342857142857</v>
      </c>
      <c r="BI198">
        <v>35.111642857142847</v>
      </c>
      <c r="BJ198">
        <v>1193.531428571428</v>
      </c>
      <c r="BK198">
        <v>35.40248571428571</v>
      </c>
      <c r="BL198">
        <v>649.99985714285708</v>
      </c>
      <c r="BM198">
        <v>100.9014285714286</v>
      </c>
      <c r="BN198">
        <v>9.9994200000000005E-2</v>
      </c>
      <c r="BO198">
        <v>33.388971428571423</v>
      </c>
      <c r="BP198">
        <v>34.24352857142857</v>
      </c>
      <c r="BQ198">
        <v>999.89999999999986</v>
      </c>
      <c r="BR198">
        <v>0</v>
      </c>
      <c r="BS198">
        <v>0</v>
      </c>
      <c r="BT198">
        <v>8979.017142857143</v>
      </c>
      <c r="BU198">
        <v>0</v>
      </c>
      <c r="BV198">
        <v>327.70699999999999</v>
      </c>
      <c r="BW198">
        <v>-19.07112857142857</v>
      </c>
      <c r="BX198">
        <v>1233.005714285714</v>
      </c>
      <c r="BY198">
        <v>1252.17</v>
      </c>
      <c r="BZ198">
        <v>0.47180828571428579</v>
      </c>
      <c r="CA198">
        <v>1208.204285714286</v>
      </c>
      <c r="CB198">
        <v>35.111642857142847</v>
      </c>
      <c r="CC198">
        <v>3.5904228571428569</v>
      </c>
      <c r="CD198">
        <v>3.5428157142857151</v>
      </c>
      <c r="CE198">
        <v>27.0535</v>
      </c>
      <c r="CF198">
        <v>26.82631428571429</v>
      </c>
      <c r="CG198">
        <v>1200.012857142857</v>
      </c>
      <c r="CH198">
        <v>0.50001385714285718</v>
      </c>
      <c r="CI198">
        <v>0.49998614285714282</v>
      </c>
      <c r="CJ198">
        <v>0</v>
      </c>
      <c r="CK198">
        <v>830.62200000000007</v>
      </c>
      <c r="CL198">
        <v>4.9990899999999998</v>
      </c>
      <c r="CM198">
        <v>8855.8485714285725</v>
      </c>
      <c r="CN198">
        <v>9558.0085714285706</v>
      </c>
      <c r="CO198">
        <v>43.008857142857153</v>
      </c>
      <c r="CP198">
        <v>45.25</v>
      </c>
      <c r="CQ198">
        <v>43.936999999999998</v>
      </c>
      <c r="CR198">
        <v>44</v>
      </c>
      <c r="CS198">
        <v>44.446000000000012</v>
      </c>
      <c r="CT198">
        <v>597.52285714285711</v>
      </c>
      <c r="CU198">
        <v>597.49142857142851</v>
      </c>
      <c r="CV198">
        <v>0</v>
      </c>
      <c r="CW198">
        <v>1669829300</v>
      </c>
      <c r="CX198">
        <v>0</v>
      </c>
      <c r="CY198">
        <v>1669820322</v>
      </c>
      <c r="CZ198" t="s">
        <v>356</v>
      </c>
      <c r="DA198">
        <v>1669820322</v>
      </c>
      <c r="DB198">
        <v>1669820322</v>
      </c>
      <c r="DC198">
        <v>1</v>
      </c>
      <c r="DD198">
        <v>-0.14899999999999999</v>
      </c>
      <c r="DE198">
        <v>5.0999999999999997E-2</v>
      </c>
      <c r="DF198">
        <v>-3.706</v>
      </c>
      <c r="DG198">
        <v>0.122</v>
      </c>
      <c r="DH198">
        <v>414</v>
      </c>
      <c r="DI198">
        <v>30</v>
      </c>
      <c r="DJ198">
        <v>0.26</v>
      </c>
      <c r="DK198">
        <v>0.21</v>
      </c>
      <c r="DL198">
        <v>-19.166534146341458</v>
      </c>
      <c r="DM198">
        <v>0.34749616724735782</v>
      </c>
      <c r="DN198">
        <v>5.6854283618164657E-2</v>
      </c>
      <c r="DO198">
        <v>0</v>
      </c>
      <c r="DP198">
        <v>0.45801373170731702</v>
      </c>
      <c r="DQ198">
        <v>0.31007241114982531</v>
      </c>
      <c r="DR198">
        <v>3.5939130148834271E-2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357</v>
      </c>
      <c r="EA198">
        <v>3.2962199999999999</v>
      </c>
      <c r="EB198">
        <v>2.6247799999999999</v>
      </c>
      <c r="EC198">
        <v>0.20841000000000001</v>
      </c>
      <c r="ED198">
        <v>0.20855199999999999</v>
      </c>
      <c r="EE198">
        <v>0.14330499999999999</v>
      </c>
      <c r="EF198">
        <v>0.14063000000000001</v>
      </c>
      <c r="EG198">
        <v>23975.4</v>
      </c>
      <c r="EH198">
        <v>24401.1</v>
      </c>
      <c r="EI198">
        <v>28185.5</v>
      </c>
      <c r="EJ198">
        <v>29682.1</v>
      </c>
      <c r="EK198">
        <v>33227.4</v>
      </c>
      <c r="EL198">
        <v>35405.1</v>
      </c>
      <c r="EM198">
        <v>39777.4</v>
      </c>
      <c r="EN198">
        <v>42408.9</v>
      </c>
      <c r="EO198">
        <v>2.1415299999999999</v>
      </c>
      <c r="EP198">
        <v>2.15768</v>
      </c>
      <c r="EQ198">
        <v>0.15491199999999999</v>
      </c>
      <c r="ER198">
        <v>0</v>
      </c>
      <c r="ES198">
        <v>31.7164</v>
      </c>
      <c r="ET198">
        <v>999.9</v>
      </c>
      <c r="EU198">
        <v>61.4</v>
      </c>
      <c r="EV198">
        <v>38.700000000000003</v>
      </c>
      <c r="EW198">
        <v>42.070700000000002</v>
      </c>
      <c r="EX198">
        <v>57.372700000000002</v>
      </c>
      <c r="EY198">
        <v>-2.3878200000000001</v>
      </c>
      <c r="EZ198">
        <v>2</v>
      </c>
      <c r="FA198">
        <v>0.45133400000000001</v>
      </c>
      <c r="FB198">
        <v>0.44628299999999999</v>
      </c>
      <c r="FC198">
        <v>20.2712</v>
      </c>
      <c r="FD198">
        <v>5.2198399999999996</v>
      </c>
      <c r="FE198">
        <v>12.0052</v>
      </c>
      <c r="FF198">
        <v>4.98665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1.8622099999999999</v>
      </c>
      <c r="FN198">
        <v>1.8643000000000001</v>
      </c>
      <c r="FO198">
        <v>1.8603499999999999</v>
      </c>
      <c r="FP198">
        <v>1.86111</v>
      </c>
      <c r="FQ198">
        <v>1.8602000000000001</v>
      </c>
      <c r="FR198">
        <v>1.86189</v>
      </c>
      <c r="FS198">
        <v>1.8584700000000001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-4.41</v>
      </c>
      <c r="GH198">
        <v>0.18090000000000001</v>
      </c>
      <c r="GI198">
        <v>-2.6361240079568109</v>
      </c>
      <c r="GJ198">
        <v>-2.3075681364705448E-3</v>
      </c>
      <c r="GK198">
        <v>1.0095546511955911E-6</v>
      </c>
      <c r="GL198">
        <v>-2.6335145029951209E-10</v>
      </c>
      <c r="GM198">
        <v>-0.12866561632214321</v>
      </c>
      <c r="GN198">
        <v>3.0410185143115191E-3</v>
      </c>
      <c r="GO198">
        <v>4.3982203677445331E-4</v>
      </c>
      <c r="GP198">
        <v>-7.8719321042963501E-6</v>
      </c>
      <c r="GQ198">
        <v>4</v>
      </c>
      <c r="GR198">
        <v>2088</v>
      </c>
      <c r="GS198">
        <v>5</v>
      </c>
      <c r="GT198">
        <v>35</v>
      </c>
      <c r="GU198">
        <v>149.5</v>
      </c>
      <c r="GV198">
        <v>149.5</v>
      </c>
      <c r="GW198">
        <v>3.2543899999999999</v>
      </c>
      <c r="GX198">
        <v>2.5378400000000001</v>
      </c>
      <c r="GY198">
        <v>2.04834</v>
      </c>
      <c r="GZ198">
        <v>2.6013199999999999</v>
      </c>
      <c r="HA198">
        <v>2.1972700000000001</v>
      </c>
      <c r="HB198">
        <v>2.36694</v>
      </c>
      <c r="HC198">
        <v>42.218000000000004</v>
      </c>
      <c r="HD198">
        <v>15.8832</v>
      </c>
      <c r="HE198">
        <v>18</v>
      </c>
      <c r="HF198">
        <v>638.24</v>
      </c>
      <c r="HG198">
        <v>722.52800000000002</v>
      </c>
      <c r="HH198">
        <v>30.999199999999998</v>
      </c>
      <c r="HI198">
        <v>33.209299999999999</v>
      </c>
      <c r="HJ198">
        <v>30.000399999999999</v>
      </c>
      <c r="HK198">
        <v>33.100499999999997</v>
      </c>
      <c r="HL198">
        <v>33.105499999999999</v>
      </c>
      <c r="HM198">
        <v>65.106800000000007</v>
      </c>
      <c r="HN198">
        <v>20.830300000000001</v>
      </c>
      <c r="HO198">
        <v>43.610999999999997</v>
      </c>
      <c r="HP198">
        <v>31</v>
      </c>
      <c r="HQ198">
        <v>1223.82</v>
      </c>
      <c r="HR198">
        <v>35.336399999999998</v>
      </c>
      <c r="HS198">
        <v>99.306600000000003</v>
      </c>
      <c r="HT198">
        <v>98.358999999999995</v>
      </c>
    </row>
    <row r="199" spans="1:228" x14ac:dyDescent="0.2">
      <c r="A199">
        <v>184</v>
      </c>
      <c r="B199">
        <v>1669829294.5999999</v>
      </c>
      <c r="C199">
        <v>730.59999990463257</v>
      </c>
      <c r="D199" t="s">
        <v>726</v>
      </c>
      <c r="E199" t="s">
        <v>727</v>
      </c>
      <c r="F199">
        <v>4</v>
      </c>
      <c r="G199">
        <v>1669829292.2874999</v>
      </c>
      <c r="H199">
        <f t="shared" si="68"/>
        <v>1.0039599504573665E-3</v>
      </c>
      <c r="I199">
        <f t="shared" si="69"/>
        <v>1.0039599504573664</v>
      </c>
      <c r="J199">
        <f t="shared" si="70"/>
        <v>21.048014432058906</v>
      </c>
      <c r="K199">
        <f t="shared" si="71"/>
        <v>1195.2674999999999</v>
      </c>
      <c r="L199">
        <f t="shared" si="72"/>
        <v>538.95831061911997</v>
      </c>
      <c r="M199">
        <f t="shared" si="73"/>
        <v>54.435660403267853</v>
      </c>
      <c r="N199">
        <f t="shared" si="74"/>
        <v>120.72394921662928</v>
      </c>
      <c r="O199">
        <f t="shared" si="75"/>
        <v>5.3806126949901875E-2</v>
      </c>
      <c r="P199">
        <f t="shared" si="76"/>
        <v>3.6803815434279334</v>
      </c>
      <c r="Q199">
        <f t="shared" si="77"/>
        <v>5.3372908648081446E-2</v>
      </c>
      <c r="R199">
        <f t="shared" si="78"/>
        <v>3.3396699933747685E-2</v>
      </c>
      <c r="S199">
        <f t="shared" si="79"/>
        <v>226.10283673567761</v>
      </c>
      <c r="T199">
        <f t="shared" si="80"/>
        <v>34.231852953704845</v>
      </c>
      <c r="U199">
        <f t="shared" si="81"/>
        <v>34.216050000000003</v>
      </c>
      <c r="V199">
        <f t="shared" si="82"/>
        <v>5.4077387301534641</v>
      </c>
      <c r="W199">
        <f t="shared" si="83"/>
        <v>69.650808513557521</v>
      </c>
      <c r="X199">
        <f t="shared" si="84"/>
        <v>3.592517646753326</v>
      </c>
      <c r="Y199">
        <f t="shared" si="85"/>
        <v>5.1578979819796968</v>
      </c>
      <c r="Z199">
        <f t="shared" si="86"/>
        <v>1.8152210834001381</v>
      </c>
      <c r="AA199">
        <f t="shared" si="87"/>
        <v>-44.274633815169864</v>
      </c>
      <c r="AB199">
        <f t="shared" si="88"/>
        <v>-168.0044055138992</v>
      </c>
      <c r="AC199">
        <f t="shared" si="89"/>
        <v>-10.535978421775727</v>
      </c>
      <c r="AD199">
        <f t="shared" si="90"/>
        <v>3.2878189848328248</v>
      </c>
      <c r="AE199">
        <f t="shared" si="91"/>
        <v>44.400087072155493</v>
      </c>
      <c r="AF199">
        <f t="shared" si="92"/>
        <v>1.0377271222351216</v>
      </c>
      <c r="AG199">
        <f t="shared" si="93"/>
        <v>21.048014432058906</v>
      </c>
      <c r="AH199">
        <v>1258.2592904929629</v>
      </c>
      <c r="AI199">
        <v>1242.4764242424239</v>
      </c>
      <c r="AJ199">
        <v>1.724625492631741</v>
      </c>
      <c r="AK199">
        <v>63.956336690443521</v>
      </c>
      <c r="AL199">
        <f t="shared" si="94"/>
        <v>1.0039599504573664</v>
      </c>
      <c r="AM199">
        <v>35.11218910682144</v>
      </c>
      <c r="AN199">
        <v>35.566959705882347</v>
      </c>
      <c r="AO199">
        <v>-8.3983648431300711E-3</v>
      </c>
      <c r="AP199">
        <v>102.6306689991156</v>
      </c>
      <c r="AQ199">
        <v>43</v>
      </c>
      <c r="AR199">
        <v>7</v>
      </c>
      <c r="AS199">
        <f t="shared" si="95"/>
        <v>1</v>
      </c>
      <c r="AT199">
        <f t="shared" si="96"/>
        <v>0</v>
      </c>
      <c r="AU199">
        <f t="shared" si="97"/>
        <v>47277.418686906218</v>
      </c>
      <c r="AV199">
        <f t="shared" si="98"/>
        <v>1199.9275</v>
      </c>
      <c r="AW199">
        <f t="shared" si="99"/>
        <v>1025.8636635936155</v>
      </c>
      <c r="AX199">
        <f t="shared" si="100"/>
        <v>0.85493803883452579</v>
      </c>
      <c r="AY199">
        <f t="shared" si="101"/>
        <v>0.18843041495063462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1669829292.2874999</v>
      </c>
      <c r="BF199">
        <v>1195.2674999999999</v>
      </c>
      <c r="BG199">
        <v>1214.22875</v>
      </c>
      <c r="BH199">
        <v>35.568912500000003</v>
      </c>
      <c r="BI199">
        <v>35.153125000000003</v>
      </c>
      <c r="BJ199">
        <v>1199.6724999999999</v>
      </c>
      <c r="BK199">
        <v>35.38805</v>
      </c>
      <c r="BL199">
        <v>649.90024999999991</v>
      </c>
      <c r="BM199">
        <v>100.902</v>
      </c>
      <c r="BN199">
        <v>9.9616137500000007E-2</v>
      </c>
      <c r="BO199">
        <v>33.369325000000003</v>
      </c>
      <c r="BP199">
        <v>34.216050000000003</v>
      </c>
      <c r="BQ199">
        <v>999.9</v>
      </c>
      <c r="BR199">
        <v>0</v>
      </c>
      <c r="BS199">
        <v>0</v>
      </c>
      <c r="BT199">
        <v>9022.8125</v>
      </c>
      <c r="BU199">
        <v>0</v>
      </c>
      <c r="BV199">
        <v>302.74187500000011</v>
      </c>
      <c r="BW199">
        <v>-18.963000000000001</v>
      </c>
      <c r="BX199">
        <v>1239.3487500000001</v>
      </c>
      <c r="BY199">
        <v>1258.47</v>
      </c>
      <c r="BZ199">
        <v>0.41580149999999999</v>
      </c>
      <c r="CA199">
        <v>1214.22875</v>
      </c>
      <c r="CB199">
        <v>35.153125000000003</v>
      </c>
      <c r="CC199">
        <v>3.5889774999999999</v>
      </c>
      <c r="CD199">
        <v>3.5470199999999998</v>
      </c>
      <c r="CE199">
        <v>27.046637499999999</v>
      </c>
      <c r="CF199">
        <v>26.846499999999999</v>
      </c>
      <c r="CG199">
        <v>1199.9275</v>
      </c>
      <c r="CH199">
        <v>0.49998312499999997</v>
      </c>
      <c r="CI199">
        <v>0.50001687500000003</v>
      </c>
      <c r="CJ199">
        <v>0</v>
      </c>
      <c r="CK199">
        <v>830.24687500000005</v>
      </c>
      <c r="CL199">
        <v>4.9990899999999998</v>
      </c>
      <c r="CM199">
        <v>8848.3724999999995</v>
      </c>
      <c r="CN199">
        <v>9557.2049999999999</v>
      </c>
      <c r="CO199">
        <v>43.007750000000001</v>
      </c>
      <c r="CP199">
        <v>45.257750000000001</v>
      </c>
      <c r="CQ199">
        <v>43.905999999999999</v>
      </c>
      <c r="CR199">
        <v>44</v>
      </c>
      <c r="CS199">
        <v>44.468499999999999</v>
      </c>
      <c r="CT199">
        <v>597.44250000000011</v>
      </c>
      <c r="CU199">
        <v>597.48500000000001</v>
      </c>
      <c r="CV199">
        <v>0</v>
      </c>
      <c r="CW199">
        <v>1669829303.5999999</v>
      </c>
      <c r="CX199">
        <v>0</v>
      </c>
      <c r="CY199">
        <v>1669820322</v>
      </c>
      <c r="CZ199" t="s">
        <v>356</v>
      </c>
      <c r="DA199">
        <v>1669820322</v>
      </c>
      <c r="DB199">
        <v>1669820322</v>
      </c>
      <c r="DC199">
        <v>1</v>
      </c>
      <c r="DD199">
        <v>-0.14899999999999999</v>
      </c>
      <c r="DE199">
        <v>5.0999999999999997E-2</v>
      </c>
      <c r="DF199">
        <v>-3.706</v>
      </c>
      <c r="DG199">
        <v>0.122</v>
      </c>
      <c r="DH199">
        <v>414</v>
      </c>
      <c r="DI199">
        <v>30</v>
      </c>
      <c r="DJ199">
        <v>0.26</v>
      </c>
      <c r="DK199">
        <v>0.21</v>
      </c>
      <c r="DL199">
        <v>-19.126543902439021</v>
      </c>
      <c r="DM199">
        <v>0.90353101045299578</v>
      </c>
      <c r="DN199">
        <v>9.6215155362117388E-2</v>
      </c>
      <c r="DO199">
        <v>0</v>
      </c>
      <c r="DP199">
        <v>0.46328541463414619</v>
      </c>
      <c r="DQ199">
        <v>-4.8560696864111838E-2</v>
      </c>
      <c r="DR199">
        <v>2.815783319509356E-2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365</v>
      </c>
      <c r="EA199">
        <v>3.2966199999999999</v>
      </c>
      <c r="EB199">
        <v>2.6254300000000002</v>
      </c>
      <c r="EC199">
        <v>0.20912</v>
      </c>
      <c r="ED199">
        <v>0.209255</v>
      </c>
      <c r="EE199">
        <v>0.14329</v>
      </c>
      <c r="EF199">
        <v>0.14080899999999999</v>
      </c>
      <c r="EG199">
        <v>23953.200000000001</v>
      </c>
      <c r="EH199">
        <v>24379.200000000001</v>
      </c>
      <c r="EI199">
        <v>28184.7</v>
      </c>
      <c r="EJ199">
        <v>29681.9</v>
      </c>
      <c r="EK199">
        <v>33227.4</v>
      </c>
      <c r="EL199">
        <v>35397.5</v>
      </c>
      <c r="EM199">
        <v>39776.699999999997</v>
      </c>
      <c r="EN199">
        <v>42408.6</v>
      </c>
      <c r="EO199">
        <v>2.1412300000000002</v>
      </c>
      <c r="EP199">
        <v>2.15768</v>
      </c>
      <c r="EQ199">
        <v>0.15459200000000001</v>
      </c>
      <c r="ER199">
        <v>0</v>
      </c>
      <c r="ES199">
        <v>31.708100000000002</v>
      </c>
      <c r="ET199">
        <v>999.9</v>
      </c>
      <c r="EU199">
        <v>61.4</v>
      </c>
      <c r="EV199">
        <v>38.700000000000003</v>
      </c>
      <c r="EW199">
        <v>42.0747</v>
      </c>
      <c r="EX199">
        <v>57.372700000000002</v>
      </c>
      <c r="EY199">
        <v>-2.3717999999999999</v>
      </c>
      <c r="EZ199">
        <v>2</v>
      </c>
      <c r="FA199">
        <v>0.45150899999999999</v>
      </c>
      <c r="FB199">
        <v>0.43989899999999998</v>
      </c>
      <c r="FC199">
        <v>20.2712</v>
      </c>
      <c r="FD199">
        <v>5.2201399999999998</v>
      </c>
      <c r="FE199">
        <v>12.0044</v>
      </c>
      <c r="FF199">
        <v>4.9865500000000003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1.86222</v>
      </c>
      <c r="FN199">
        <v>1.8643099999999999</v>
      </c>
      <c r="FO199">
        <v>1.8603499999999999</v>
      </c>
      <c r="FP199">
        <v>1.86111</v>
      </c>
      <c r="FQ199">
        <v>1.8602000000000001</v>
      </c>
      <c r="FR199">
        <v>1.86189</v>
      </c>
      <c r="FS199">
        <v>1.8584499999999999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-4.41</v>
      </c>
      <c r="GH199">
        <v>0.18079999999999999</v>
      </c>
      <c r="GI199">
        <v>-2.6361240079568109</v>
      </c>
      <c r="GJ199">
        <v>-2.3075681364705448E-3</v>
      </c>
      <c r="GK199">
        <v>1.0095546511955911E-6</v>
      </c>
      <c r="GL199">
        <v>-2.6335145029951209E-10</v>
      </c>
      <c r="GM199">
        <v>-0.12866561632214321</v>
      </c>
      <c r="GN199">
        <v>3.0410185143115191E-3</v>
      </c>
      <c r="GO199">
        <v>4.3982203677445331E-4</v>
      </c>
      <c r="GP199">
        <v>-7.8719321042963501E-6</v>
      </c>
      <c r="GQ199">
        <v>4</v>
      </c>
      <c r="GR199">
        <v>2088</v>
      </c>
      <c r="GS199">
        <v>5</v>
      </c>
      <c r="GT199">
        <v>35</v>
      </c>
      <c r="GU199">
        <v>149.5</v>
      </c>
      <c r="GV199">
        <v>149.5</v>
      </c>
      <c r="GW199">
        <v>3.2678199999999999</v>
      </c>
      <c r="GX199">
        <v>2.5329600000000001</v>
      </c>
      <c r="GY199">
        <v>2.04834</v>
      </c>
      <c r="GZ199">
        <v>2.6013199999999999</v>
      </c>
      <c r="HA199">
        <v>2.1972700000000001</v>
      </c>
      <c r="HB199">
        <v>2.3559600000000001</v>
      </c>
      <c r="HC199">
        <v>42.218000000000004</v>
      </c>
      <c r="HD199">
        <v>15.8832</v>
      </c>
      <c r="HE199">
        <v>18</v>
      </c>
      <c r="HF199">
        <v>638.00699999999995</v>
      </c>
      <c r="HG199">
        <v>722.52800000000002</v>
      </c>
      <c r="HH199">
        <v>30.998699999999999</v>
      </c>
      <c r="HI199">
        <v>33.2104</v>
      </c>
      <c r="HJ199">
        <v>30.0002</v>
      </c>
      <c r="HK199">
        <v>33.100499999999997</v>
      </c>
      <c r="HL199">
        <v>33.105499999999999</v>
      </c>
      <c r="HM199">
        <v>65.398099999999999</v>
      </c>
      <c r="HN199">
        <v>20.830300000000001</v>
      </c>
      <c r="HO199">
        <v>43.610999999999997</v>
      </c>
      <c r="HP199">
        <v>31</v>
      </c>
      <c r="HQ199">
        <v>1230.5</v>
      </c>
      <c r="HR199">
        <v>35.369999999999997</v>
      </c>
      <c r="HS199">
        <v>99.304500000000004</v>
      </c>
      <c r="HT199">
        <v>98.3583</v>
      </c>
    </row>
    <row r="200" spans="1:228" x14ac:dyDescent="0.2">
      <c r="A200">
        <v>185</v>
      </c>
      <c r="B200">
        <v>1669829298.5999999</v>
      </c>
      <c r="C200">
        <v>734.59999990463257</v>
      </c>
      <c r="D200" t="s">
        <v>728</v>
      </c>
      <c r="E200" t="s">
        <v>729</v>
      </c>
      <c r="F200">
        <v>4</v>
      </c>
      <c r="G200">
        <v>1669829296.5999999</v>
      </c>
      <c r="H200">
        <f t="shared" si="68"/>
        <v>1.0136748783434102E-3</v>
      </c>
      <c r="I200">
        <f t="shared" si="69"/>
        <v>1.0136748783434102</v>
      </c>
      <c r="J200">
        <f t="shared" si="70"/>
        <v>20.748895182558183</v>
      </c>
      <c r="K200">
        <f t="shared" si="71"/>
        <v>1202.51</v>
      </c>
      <c r="L200">
        <f t="shared" si="72"/>
        <v>562.82476703458872</v>
      </c>
      <c r="M200">
        <f t="shared" si="73"/>
        <v>56.845183036081757</v>
      </c>
      <c r="N200">
        <f t="shared" si="74"/>
        <v>121.45325695753854</v>
      </c>
      <c r="O200">
        <f t="shared" si="75"/>
        <v>5.4517175670649162E-2</v>
      </c>
      <c r="P200">
        <f t="shared" si="76"/>
        <v>3.678267784175981</v>
      </c>
      <c r="Q200">
        <f t="shared" si="77"/>
        <v>5.4072229500364159E-2</v>
      </c>
      <c r="R200">
        <f t="shared" si="78"/>
        <v>3.383481721913232E-2</v>
      </c>
      <c r="S200">
        <f t="shared" si="79"/>
        <v>226.11127295069616</v>
      </c>
      <c r="T200">
        <f t="shared" si="80"/>
        <v>34.201386878147936</v>
      </c>
      <c r="U200">
        <f t="shared" si="81"/>
        <v>34.197114285714292</v>
      </c>
      <c r="V200">
        <f t="shared" si="82"/>
        <v>5.4020384511686679</v>
      </c>
      <c r="W200">
        <f t="shared" si="83"/>
        <v>69.772130845746389</v>
      </c>
      <c r="X200">
        <f t="shared" si="84"/>
        <v>3.5929405428395369</v>
      </c>
      <c r="Y200">
        <f t="shared" si="85"/>
        <v>5.1495353507016741</v>
      </c>
      <c r="Z200">
        <f t="shared" si="86"/>
        <v>1.809097908329131</v>
      </c>
      <c r="AA200">
        <f t="shared" si="87"/>
        <v>-44.703062134944389</v>
      </c>
      <c r="AB200">
        <f t="shared" si="88"/>
        <v>-169.8944841313135</v>
      </c>
      <c r="AC200">
        <f t="shared" si="89"/>
        <v>-10.658137287806774</v>
      </c>
      <c r="AD200">
        <f t="shared" si="90"/>
        <v>0.85558939663150113</v>
      </c>
      <c r="AE200">
        <f t="shared" si="91"/>
        <v>44.681540950294803</v>
      </c>
      <c r="AF200">
        <f t="shared" si="92"/>
        <v>0.85512302851131372</v>
      </c>
      <c r="AG200">
        <f t="shared" si="93"/>
        <v>20.748895182558183</v>
      </c>
      <c r="AH200">
        <v>1265.367431133649</v>
      </c>
      <c r="AI200">
        <v>1249.5315151515149</v>
      </c>
      <c r="AJ200">
        <v>1.7719186683227279</v>
      </c>
      <c r="AK200">
        <v>63.956336690443521</v>
      </c>
      <c r="AL200">
        <f t="shared" si="94"/>
        <v>1.0136748783434102</v>
      </c>
      <c r="AM200">
        <v>35.164058428733682</v>
      </c>
      <c r="AN200">
        <v>35.580730588235298</v>
      </c>
      <c r="AO200">
        <v>-1.6987535222477001E-3</v>
      </c>
      <c r="AP200">
        <v>102.6306689991156</v>
      </c>
      <c r="AQ200">
        <v>43</v>
      </c>
      <c r="AR200">
        <v>7</v>
      </c>
      <c r="AS200">
        <f t="shared" si="95"/>
        <v>1</v>
      </c>
      <c r="AT200">
        <f t="shared" si="96"/>
        <v>0</v>
      </c>
      <c r="AU200">
        <f t="shared" si="97"/>
        <v>47244.144470145307</v>
      </c>
      <c r="AV200">
        <f t="shared" si="98"/>
        <v>1199.967142857143</v>
      </c>
      <c r="AW200">
        <f t="shared" si="99"/>
        <v>1025.898056451138</v>
      </c>
      <c r="AX200">
        <f t="shared" si="100"/>
        <v>0.85493845607176921</v>
      </c>
      <c r="AY200">
        <f t="shared" si="101"/>
        <v>0.18843122021851466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1669829296.5999999</v>
      </c>
      <c r="BF200">
        <v>1202.51</v>
      </c>
      <c r="BG200">
        <v>1221.495714285714</v>
      </c>
      <c r="BH200">
        <v>35.573742857142847</v>
      </c>
      <c r="BI200">
        <v>35.231199999999987</v>
      </c>
      <c r="BJ200">
        <v>1206.9228571428571</v>
      </c>
      <c r="BK200">
        <v>35.392828571428574</v>
      </c>
      <c r="BL200">
        <v>650.04957142857154</v>
      </c>
      <c r="BM200">
        <v>100.89957142857141</v>
      </c>
      <c r="BN200">
        <v>0.10021814285714289</v>
      </c>
      <c r="BO200">
        <v>33.34037142857143</v>
      </c>
      <c r="BP200">
        <v>34.197114285714292</v>
      </c>
      <c r="BQ200">
        <v>999.89999999999986</v>
      </c>
      <c r="BR200">
        <v>0</v>
      </c>
      <c r="BS200">
        <v>0</v>
      </c>
      <c r="BT200">
        <v>9015.7157142857141</v>
      </c>
      <c r="BU200">
        <v>0</v>
      </c>
      <c r="BV200">
        <v>292.53285714285721</v>
      </c>
      <c r="BW200">
        <v>-18.9846</v>
      </c>
      <c r="BX200">
        <v>1246.8685714285709</v>
      </c>
      <c r="BY200">
        <v>1266.1014285714291</v>
      </c>
      <c r="BZ200">
        <v>0.34250957142857141</v>
      </c>
      <c r="CA200">
        <v>1221.495714285714</v>
      </c>
      <c r="CB200">
        <v>35.231199999999987</v>
      </c>
      <c r="CC200">
        <v>3.589374285714285</v>
      </c>
      <c r="CD200">
        <v>3.5548157142857142</v>
      </c>
      <c r="CE200">
        <v>27.048542857142859</v>
      </c>
      <c r="CF200">
        <v>26.883842857142859</v>
      </c>
      <c r="CG200">
        <v>1199.967142857143</v>
      </c>
      <c r="CH200">
        <v>0.49996828571428559</v>
      </c>
      <c r="CI200">
        <v>0.50003171428571436</v>
      </c>
      <c r="CJ200">
        <v>0</v>
      </c>
      <c r="CK200">
        <v>829.8458571428572</v>
      </c>
      <c r="CL200">
        <v>4.9990899999999998</v>
      </c>
      <c r="CM200">
        <v>8842.2757142857135</v>
      </c>
      <c r="CN200">
        <v>9557.4957142857147</v>
      </c>
      <c r="CO200">
        <v>43</v>
      </c>
      <c r="CP200">
        <v>45.25</v>
      </c>
      <c r="CQ200">
        <v>43.901571428571437</v>
      </c>
      <c r="CR200">
        <v>44</v>
      </c>
      <c r="CS200">
        <v>44.455000000000013</v>
      </c>
      <c r="CT200">
        <v>597.44571428571442</v>
      </c>
      <c r="CU200">
        <v>597.5214285714286</v>
      </c>
      <c r="CV200">
        <v>0</v>
      </c>
      <c r="CW200">
        <v>1669829307.8</v>
      </c>
      <c r="CX200">
        <v>0</v>
      </c>
      <c r="CY200">
        <v>1669820322</v>
      </c>
      <c r="CZ200" t="s">
        <v>356</v>
      </c>
      <c r="DA200">
        <v>1669820322</v>
      </c>
      <c r="DB200">
        <v>1669820322</v>
      </c>
      <c r="DC200">
        <v>1</v>
      </c>
      <c r="DD200">
        <v>-0.14899999999999999</v>
      </c>
      <c r="DE200">
        <v>5.0999999999999997E-2</v>
      </c>
      <c r="DF200">
        <v>-3.706</v>
      </c>
      <c r="DG200">
        <v>0.122</v>
      </c>
      <c r="DH200">
        <v>414</v>
      </c>
      <c r="DI200">
        <v>30</v>
      </c>
      <c r="DJ200">
        <v>0.26</v>
      </c>
      <c r="DK200">
        <v>0.21</v>
      </c>
      <c r="DL200">
        <v>-19.074336585365849</v>
      </c>
      <c r="DM200">
        <v>0.82548501742157154</v>
      </c>
      <c r="DN200">
        <v>8.9128757933561051E-2</v>
      </c>
      <c r="DO200">
        <v>0</v>
      </c>
      <c r="DP200">
        <v>0.4454759756097561</v>
      </c>
      <c r="DQ200">
        <v>-0.45956970731707297</v>
      </c>
      <c r="DR200">
        <v>5.377647834231844E-2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357</v>
      </c>
      <c r="EA200">
        <v>3.2968899999999999</v>
      </c>
      <c r="EB200">
        <v>2.62582</v>
      </c>
      <c r="EC200">
        <v>0.20985100000000001</v>
      </c>
      <c r="ED200">
        <v>0.209979</v>
      </c>
      <c r="EE200">
        <v>0.14333099999999999</v>
      </c>
      <c r="EF200">
        <v>0.14090900000000001</v>
      </c>
      <c r="EG200">
        <v>23931.3</v>
      </c>
      <c r="EH200">
        <v>24356.6</v>
      </c>
      <c r="EI200">
        <v>28185.1</v>
      </c>
      <c r="EJ200">
        <v>29681.7</v>
      </c>
      <c r="EK200">
        <v>33226.300000000003</v>
      </c>
      <c r="EL200">
        <v>35393.199999999997</v>
      </c>
      <c r="EM200">
        <v>39777.199999999997</v>
      </c>
      <c r="EN200">
        <v>42408.3</v>
      </c>
      <c r="EO200">
        <v>2.1416200000000001</v>
      </c>
      <c r="EP200">
        <v>2.15747</v>
      </c>
      <c r="EQ200">
        <v>0.153311</v>
      </c>
      <c r="ER200">
        <v>0</v>
      </c>
      <c r="ES200">
        <v>31.694299999999998</v>
      </c>
      <c r="ET200">
        <v>999.9</v>
      </c>
      <c r="EU200">
        <v>61.4</v>
      </c>
      <c r="EV200">
        <v>38.700000000000003</v>
      </c>
      <c r="EW200">
        <v>42.070399999999999</v>
      </c>
      <c r="EX200">
        <v>57.222700000000003</v>
      </c>
      <c r="EY200">
        <v>-2.4439099999999998</v>
      </c>
      <c r="EZ200">
        <v>2</v>
      </c>
      <c r="FA200">
        <v>0.45169500000000001</v>
      </c>
      <c r="FB200">
        <v>0.43432700000000002</v>
      </c>
      <c r="FC200">
        <v>20.2713</v>
      </c>
      <c r="FD200">
        <v>5.2202799999999998</v>
      </c>
      <c r="FE200">
        <v>12.0046</v>
      </c>
      <c r="FF200">
        <v>4.98665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1.86222</v>
      </c>
      <c r="FN200">
        <v>1.86432</v>
      </c>
      <c r="FO200">
        <v>1.8603499999999999</v>
      </c>
      <c r="FP200">
        <v>1.86111</v>
      </c>
      <c r="FQ200">
        <v>1.8602000000000001</v>
      </c>
      <c r="FR200">
        <v>1.86189</v>
      </c>
      <c r="FS200">
        <v>1.8584400000000001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-4.42</v>
      </c>
      <c r="GH200">
        <v>0.18099999999999999</v>
      </c>
      <c r="GI200">
        <v>-2.6361240079568109</v>
      </c>
      <c r="GJ200">
        <v>-2.3075681364705448E-3</v>
      </c>
      <c r="GK200">
        <v>1.0095546511955911E-6</v>
      </c>
      <c r="GL200">
        <v>-2.6335145029951209E-10</v>
      </c>
      <c r="GM200">
        <v>-0.12866561632214321</v>
      </c>
      <c r="GN200">
        <v>3.0410185143115191E-3</v>
      </c>
      <c r="GO200">
        <v>4.3982203677445331E-4</v>
      </c>
      <c r="GP200">
        <v>-7.8719321042963501E-6</v>
      </c>
      <c r="GQ200">
        <v>4</v>
      </c>
      <c r="GR200">
        <v>2088</v>
      </c>
      <c r="GS200">
        <v>5</v>
      </c>
      <c r="GT200">
        <v>35</v>
      </c>
      <c r="GU200">
        <v>149.6</v>
      </c>
      <c r="GV200">
        <v>149.6</v>
      </c>
      <c r="GW200">
        <v>3.28247</v>
      </c>
      <c r="GX200">
        <v>2.5280800000000001</v>
      </c>
      <c r="GY200">
        <v>2.04834</v>
      </c>
      <c r="GZ200">
        <v>2.6013199999999999</v>
      </c>
      <c r="HA200">
        <v>2.1972700000000001</v>
      </c>
      <c r="HB200">
        <v>2.3742700000000001</v>
      </c>
      <c r="HC200">
        <v>42.218000000000004</v>
      </c>
      <c r="HD200">
        <v>15.8832</v>
      </c>
      <c r="HE200">
        <v>18</v>
      </c>
      <c r="HF200">
        <v>638.32100000000003</v>
      </c>
      <c r="HG200">
        <v>722.34</v>
      </c>
      <c r="HH200">
        <v>30.9986</v>
      </c>
      <c r="HI200">
        <v>33.210799999999999</v>
      </c>
      <c r="HJ200">
        <v>30.000299999999999</v>
      </c>
      <c r="HK200">
        <v>33.100999999999999</v>
      </c>
      <c r="HL200">
        <v>33.105499999999999</v>
      </c>
      <c r="HM200">
        <v>65.684899999999999</v>
      </c>
      <c r="HN200">
        <v>20.545500000000001</v>
      </c>
      <c r="HO200">
        <v>43.610999999999997</v>
      </c>
      <c r="HP200">
        <v>31</v>
      </c>
      <c r="HQ200">
        <v>1237.18</v>
      </c>
      <c r="HR200">
        <v>35.399000000000001</v>
      </c>
      <c r="HS200">
        <v>99.305800000000005</v>
      </c>
      <c r="HT200">
        <v>98.357699999999994</v>
      </c>
    </row>
    <row r="201" spans="1:228" x14ac:dyDescent="0.2">
      <c r="A201">
        <v>186</v>
      </c>
      <c r="B201">
        <v>1669829302.5999999</v>
      </c>
      <c r="C201">
        <v>738.59999990463257</v>
      </c>
      <c r="D201" t="s">
        <v>730</v>
      </c>
      <c r="E201" t="s">
        <v>731</v>
      </c>
      <c r="F201">
        <v>4</v>
      </c>
      <c r="G201">
        <v>1669829300.2874999</v>
      </c>
      <c r="H201">
        <f t="shared" si="68"/>
        <v>9.1822110252072063E-4</v>
      </c>
      <c r="I201">
        <f t="shared" si="69"/>
        <v>0.91822110252072064</v>
      </c>
      <c r="J201">
        <f t="shared" si="70"/>
        <v>20.857167075723758</v>
      </c>
      <c r="K201">
        <f t="shared" si="71"/>
        <v>1208.7162499999999</v>
      </c>
      <c r="L201">
        <f t="shared" si="72"/>
        <v>506.7808465884554</v>
      </c>
      <c r="M201">
        <f t="shared" si="73"/>
        <v>51.184918464032464</v>
      </c>
      <c r="N201">
        <f t="shared" si="74"/>
        <v>122.08046756084811</v>
      </c>
      <c r="O201">
        <f t="shared" si="75"/>
        <v>4.9654096500559387E-2</v>
      </c>
      <c r="P201">
        <f t="shared" si="76"/>
        <v>3.6772521348623064</v>
      </c>
      <c r="Q201">
        <f t="shared" si="77"/>
        <v>4.9284599224237738E-2</v>
      </c>
      <c r="R201">
        <f t="shared" si="78"/>
        <v>3.0835842996700516E-2</v>
      </c>
      <c r="S201">
        <f t="shared" si="79"/>
        <v>226.11117860985888</v>
      </c>
      <c r="T201">
        <f t="shared" si="80"/>
        <v>34.200596732315574</v>
      </c>
      <c r="U201">
        <f t="shared" si="81"/>
        <v>34.165787500000008</v>
      </c>
      <c r="V201">
        <f t="shared" si="82"/>
        <v>5.3926195191831265</v>
      </c>
      <c r="W201">
        <f t="shared" si="83"/>
        <v>69.886755197033267</v>
      </c>
      <c r="X201">
        <f t="shared" si="84"/>
        <v>3.594607606669368</v>
      </c>
      <c r="Y201">
        <f t="shared" si="85"/>
        <v>5.1434747493069493</v>
      </c>
      <c r="Z201">
        <f t="shared" si="86"/>
        <v>1.7980119125137586</v>
      </c>
      <c r="AA201">
        <f t="shared" si="87"/>
        <v>-40.493550621163777</v>
      </c>
      <c r="AB201">
        <f t="shared" si="88"/>
        <v>-167.80207786938075</v>
      </c>
      <c r="AC201">
        <f t="shared" si="89"/>
        <v>-10.527085181497929</v>
      </c>
      <c r="AD201">
        <f t="shared" si="90"/>
        <v>7.2884649378163999</v>
      </c>
      <c r="AE201">
        <f t="shared" si="91"/>
        <v>44.679322446520615</v>
      </c>
      <c r="AF201">
        <f t="shared" si="92"/>
        <v>0.88376825892262267</v>
      </c>
      <c r="AG201">
        <f t="shared" si="93"/>
        <v>20.857167075723758</v>
      </c>
      <c r="AH201">
        <v>1272.363425445337</v>
      </c>
      <c r="AI201">
        <v>1256.5167272727269</v>
      </c>
      <c r="AJ201">
        <v>1.7631482083544749</v>
      </c>
      <c r="AK201">
        <v>63.956336690443521</v>
      </c>
      <c r="AL201">
        <f t="shared" si="94"/>
        <v>0.91822110252072064</v>
      </c>
      <c r="AM201">
        <v>35.23664476864198</v>
      </c>
      <c r="AN201">
        <v>35.597102352941171</v>
      </c>
      <c r="AO201">
        <v>1.1679579813449891E-3</v>
      </c>
      <c r="AP201">
        <v>102.6306689991156</v>
      </c>
      <c r="AQ201">
        <v>43</v>
      </c>
      <c r="AR201">
        <v>7</v>
      </c>
      <c r="AS201">
        <f t="shared" si="95"/>
        <v>1</v>
      </c>
      <c r="AT201">
        <f t="shared" si="96"/>
        <v>0</v>
      </c>
      <c r="AU201">
        <f t="shared" si="97"/>
        <v>47229.259514745027</v>
      </c>
      <c r="AV201">
        <f t="shared" si="98"/>
        <v>1199.9775</v>
      </c>
      <c r="AW201">
        <f t="shared" si="99"/>
        <v>1025.9058510931911</v>
      </c>
      <c r="AX201">
        <f t="shared" si="100"/>
        <v>0.85493757265714665</v>
      </c>
      <c r="AY201">
        <f t="shared" si="101"/>
        <v>0.18842951522829293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1669829300.2874999</v>
      </c>
      <c r="BF201">
        <v>1208.7162499999999</v>
      </c>
      <c r="BG201">
        <v>1227.7149999999999</v>
      </c>
      <c r="BH201">
        <v>35.590137499999997</v>
      </c>
      <c r="BI201">
        <v>35.236175000000003</v>
      </c>
      <c r="BJ201">
        <v>1213.135</v>
      </c>
      <c r="BK201">
        <v>35.409149999999997</v>
      </c>
      <c r="BL201">
        <v>650.1395</v>
      </c>
      <c r="BM201">
        <v>100.89975</v>
      </c>
      <c r="BN201">
        <v>0.1003545</v>
      </c>
      <c r="BO201">
        <v>33.319362499999997</v>
      </c>
      <c r="BP201">
        <v>34.165787500000008</v>
      </c>
      <c r="BQ201">
        <v>999.9</v>
      </c>
      <c r="BR201">
        <v>0</v>
      </c>
      <c r="BS201">
        <v>0</v>
      </c>
      <c r="BT201">
        <v>9012.1862500000007</v>
      </c>
      <c r="BU201">
        <v>0</v>
      </c>
      <c r="BV201">
        <v>294.28874999999999</v>
      </c>
      <c r="BW201">
        <v>-18.997525</v>
      </c>
      <c r="BX201">
        <v>1253.3225</v>
      </c>
      <c r="BY201">
        <v>1272.5525</v>
      </c>
      <c r="BZ201">
        <v>0.35392412499999998</v>
      </c>
      <c r="CA201">
        <v>1227.7149999999999</v>
      </c>
      <c r="CB201">
        <v>35.236175000000003</v>
      </c>
      <c r="CC201">
        <v>3.5910362500000002</v>
      </c>
      <c r="CD201">
        <v>3.5553237499999999</v>
      </c>
      <c r="CE201">
        <v>27.0564125</v>
      </c>
      <c r="CF201">
        <v>26.886299999999999</v>
      </c>
      <c r="CG201">
        <v>1199.9775</v>
      </c>
      <c r="CH201">
        <v>0.49999712499999988</v>
      </c>
      <c r="CI201">
        <v>0.50000287500000007</v>
      </c>
      <c r="CJ201">
        <v>0</v>
      </c>
      <c r="CK201">
        <v>829.79362500000002</v>
      </c>
      <c r="CL201">
        <v>4.9990899999999998</v>
      </c>
      <c r="CM201">
        <v>8837.9762499999997</v>
      </c>
      <c r="CN201">
        <v>9557.6550000000007</v>
      </c>
      <c r="CO201">
        <v>43</v>
      </c>
      <c r="CP201">
        <v>45.273249999999997</v>
      </c>
      <c r="CQ201">
        <v>43.929250000000003</v>
      </c>
      <c r="CR201">
        <v>44</v>
      </c>
      <c r="CS201">
        <v>44.452749999999988</v>
      </c>
      <c r="CT201">
        <v>597.48624999999993</v>
      </c>
      <c r="CU201">
        <v>597.49125000000004</v>
      </c>
      <c r="CV201">
        <v>0</v>
      </c>
      <c r="CW201">
        <v>1669829312</v>
      </c>
      <c r="CX201">
        <v>0</v>
      </c>
      <c r="CY201">
        <v>1669820322</v>
      </c>
      <c r="CZ201" t="s">
        <v>356</v>
      </c>
      <c r="DA201">
        <v>1669820322</v>
      </c>
      <c r="DB201">
        <v>1669820322</v>
      </c>
      <c r="DC201">
        <v>1</v>
      </c>
      <c r="DD201">
        <v>-0.14899999999999999</v>
      </c>
      <c r="DE201">
        <v>5.0999999999999997E-2</v>
      </c>
      <c r="DF201">
        <v>-3.706</v>
      </c>
      <c r="DG201">
        <v>0.122</v>
      </c>
      <c r="DH201">
        <v>414</v>
      </c>
      <c r="DI201">
        <v>30</v>
      </c>
      <c r="DJ201">
        <v>0.26</v>
      </c>
      <c r="DK201">
        <v>0.21</v>
      </c>
      <c r="DL201">
        <v>-19.040307317073172</v>
      </c>
      <c r="DM201">
        <v>0.63137979094071051</v>
      </c>
      <c r="DN201">
        <v>7.7867725210046507E-2</v>
      </c>
      <c r="DO201">
        <v>0</v>
      </c>
      <c r="DP201">
        <v>0.42131151219512208</v>
      </c>
      <c r="DQ201">
        <v>-0.58929967944250872</v>
      </c>
      <c r="DR201">
        <v>6.1590951595942682E-2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357</v>
      </c>
      <c r="EA201">
        <v>3.2969599999999999</v>
      </c>
      <c r="EB201">
        <v>2.6256599999999999</v>
      </c>
      <c r="EC201">
        <v>0.21057799999999999</v>
      </c>
      <c r="ED201">
        <v>0.210699</v>
      </c>
      <c r="EE201">
        <v>0.143372</v>
      </c>
      <c r="EF201">
        <v>0.14092199999999999</v>
      </c>
      <c r="EG201">
        <v>23909.200000000001</v>
      </c>
      <c r="EH201">
        <v>24334</v>
      </c>
      <c r="EI201">
        <v>28185.1</v>
      </c>
      <c r="EJ201">
        <v>29681.3</v>
      </c>
      <c r="EK201">
        <v>33224.800000000003</v>
      </c>
      <c r="EL201">
        <v>35392.1</v>
      </c>
      <c r="EM201">
        <v>39777.199999999997</v>
      </c>
      <c r="EN201">
        <v>42407.6</v>
      </c>
      <c r="EO201">
        <v>2.1424500000000002</v>
      </c>
      <c r="EP201">
        <v>2.1572499999999999</v>
      </c>
      <c r="EQ201">
        <v>0.15263299999999999</v>
      </c>
      <c r="ER201">
        <v>0</v>
      </c>
      <c r="ES201">
        <v>31.674299999999999</v>
      </c>
      <c r="ET201">
        <v>999.9</v>
      </c>
      <c r="EU201">
        <v>61.4</v>
      </c>
      <c r="EV201">
        <v>38.700000000000003</v>
      </c>
      <c r="EW201">
        <v>42.073300000000003</v>
      </c>
      <c r="EX201">
        <v>56.862699999999997</v>
      </c>
      <c r="EY201">
        <v>-2.5</v>
      </c>
      <c r="EZ201">
        <v>2</v>
      </c>
      <c r="FA201">
        <v>0.45177600000000001</v>
      </c>
      <c r="FB201">
        <v>0.42955599999999999</v>
      </c>
      <c r="FC201">
        <v>20.2715</v>
      </c>
      <c r="FD201">
        <v>5.2202799999999998</v>
      </c>
      <c r="FE201">
        <v>12.0046</v>
      </c>
      <c r="FF201">
        <v>4.98665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1.8622300000000001</v>
      </c>
      <c r="FN201">
        <v>1.8643099999999999</v>
      </c>
      <c r="FO201">
        <v>1.8603499999999999</v>
      </c>
      <c r="FP201">
        <v>1.86111</v>
      </c>
      <c r="FQ201">
        <v>1.8602000000000001</v>
      </c>
      <c r="FR201">
        <v>1.86191</v>
      </c>
      <c r="FS201">
        <v>1.85843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-4.42</v>
      </c>
      <c r="GH201">
        <v>0.18110000000000001</v>
      </c>
      <c r="GI201">
        <v>-2.6361240079568109</v>
      </c>
      <c r="GJ201">
        <v>-2.3075681364705448E-3</v>
      </c>
      <c r="GK201">
        <v>1.0095546511955911E-6</v>
      </c>
      <c r="GL201">
        <v>-2.6335145029951209E-10</v>
      </c>
      <c r="GM201">
        <v>-0.12866561632214321</v>
      </c>
      <c r="GN201">
        <v>3.0410185143115191E-3</v>
      </c>
      <c r="GO201">
        <v>4.3982203677445331E-4</v>
      </c>
      <c r="GP201">
        <v>-7.8719321042963501E-6</v>
      </c>
      <c r="GQ201">
        <v>4</v>
      </c>
      <c r="GR201">
        <v>2088</v>
      </c>
      <c r="GS201">
        <v>5</v>
      </c>
      <c r="GT201">
        <v>35</v>
      </c>
      <c r="GU201">
        <v>149.69999999999999</v>
      </c>
      <c r="GV201">
        <v>149.69999999999999</v>
      </c>
      <c r="GW201">
        <v>3.2971200000000001</v>
      </c>
      <c r="GX201">
        <v>2.5341800000000001</v>
      </c>
      <c r="GY201">
        <v>2.04834</v>
      </c>
      <c r="GZ201">
        <v>2.6013199999999999</v>
      </c>
      <c r="HA201">
        <v>2.1972700000000001</v>
      </c>
      <c r="HB201">
        <v>2.3706100000000001</v>
      </c>
      <c r="HC201">
        <v>42.218000000000004</v>
      </c>
      <c r="HD201">
        <v>15.8832</v>
      </c>
      <c r="HE201">
        <v>18</v>
      </c>
      <c r="HF201">
        <v>638.98699999999997</v>
      </c>
      <c r="HG201">
        <v>722.12900000000002</v>
      </c>
      <c r="HH201">
        <v>30.9986</v>
      </c>
      <c r="HI201">
        <v>33.213299999999997</v>
      </c>
      <c r="HJ201">
        <v>30.000299999999999</v>
      </c>
      <c r="HK201">
        <v>33.103499999999997</v>
      </c>
      <c r="HL201">
        <v>33.105499999999999</v>
      </c>
      <c r="HM201">
        <v>65.965500000000006</v>
      </c>
      <c r="HN201">
        <v>20.2438</v>
      </c>
      <c r="HO201">
        <v>43.610999999999997</v>
      </c>
      <c r="HP201">
        <v>31</v>
      </c>
      <c r="HQ201">
        <v>1243.8599999999999</v>
      </c>
      <c r="HR201">
        <v>35.417099999999998</v>
      </c>
      <c r="HS201">
        <v>99.305899999999994</v>
      </c>
      <c r="HT201">
        <v>98.356099999999998</v>
      </c>
    </row>
    <row r="202" spans="1:228" x14ac:dyDescent="0.2">
      <c r="A202">
        <v>187</v>
      </c>
      <c r="B202">
        <v>1669829306.5999999</v>
      </c>
      <c r="C202">
        <v>742.59999990463257</v>
      </c>
      <c r="D202" t="s">
        <v>732</v>
      </c>
      <c r="E202" t="s">
        <v>733</v>
      </c>
      <c r="F202">
        <v>4</v>
      </c>
      <c r="G202">
        <v>1669829304.5999999</v>
      </c>
      <c r="H202">
        <f t="shared" si="68"/>
        <v>9.5046034592060908E-4</v>
      </c>
      <c r="I202">
        <f t="shared" si="69"/>
        <v>0.95046034592060913</v>
      </c>
      <c r="J202">
        <f t="shared" si="70"/>
        <v>20.20951580077093</v>
      </c>
      <c r="K202">
        <f t="shared" si="71"/>
        <v>1216.1400000000001</v>
      </c>
      <c r="L202">
        <f t="shared" si="72"/>
        <v>560.78548032257675</v>
      </c>
      <c r="M202">
        <f t="shared" si="73"/>
        <v>56.63902003349672</v>
      </c>
      <c r="N202">
        <f t="shared" si="74"/>
        <v>122.82946017773995</v>
      </c>
      <c r="O202">
        <f t="shared" si="75"/>
        <v>5.1746217519045679E-2</v>
      </c>
      <c r="P202">
        <f t="shared" si="76"/>
        <v>3.6707423376627184</v>
      </c>
      <c r="Q202">
        <f t="shared" si="77"/>
        <v>5.1344357832222312E-2</v>
      </c>
      <c r="R202">
        <f t="shared" si="78"/>
        <v>3.2126068825290656E-2</v>
      </c>
      <c r="S202">
        <f t="shared" si="79"/>
        <v>226.11251366592273</v>
      </c>
      <c r="T202">
        <f t="shared" si="80"/>
        <v>34.173632587538314</v>
      </c>
      <c r="U202">
        <f t="shared" si="81"/>
        <v>34.131600000000013</v>
      </c>
      <c r="V202">
        <f t="shared" si="82"/>
        <v>5.3823567633430169</v>
      </c>
      <c r="W202">
        <f t="shared" si="83"/>
        <v>69.995131870909248</v>
      </c>
      <c r="X202">
        <f t="shared" si="84"/>
        <v>3.5958066269176689</v>
      </c>
      <c r="Y202">
        <f t="shared" si="85"/>
        <v>5.1372238765823743</v>
      </c>
      <c r="Z202">
        <f t="shared" si="86"/>
        <v>1.786550136425348</v>
      </c>
      <c r="AA202">
        <f t="shared" si="87"/>
        <v>-41.915301255098861</v>
      </c>
      <c r="AB202">
        <f t="shared" si="88"/>
        <v>-165.03201329298486</v>
      </c>
      <c r="AC202">
        <f t="shared" si="89"/>
        <v>-10.36883127083661</v>
      </c>
      <c r="AD202">
        <f t="shared" si="90"/>
        <v>8.7963678470024149</v>
      </c>
      <c r="AE202">
        <f t="shared" si="91"/>
        <v>44.221470758434592</v>
      </c>
      <c r="AF202">
        <f t="shared" si="92"/>
        <v>0.91702330947195798</v>
      </c>
      <c r="AG202">
        <f t="shared" si="93"/>
        <v>20.20951580077093</v>
      </c>
      <c r="AH202">
        <v>1279.3568940331049</v>
      </c>
      <c r="AI202">
        <v>1263.709393939394</v>
      </c>
      <c r="AJ202">
        <v>1.7833721245644241</v>
      </c>
      <c r="AK202">
        <v>63.956336690443521</v>
      </c>
      <c r="AL202">
        <f t="shared" si="94"/>
        <v>0.95046034592060913</v>
      </c>
      <c r="AM202">
        <v>35.237230209782929</v>
      </c>
      <c r="AN202">
        <v>35.606205588235269</v>
      </c>
      <c r="AO202">
        <v>1.8716273062957629E-3</v>
      </c>
      <c r="AP202">
        <v>102.6306689991156</v>
      </c>
      <c r="AQ202">
        <v>43</v>
      </c>
      <c r="AR202">
        <v>7</v>
      </c>
      <c r="AS202">
        <f t="shared" si="95"/>
        <v>1</v>
      </c>
      <c r="AT202">
        <f t="shared" si="96"/>
        <v>0</v>
      </c>
      <c r="AU202">
        <f t="shared" si="97"/>
        <v>47116.428817329434</v>
      </c>
      <c r="AV202">
        <f t="shared" si="98"/>
        <v>1199.967142857143</v>
      </c>
      <c r="AW202">
        <f t="shared" si="99"/>
        <v>1025.8986993087683</v>
      </c>
      <c r="AX202">
        <f t="shared" si="100"/>
        <v>0.85493899180112987</v>
      </c>
      <c r="AY202">
        <f t="shared" si="101"/>
        <v>0.1884322541761809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1669829304.5999999</v>
      </c>
      <c r="BF202">
        <v>1216.1400000000001</v>
      </c>
      <c r="BG202">
        <v>1234.9685714285711</v>
      </c>
      <c r="BH202">
        <v>35.602242857142848</v>
      </c>
      <c r="BI202">
        <v>35.234957142857141</v>
      </c>
      <c r="BJ202">
        <v>1220.568571428571</v>
      </c>
      <c r="BK202">
        <v>35.42118571428572</v>
      </c>
      <c r="BL202">
        <v>650.12414285714283</v>
      </c>
      <c r="BM202">
        <v>100.89914285714281</v>
      </c>
      <c r="BN202">
        <v>0.10029814285714291</v>
      </c>
      <c r="BO202">
        <v>33.297671428571427</v>
      </c>
      <c r="BP202">
        <v>34.131600000000013</v>
      </c>
      <c r="BQ202">
        <v>999.89999999999986</v>
      </c>
      <c r="BR202">
        <v>0</v>
      </c>
      <c r="BS202">
        <v>0</v>
      </c>
      <c r="BT202">
        <v>8989.732857142857</v>
      </c>
      <c r="BU202">
        <v>0</v>
      </c>
      <c r="BV202">
        <v>299.59671428571431</v>
      </c>
      <c r="BW202">
        <v>-18.826471428571431</v>
      </c>
      <c r="BX202">
        <v>1261.038571428571</v>
      </c>
      <c r="BY202">
        <v>1280.0714285714289</v>
      </c>
      <c r="BZ202">
        <v>0.36727414285714283</v>
      </c>
      <c r="CA202">
        <v>1234.9685714285711</v>
      </c>
      <c r="CB202">
        <v>35.234957142857141</v>
      </c>
      <c r="CC202">
        <v>3.5922385714285712</v>
      </c>
      <c r="CD202">
        <v>3.555177142857143</v>
      </c>
      <c r="CE202">
        <v>27.06211428571428</v>
      </c>
      <c r="CF202">
        <v>26.885585714285721</v>
      </c>
      <c r="CG202">
        <v>1199.967142857143</v>
      </c>
      <c r="CH202">
        <v>0.49995257142857141</v>
      </c>
      <c r="CI202">
        <v>0.50004742857142859</v>
      </c>
      <c r="CJ202">
        <v>0</v>
      </c>
      <c r="CK202">
        <v>829.11500000000001</v>
      </c>
      <c r="CL202">
        <v>4.9990899999999998</v>
      </c>
      <c r="CM202">
        <v>8834.9699999999993</v>
      </c>
      <c r="CN202">
        <v>9557.4342857142874</v>
      </c>
      <c r="CO202">
        <v>43</v>
      </c>
      <c r="CP202">
        <v>45.25</v>
      </c>
      <c r="CQ202">
        <v>43.936999999999998</v>
      </c>
      <c r="CR202">
        <v>44</v>
      </c>
      <c r="CS202">
        <v>44.436999999999998</v>
      </c>
      <c r="CT202">
        <v>597.4242857142857</v>
      </c>
      <c r="CU202">
        <v>597.5428571428572</v>
      </c>
      <c r="CV202">
        <v>0</v>
      </c>
      <c r="CW202">
        <v>1669829315.5999999</v>
      </c>
      <c r="CX202">
        <v>0</v>
      </c>
      <c r="CY202">
        <v>1669820322</v>
      </c>
      <c r="CZ202" t="s">
        <v>356</v>
      </c>
      <c r="DA202">
        <v>1669820322</v>
      </c>
      <c r="DB202">
        <v>1669820322</v>
      </c>
      <c r="DC202">
        <v>1</v>
      </c>
      <c r="DD202">
        <v>-0.14899999999999999</v>
      </c>
      <c r="DE202">
        <v>5.0999999999999997E-2</v>
      </c>
      <c r="DF202">
        <v>-3.706</v>
      </c>
      <c r="DG202">
        <v>0.122</v>
      </c>
      <c r="DH202">
        <v>414</v>
      </c>
      <c r="DI202">
        <v>30</v>
      </c>
      <c r="DJ202">
        <v>0.26</v>
      </c>
      <c r="DK202">
        <v>0.21</v>
      </c>
      <c r="DL202">
        <v>-18.986548780487809</v>
      </c>
      <c r="DM202">
        <v>0.67963902439025958</v>
      </c>
      <c r="DN202">
        <v>8.8929879535072823E-2</v>
      </c>
      <c r="DO202">
        <v>0</v>
      </c>
      <c r="DP202">
        <v>0.39628919512195121</v>
      </c>
      <c r="DQ202">
        <v>-0.45899113588850282</v>
      </c>
      <c r="DR202">
        <v>5.3470960916899193E-2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357</v>
      </c>
      <c r="EA202">
        <v>3.29671</v>
      </c>
      <c r="EB202">
        <v>2.6252399999999998</v>
      </c>
      <c r="EC202">
        <v>0.211312</v>
      </c>
      <c r="ED202">
        <v>0.21140100000000001</v>
      </c>
      <c r="EE202">
        <v>0.143398</v>
      </c>
      <c r="EF202">
        <v>0.14088100000000001</v>
      </c>
      <c r="EG202">
        <v>23886.799999999999</v>
      </c>
      <c r="EH202">
        <v>24312</v>
      </c>
      <c r="EI202">
        <v>28185.1</v>
      </c>
      <c r="EJ202">
        <v>29681</v>
      </c>
      <c r="EK202">
        <v>33223.599999999999</v>
      </c>
      <c r="EL202">
        <v>35393.300000000003</v>
      </c>
      <c r="EM202">
        <v>39776.9</v>
      </c>
      <c r="EN202">
        <v>42407</v>
      </c>
      <c r="EO202">
        <v>2.1427999999999998</v>
      </c>
      <c r="EP202">
        <v>2.1571799999999999</v>
      </c>
      <c r="EQ202">
        <v>0.152424</v>
      </c>
      <c r="ER202">
        <v>0</v>
      </c>
      <c r="ES202">
        <v>31.652000000000001</v>
      </c>
      <c r="ET202">
        <v>999.9</v>
      </c>
      <c r="EU202">
        <v>61.3</v>
      </c>
      <c r="EV202">
        <v>38.700000000000003</v>
      </c>
      <c r="EW202">
        <v>42.005499999999998</v>
      </c>
      <c r="EX202">
        <v>57.1327</v>
      </c>
      <c r="EY202">
        <v>-2.4559299999999999</v>
      </c>
      <c r="EZ202">
        <v>2</v>
      </c>
      <c r="FA202">
        <v>0.45212400000000003</v>
      </c>
      <c r="FB202">
        <v>0.425234</v>
      </c>
      <c r="FC202">
        <v>20.2714</v>
      </c>
      <c r="FD202">
        <v>5.2204300000000003</v>
      </c>
      <c r="FE202">
        <v>12.0047</v>
      </c>
      <c r="FF202">
        <v>4.9868499999999996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1.86222</v>
      </c>
      <c r="FN202">
        <v>1.8643000000000001</v>
      </c>
      <c r="FO202">
        <v>1.8603499999999999</v>
      </c>
      <c r="FP202">
        <v>1.86111</v>
      </c>
      <c r="FQ202">
        <v>1.8602000000000001</v>
      </c>
      <c r="FR202">
        <v>1.86191</v>
      </c>
      <c r="FS202">
        <v>1.85843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-4.43</v>
      </c>
      <c r="GH202">
        <v>0.18099999999999999</v>
      </c>
      <c r="GI202">
        <v>-2.6361240079568109</v>
      </c>
      <c r="GJ202">
        <v>-2.3075681364705448E-3</v>
      </c>
      <c r="GK202">
        <v>1.0095546511955911E-6</v>
      </c>
      <c r="GL202">
        <v>-2.6335145029951209E-10</v>
      </c>
      <c r="GM202">
        <v>-0.12866561632214321</v>
      </c>
      <c r="GN202">
        <v>3.0410185143115191E-3</v>
      </c>
      <c r="GO202">
        <v>4.3982203677445331E-4</v>
      </c>
      <c r="GP202">
        <v>-7.8719321042963501E-6</v>
      </c>
      <c r="GQ202">
        <v>4</v>
      </c>
      <c r="GR202">
        <v>2088</v>
      </c>
      <c r="GS202">
        <v>5</v>
      </c>
      <c r="GT202">
        <v>35</v>
      </c>
      <c r="GU202">
        <v>149.69999999999999</v>
      </c>
      <c r="GV202">
        <v>149.69999999999999</v>
      </c>
      <c r="GW202">
        <v>3.3081100000000001</v>
      </c>
      <c r="GX202">
        <v>2.5390600000000001</v>
      </c>
      <c r="GY202">
        <v>2.04834</v>
      </c>
      <c r="GZ202">
        <v>2.6013199999999999</v>
      </c>
      <c r="HA202">
        <v>2.1972700000000001</v>
      </c>
      <c r="HB202">
        <v>2.34131</v>
      </c>
      <c r="HC202">
        <v>42.218000000000004</v>
      </c>
      <c r="HD202">
        <v>15.8657</v>
      </c>
      <c r="HE202">
        <v>18</v>
      </c>
      <c r="HF202">
        <v>639.25900000000001</v>
      </c>
      <c r="HG202">
        <v>722.05899999999997</v>
      </c>
      <c r="HH202">
        <v>30.998699999999999</v>
      </c>
      <c r="HI202">
        <v>33.213299999999997</v>
      </c>
      <c r="HJ202">
        <v>30.000299999999999</v>
      </c>
      <c r="HK202">
        <v>33.103499999999997</v>
      </c>
      <c r="HL202">
        <v>33.105499999999999</v>
      </c>
      <c r="HM202">
        <v>66.251099999999994</v>
      </c>
      <c r="HN202">
        <v>19.921199999999999</v>
      </c>
      <c r="HO202">
        <v>43.610999999999997</v>
      </c>
      <c r="HP202">
        <v>31</v>
      </c>
      <c r="HQ202">
        <v>1250.53</v>
      </c>
      <c r="HR202">
        <v>35.438699999999997</v>
      </c>
      <c r="HS202">
        <v>99.305300000000003</v>
      </c>
      <c r="HT202">
        <v>98.354799999999997</v>
      </c>
    </row>
    <row r="203" spans="1:228" x14ac:dyDescent="0.2">
      <c r="A203">
        <v>188</v>
      </c>
      <c r="B203">
        <v>1669829310.5999999</v>
      </c>
      <c r="C203">
        <v>746.59999990463257</v>
      </c>
      <c r="D203" t="s">
        <v>734</v>
      </c>
      <c r="E203" t="s">
        <v>735</v>
      </c>
      <c r="F203">
        <v>4</v>
      </c>
      <c r="G203">
        <v>1669829308.2874999</v>
      </c>
      <c r="H203">
        <f t="shared" si="68"/>
        <v>9.6221730239722187E-4</v>
      </c>
      <c r="I203">
        <f t="shared" si="69"/>
        <v>0.96221730239722192</v>
      </c>
      <c r="J203">
        <f t="shared" si="70"/>
        <v>20.323137636606287</v>
      </c>
      <c r="K203">
        <f t="shared" si="71"/>
        <v>1222.3499999999999</v>
      </c>
      <c r="L203">
        <f t="shared" si="72"/>
        <v>573.08397390290327</v>
      </c>
      <c r="M203">
        <f t="shared" si="73"/>
        <v>57.880484950251358</v>
      </c>
      <c r="N203">
        <f t="shared" si="74"/>
        <v>123.45522471533438</v>
      </c>
      <c r="O203">
        <f t="shared" si="75"/>
        <v>5.2566216473541823E-2</v>
      </c>
      <c r="P203">
        <f t="shared" si="76"/>
        <v>3.6777362481470539</v>
      </c>
      <c r="Q203">
        <f t="shared" si="77"/>
        <v>5.2152356580361693E-2</v>
      </c>
      <c r="R203">
        <f t="shared" si="78"/>
        <v>3.2632134752940863E-2</v>
      </c>
      <c r="S203">
        <f t="shared" si="79"/>
        <v>226.12725823544253</v>
      </c>
      <c r="T203">
        <f t="shared" si="80"/>
        <v>34.158257742784031</v>
      </c>
      <c r="U203">
        <f t="shared" si="81"/>
        <v>34.114387500000007</v>
      </c>
      <c r="V203">
        <f t="shared" si="82"/>
        <v>5.3771961686784042</v>
      </c>
      <c r="W203">
        <f t="shared" si="83"/>
        <v>70.054436825849777</v>
      </c>
      <c r="X203">
        <f t="shared" si="84"/>
        <v>3.5965493478163921</v>
      </c>
      <c r="Y203">
        <f t="shared" si="85"/>
        <v>5.1339351378373816</v>
      </c>
      <c r="Z203">
        <f t="shared" si="86"/>
        <v>1.7806468208620121</v>
      </c>
      <c r="AA203">
        <f t="shared" si="87"/>
        <v>-42.433783035717482</v>
      </c>
      <c r="AB203">
        <f t="shared" si="88"/>
        <v>-164.19823124420077</v>
      </c>
      <c r="AC203">
        <f t="shared" si="89"/>
        <v>-10.295384617556824</v>
      </c>
      <c r="AD203">
        <f t="shared" si="90"/>
        <v>9.1998593379674389</v>
      </c>
      <c r="AE203">
        <f t="shared" si="91"/>
        <v>44.116501348099348</v>
      </c>
      <c r="AF203">
        <f t="shared" si="92"/>
        <v>0.96230141635043176</v>
      </c>
      <c r="AG203">
        <f t="shared" si="93"/>
        <v>20.323137636606287</v>
      </c>
      <c r="AH203">
        <v>1286.278501352517</v>
      </c>
      <c r="AI203">
        <v>1270.673272727272</v>
      </c>
      <c r="AJ203">
        <v>1.759210827621168</v>
      </c>
      <c r="AK203">
        <v>63.956336690443521</v>
      </c>
      <c r="AL203">
        <f t="shared" si="94"/>
        <v>0.96221730239722192</v>
      </c>
      <c r="AM203">
        <v>35.232344682168723</v>
      </c>
      <c r="AN203">
        <v>35.610191470588219</v>
      </c>
      <c r="AO203">
        <v>1.2165119534413881E-3</v>
      </c>
      <c r="AP203">
        <v>102.6306689991156</v>
      </c>
      <c r="AQ203">
        <v>43</v>
      </c>
      <c r="AR203">
        <v>7</v>
      </c>
      <c r="AS203">
        <f t="shared" si="95"/>
        <v>1</v>
      </c>
      <c r="AT203">
        <f t="shared" si="96"/>
        <v>0</v>
      </c>
      <c r="AU203">
        <f t="shared" si="97"/>
        <v>47242.996346596534</v>
      </c>
      <c r="AV203">
        <f t="shared" si="98"/>
        <v>1200.0587499999999</v>
      </c>
      <c r="AW203">
        <f t="shared" si="99"/>
        <v>1025.9757135934935</v>
      </c>
      <c r="AX203">
        <f t="shared" si="100"/>
        <v>0.85493790499297939</v>
      </c>
      <c r="AY203">
        <f t="shared" si="101"/>
        <v>0.18843015663645013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1669829308.2874999</v>
      </c>
      <c r="BF203">
        <v>1222.3499999999999</v>
      </c>
      <c r="BG203">
        <v>1241.1637499999999</v>
      </c>
      <c r="BH203">
        <v>35.610012500000003</v>
      </c>
      <c r="BI203">
        <v>35.224525</v>
      </c>
      <c r="BJ203">
        <v>1226.7850000000001</v>
      </c>
      <c r="BK203">
        <v>35.428925</v>
      </c>
      <c r="BL203">
        <v>650.00587499999995</v>
      </c>
      <c r="BM203">
        <v>100.898375</v>
      </c>
      <c r="BN203">
        <v>9.9886312499999991E-2</v>
      </c>
      <c r="BO203">
        <v>33.286250000000003</v>
      </c>
      <c r="BP203">
        <v>34.114387500000007</v>
      </c>
      <c r="BQ203">
        <v>999.9</v>
      </c>
      <c r="BR203">
        <v>0</v>
      </c>
      <c r="BS203">
        <v>0</v>
      </c>
      <c r="BT203">
        <v>9013.9837499999994</v>
      </c>
      <c r="BU203">
        <v>0</v>
      </c>
      <c r="BV203">
        <v>318.86762499999998</v>
      </c>
      <c r="BW203">
        <v>-18.810862499999999</v>
      </c>
      <c r="BX203">
        <v>1267.48875</v>
      </c>
      <c r="BY203">
        <v>1286.4762499999999</v>
      </c>
      <c r="BZ203">
        <v>0.38546599999999998</v>
      </c>
      <c r="CA203">
        <v>1241.1637499999999</v>
      </c>
      <c r="CB203">
        <v>35.224525</v>
      </c>
      <c r="CC203">
        <v>3.5929912499999999</v>
      </c>
      <c r="CD203">
        <v>3.5540987500000001</v>
      </c>
      <c r="CE203">
        <v>27.065674999999999</v>
      </c>
      <c r="CF203">
        <v>26.880400000000002</v>
      </c>
      <c r="CG203">
        <v>1200.0587499999999</v>
      </c>
      <c r="CH203">
        <v>0.49998674999999998</v>
      </c>
      <c r="CI203">
        <v>0.50001325000000008</v>
      </c>
      <c r="CJ203">
        <v>0</v>
      </c>
      <c r="CK203">
        <v>828.80574999999999</v>
      </c>
      <c r="CL203">
        <v>4.9990899999999998</v>
      </c>
      <c r="CM203">
        <v>8836.1087499999994</v>
      </c>
      <c r="CN203">
        <v>9558.2712499999998</v>
      </c>
      <c r="CO203">
        <v>43</v>
      </c>
      <c r="CP203">
        <v>45.265500000000003</v>
      </c>
      <c r="CQ203">
        <v>43.936999999999998</v>
      </c>
      <c r="CR203">
        <v>44</v>
      </c>
      <c r="CS203">
        <v>44.436999999999998</v>
      </c>
      <c r="CT203">
        <v>597.51375000000007</v>
      </c>
      <c r="CU203">
        <v>597.54499999999996</v>
      </c>
      <c r="CV203">
        <v>0</v>
      </c>
      <c r="CW203">
        <v>1669829319.8</v>
      </c>
      <c r="CX203">
        <v>0</v>
      </c>
      <c r="CY203">
        <v>1669820322</v>
      </c>
      <c r="CZ203" t="s">
        <v>356</v>
      </c>
      <c r="DA203">
        <v>1669820322</v>
      </c>
      <c r="DB203">
        <v>1669820322</v>
      </c>
      <c r="DC203">
        <v>1</v>
      </c>
      <c r="DD203">
        <v>-0.14899999999999999</v>
      </c>
      <c r="DE203">
        <v>5.0999999999999997E-2</v>
      </c>
      <c r="DF203">
        <v>-3.706</v>
      </c>
      <c r="DG203">
        <v>0.122</v>
      </c>
      <c r="DH203">
        <v>414</v>
      </c>
      <c r="DI203">
        <v>30</v>
      </c>
      <c r="DJ203">
        <v>0.26</v>
      </c>
      <c r="DK203">
        <v>0.21</v>
      </c>
      <c r="DL203">
        <v>-18.92625609756098</v>
      </c>
      <c r="DM203">
        <v>0.62633519163765783</v>
      </c>
      <c r="DN203">
        <v>8.6399960616467028E-2</v>
      </c>
      <c r="DO203">
        <v>0</v>
      </c>
      <c r="DP203">
        <v>0.37727412195121951</v>
      </c>
      <c r="DQ203">
        <v>-0.1245368989547038</v>
      </c>
      <c r="DR203">
        <v>3.1849799265895082E-2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357</v>
      </c>
      <c r="EA203">
        <v>3.2965800000000001</v>
      </c>
      <c r="EB203">
        <v>2.6256200000000001</v>
      </c>
      <c r="EC203">
        <v>0.21202799999999999</v>
      </c>
      <c r="ED203">
        <v>0.21210899999999999</v>
      </c>
      <c r="EE203">
        <v>0.143401</v>
      </c>
      <c r="EF203">
        <v>0.14091600000000001</v>
      </c>
      <c r="EG203">
        <v>23865.3</v>
      </c>
      <c r="EH203">
        <v>24290.1</v>
      </c>
      <c r="EI203">
        <v>28185.3</v>
      </c>
      <c r="EJ203">
        <v>29680.9</v>
      </c>
      <c r="EK203">
        <v>33223.800000000003</v>
      </c>
      <c r="EL203">
        <v>35392.1</v>
      </c>
      <c r="EM203">
        <v>39777.300000000003</v>
      </c>
      <c r="EN203">
        <v>42407.1</v>
      </c>
      <c r="EO203">
        <v>2.1423199999999998</v>
      </c>
      <c r="EP203">
        <v>2.1575299999999999</v>
      </c>
      <c r="EQ203">
        <v>0.15254300000000001</v>
      </c>
      <c r="ER203">
        <v>0</v>
      </c>
      <c r="ES203">
        <v>31.6297</v>
      </c>
      <c r="ET203">
        <v>999.9</v>
      </c>
      <c r="EU203">
        <v>61.3</v>
      </c>
      <c r="EV203">
        <v>38.700000000000003</v>
      </c>
      <c r="EW203">
        <v>42.001399999999997</v>
      </c>
      <c r="EX203">
        <v>57.462699999999998</v>
      </c>
      <c r="EY203">
        <v>-2.4399000000000002</v>
      </c>
      <c r="EZ203">
        <v>2</v>
      </c>
      <c r="FA203">
        <v>0.45208799999999999</v>
      </c>
      <c r="FB203">
        <v>0.421539</v>
      </c>
      <c r="FC203">
        <v>20.2713</v>
      </c>
      <c r="FD203">
        <v>5.2204300000000003</v>
      </c>
      <c r="FE203">
        <v>12.004899999999999</v>
      </c>
      <c r="FF203">
        <v>4.9868499999999996</v>
      </c>
      <c r="FG203">
        <v>3.2846500000000001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1.8622399999999999</v>
      </c>
      <c r="FN203">
        <v>1.8643099999999999</v>
      </c>
      <c r="FO203">
        <v>1.8603499999999999</v>
      </c>
      <c r="FP203">
        <v>1.8611</v>
      </c>
      <c r="FQ203">
        <v>1.8602000000000001</v>
      </c>
      <c r="FR203">
        <v>1.86192</v>
      </c>
      <c r="FS203">
        <v>1.85843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-4.4400000000000004</v>
      </c>
      <c r="GH203">
        <v>0.18110000000000001</v>
      </c>
      <c r="GI203">
        <v>-2.6361240079568109</v>
      </c>
      <c r="GJ203">
        <v>-2.3075681364705448E-3</v>
      </c>
      <c r="GK203">
        <v>1.0095546511955911E-6</v>
      </c>
      <c r="GL203">
        <v>-2.6335145029951209E-10</v>
      </c>
      <c r="GM203">
        <v>-0.12866561632214321</v>
      </c>
      <c r="GN203">
        <v>3.0410185143115191E-3</v>
      </c>
      <c r="GO203">
        <v>4.3982203677445331E-4</v>
      </c>
      <c r="GP203">
        <v>-7.8719321042963501E-6</v>
      </c>
      <c r="GQ203">
        <v>4</v>
      </c>
      <c r="GR203">
        <v>2088</v>
      </c>
      <c r="GS203">
        <v>5</v>
      </c>
      <c r="GT203">
        <v>35</v>
      </c>
      <c r="GU203">
        <v>149.80000000000001</v>
      </c>
      <c r="GV203">
        <v>149.80000000000001</v>
      </c>
      <c r="GW203">
        <v>3.3227500000000001</v>
      </c>
      <c r="GX203">
        <v>2.5341800000000001</v>
      </c>
      <c r="GY203">
        <v>2.04834</v>
      </c>
      <c r="GZ203">
        <v>2.6013199999999999</v>
      </c>
      <c r="HA203">
        <v>2.1972700000000001</v>
      </c>
      <c r="HB203">
        <v>2.3645</v>
      </c>
      <c r="HC203">
        <v>42.218000000000004</v>
      </c>
      <c r="HD203">
        <v>15.8832</v>
      </c>
      <c r="HE203">
        <v>18</v>
      </c>
      <c r="HF203">
        <v>638.89</v>
      </c>
      <c r="HG203">
        <v>722.38699999999994</v>
      </c>
      <c r="HH203">
        <v>30.998899999999999</v>
      </c>
      <c r="HI203">
        <v>33.212899999999998</v>
      </c>
      <c r="HJ203">
        <v>30.0002</v>
      </c>
      <c r="HK203">
        <v>33.103499999999997</v>
      </c>
      <c r="HL203">
        <v>33.105499999999999</v>
      </c>
      <c r="HM203">
        <v>66.533299999999997</v>
      </c>
      <c r="HN203">
        <v>19.6248</v>
      </c>
      <c r="HO203">
        <v>43.610999999999997</v>
      </c>
      <c r="HP203">
        <v>31</v>
      </c>
      <c r="HQ203">
        <v>1257.21</v>
      </c>
      <c r="HR203">
        <v>35.463299999999997</v>
      </c>
      <c r="HS203">
        <v>99.306200000000004</v>
      </c>
      <c r="HT203">
        <v>98.354900000000001</v>
      </c>
    </row>
    <row r="204" spans="1:228" x14ac:dyDescent="0.2">
      <c r="A204">
        <v>189</v>
      </c>
      <c r="B204">
        <v>1669829314.0999999</v>
      </c>
      <c r="C204">
        <v>750.09999990463257</v>
      </c>
      <c r="D204" t="s">
        <v>736</v>
      </c>
      <c r="E204" t="s">
        <v>737</v>
      </c>
      <c r="F204">
        <v>4</v>
      </c>
      <c r="G204">
        <v>1669829311.7249999</v>
      </c>
      <c r="H204">
        <f t="shared" si="68"/>
        <v>9.9207581156362298E-4</v>
      </c>
      <c r="I204">
        <f t="shared" si="69"/>
        <v>0.99207581156362301</v>
      </c>
      <c r="J204">
        <f t="shared" si="70"/>
        <v>20.566972221888605</v>
      </c>
      <c r="K204">
        <f t="shared" si="71"/>
        <v>1228.19625</v>
      </c>
      <c r="L204">
        <f t="shared" si="72"/>
        <v>592.45057299314703</v>
      </c>
      <c r="M204">
        <f t="shared" si="73"/>
        <v>59.835017454484849</v>
      </c>
      <c r="N204">
        <f t="shared" si="74"/>
        <v>124.04265841959594</v>
      </c>
      <c r="O204">
        <f t="shared" si="75"/>
        <v>5.4414623553770324E-2</v>
      </c>
      <c r="P204">
        <f t="shared" si="76"/>
        <v>3.6764004678675408</v>
      </c>
      <c r="Q204">
        <f t="shared" si="77"/>
        <v>5.3971119268515222E-2</v>
      </c>
      <c r="R204">
        <f t="shared" si="78"/>
        <v>3.377149516803242E-2</v>
      </c>
      <c r="S204">
        <f t="shared" si="79"/>
        <v>226.12994548390816</v>
      </c>
      <c r="T204">
        <f t="shared" si="80"/>
        <v>34.146706103966146</v>
      </c>
      <c r="U204">
        <f t="shared" si="81"/>
        <v>34.093287500000002</v>
      </c>
      <c r="V204">
        <f t="shared" si="82"/>
        <v>5.3708759069242955</v>
      </c>
      <c r="W204">
        <f t="shared" si="83"/>
        <v>70.081983703870591</v>
      </c>
      <c r="X204">
        <f t="shared" si="84"/>
        <v>3.5968314698009407</v>
      </c>
      <c r="Y204">
        <f t="shared" si="85"/>
        <v>5.1323197200000061</v>
      </c>
      <c r="Z204">
        <f t="shared" si="86"/>
        <v>1.7740444371233548</v>
      </c>
      <c r="AA204">
        <f t="shared" si="87"/>
        <v>-43.750543289955772</v>
      </c>
      <c r="AB204">
        <f t="shared" si="88"/>
        <v>-161.06893820954039</v>
      </c>
      <c r="AC204">
        <f t="shared" si="89"/>
        <v>-10.101523900631783</v>
      </c>
      <c r="AD204">
        <f t="shared" si="90"/>
        <v>11.20894008378022</v>
      </c>
      <c r="AE204">
        <f t="shared" si="91"/>
        <v>43.994196514786395</v>
      </c>
      <c r="AF204">
        <f t="shared" si="92"/>
        <v>0.8773371645919662</v>
      </c>
      <c r="AG204">
        <f t="shared" si="93"/>
        <v>20.566972221888605</v>
      </c>
      <c r="AH204">
        <v>1292.4274871869</v>
      </c>
      <c r="AI204">
        <v>1276.813515151515</v>
      </c>
      <c r="AJ204">
        <v>1.7345873677749331</v>
      </c>
      <c r="AK204">
        <v>63.956336690443521</v>
      </c>
      <c r="AL204">
        <f t="shared" si="94"/>
        <v>0.99207581156362301</v>
      </c>
      <c r="AM204">
        <v>35.220428315361453</v>
      </c>
      <c r="AN204">
        <v>35.619636176470593</v>
      </c>
      <c r="AO204">
        <v>-2.8973036030291379E-4</v>
      </c>
      <c r="AP204">
        <v>102.6306689991156</v>
      </c>
      <c r="AQ204">
        <v>42</v>
      </c>
      <c r="AR204">
        <v>6</v>
      </c>
      <c r="AS204">
        <f t="shared" si="95"/>
        <v>1</v>
      </c>
      <c r="AT204">
        <f t="shared" si="96"/>
        <v>0</v>
      </c>
      <c r="AU204">
        <f t="shared" si="97"/>
        <v>47220.000041927495</v>
      </c>
      <c r="AV204">
        <f t="shared" si="98"/>
        <v>1200.08375</v>
      </c>
      <c r="AW204">
        <f t="shared" si="99"/>
        <v>1025.9960385926986</v>
      </c>
      <c r="AX204">
        <f t="shared" si="100"/>
        <v>0.8549370313469361</v>
      </c>
      <c r="AY204">
        <f t="shared" si="101"/>
        <v>0.18842847049958653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1669829311.7249999</v>
      </c>
      <c r="BF204">
        <v>1228.19625</v>
      </c>
      <c r="BG204">
        <v>1246.9175</v>
      </c>
      <c r="BH204">
        <v>35.613675000000001</v>
      </c>
      <c r="BI204">
        <v>35.262237499999998</v>
      </c>
      <c r="BJ204">
        <v>1232.6375</v>
      </c>
      <c r="BK204">
        <v>35.432612499999998</v>
      </c>
      <c r="BL204">
        <v>650.02975000000004</v>
      </c>
      <c r="BM204">
        <v>100.895625</v>
      </c>
      <c r="BN204">
        <v>0.1001714125</v>
      </c>
      <c r="BO204">
        <v>33.280637499999997</v>
      </c>
      <c r="BP204">
        <v>34.093287500000002</v>
      </c>
      <c r="BQ204">
        <v>999.9</v>
      </c>
      <c r="BR204">
        <v>0</v>
      </c>
      <c r="BS204">
        <v>0</v>
      </c>
      <c r="BT204">
        <v>9009.6087499999994</v>
      </c>
      <c r="BU204">
        <v>0</v>
      </c>
      <c r="BV204">
        <v>358.57287500000001</v>
      </c>
      <c r="BW204">
        <v>-18.718812499999999</v>
      </c>
      <c r="BX204">
        <v>1273.55375</v>
      </c>
      <c r="BY204">
        <v>1292.49125</v>
      </c>
      <c r="BZ204">
        <v>0.35143787500000001</v>
      </c>
      <c r="CA204">
        <v>1246.9175</v>
      </c>
      <c r="CB204">
        <v>35.262237499999998</v>
      </c>
      <c r="CC204">
        <v>3.5932675000000001</v>
      </c>
      <c r="CD204">
        <v>3.5578112499999999</v>
      </c>
      <c r="CE204">
        <v>27.0669875</v>
      </c>
      <c r="CF204">
        <v>26.898162500000002</v>
      </c>
      <c r="CG204">
        <v>1200.08375</v>
      </c>
      <c r="CH204">
        <v>0.50001600000000002</v>
      </c>
      <c r="CI204">
        <v>0.49998399999999998</v>
      </c>
      <c r="CJ204">
        <v>0</v>
      </c>
      <c r="CK204">
        <v>828.602125</v>
      </c>
      <c r="CL204">
        <v>4.9990899999999998</v>
      </c>
      <c r="CM204">
        <v>8836.1324999999997</v>
      </c>
      <c r="CN204">
        <v>9558.57</v>
      </c>
      <c r="CO204">
        <v>43</v>
      </c>
      <c r="CP204">
        <v>45.257750000000001</v>
      </c>
      <c r="CQ204">
        <v>43.936999999999998</v>
      </c>
      <c r="CR204">
        <v>44</v>
      </c>
      <c r="CS204">
        <v>44.436999999999998</v>
      </c>
      <c r="CT204">
        <v>597.56125000000009</v>
      </c>
      <c r="CU204">
        <v>597.52250000000004</v>
      </c>
      <c r="CV204">
        <v>0</v>
      </c>
      <c r="CW204">
        <v>1669829323.4000001</v>
      </c>
      <c r="CX204">
        <v>0</v>
      </c>
      <c r="CY204">
        <v>1669820322</v>
      </c>
      <c r="CZ204" t="s">
        <v>356</v>
      </c>
      <c r="DA204">
        <v>1669820322</v>
      </c>
      <c r="DB204">
        <v>1669820322</v>
      </c>
      <c r="DC204">
        <v>1</v>
      </c>
      <c r="DD204">
        <v>-0.14899999999999999</v>
      </c>
      <c r="DE204">
        <v>5.0999999999999997E-2</v>
      </c>
      <c r="DF204">
        <v>-3.706</v>
      </c>
      <c r="DG204">
        <v>0.122</v>
      </c>
      <c r="DH204">
        <v>414</v>
      </c>
      <c r="DI204">
        <v>30</v>
      </c>
      <c r="DJ204">
        <v>0.26</v>
      </c>
      <c r="DK204">
        <v>0.21</v>
      </c>
      <c r="DL204">
        <v>-18.87550487804878</v>
      </c>
      <c r="DM204">
        <v>1.042946341463439</v>
      </c>
      <c r="DN204">
        <v>0.1177672507196221</v>
      </c>
      <c r="DO204">
        <v>0</v>
      </c>
      <c r="DP204">
        <v>0.36141565853658542</v>
      </c>
      <c r="DQ204">
        <v>2.1398445993031239E-2</v>
      </c>
      <c r="DR204">
        <v>1.914778340302753E-2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365</v>
      </c>
      <c r="EA204">
        <v>3.2967900000000001</v>
      </c>
      <c r="EB204">
        <v>2.6254900000000001</v>
      </c>
      <c r="EC204">
        <v>0.212648</v>
      </c>
      <c r="ED204">
        <v>0.21271300000000001</v>
      </c>
      <c r="EE204">
        <v>0.14343900000000001</v>
      </c>
      <c r="EF204">
        <v>0.14116000000000001</v>
      </c>
      <c r="EG204">
        <v>23846.3</v>
      </c>
      <c r="EH204">
        <v>24271.4</v>
      </c>
      <c r="EI204">
        <v>28185</v>
      </c>
      <c r="EJ204">
        <v>29681</v>
      </c>
      <c r="EK204">
        <v>33222</v>
      </c>
      <c r="EL204">
        <v>35382.5</v>
      </c>
      <c r="EM204">
        <v>39776.9</v>
      </c>
      <c r="EN204">
        <v>42407.7</v>
      </c>
      <c r="EO204">
        <v>2.1432000000000002</v>
      </c>
      <c r="EP204">
        <v>2.1577500000000001</v>
      </c>
      <c r="EQ204">
        <v>0.152364</v>
      </c>
      <c r="ER204">
        <v>0</v>
      </c>
      <c r="ES204">
        <v>31.610800000000001</v>
      </c>
      <c r="ET204">
        <v>999.9</v>
      </c>
      <c r="EU204">
        <v>61.3</v>
      </c>
      <c r="EV204">
        <v>38.700000000000003</v>
      </c>
      <c r="EW204">
        <v>42.004399999999997</v>
      </c>
      <c r="EX204">
        <v>57.042700000000004</v>
      </c>
      <c r="EY204">
        <v>-2.6001599999999998</v>
      </c>
      <c r="EZ204">
        <v>2</v>
      </c>
      <c r="FA204">
        <v>0.45202700000000001</v>
      </c>
      <c r="FB204">
        <v>0.41813499999999998</v>
      </c>
      <c r="FC204">
        <v>20.2714</v>
      </c>
      <c r="FD204">
        <v>5.2196899999999999</v>
      </c>
      <c r="FE204">
        <v>12.005800000000001</v>
      </c>
      <c r="FF204">
        <v>4.9864499999999996</v>
      </c>
      <c r="FG204">
        <v>3.2845499999999999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1.86222</v>
      </c>
      <c r="FN204">
        <v>1.8643099999999999</v>
      </c>
      <c r="FO204">
        <v>1.8603499999999999</v>
      </c>
      <c r="FP204">
        <v>1.86111</v>
      </c>
      <c r="FQ204">
        <v>1.8602000000000001</v>
      </c>
      <c r="FR204">
        <v>1.86191</v>
      </c>
      <c r="FS204">
        <v>1.8584099999999999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-4.4400000000000004</v>
      </c>
      <c r="GH204">
        <v>0.18110000000000001</v>
      </c>
      <c r="GI204">
        <v>-2.6361240079568109</v>
      </c>
      <c r="GJ204">
        <v>-2.3075681364705448E-3</v>
      </c>
      <c r="GK204">
        <v>1.0095546511955911E-6</v>
      </c>
      <c r="GL204">
        <v>-2.6335145029951209E-10</v>
      </c>
      <c r="GM204">
        <v>-0.12866561632214321</v>
      </c>
      <c r="GN204">
        <v>3.0410185143115191E-3</v>
      </c>
      <c r="GO204">
        <v>4.3982203677445331E-4</v>
      </c>
      <c r="GP204">
        <v>-7.8719321042963501E-6</v>
      </c>
      <c r="GQ204">
        <v>4</v>
      </c>
      <c r="GR204">
        <v>2088</v>
      </c>
      <c r="GS204">
        <v>5</v>
      </c>
      <c r="GT204">
        <v>35</v>
      </c>
      <c r="GU204">
        <v>149.9</v>
      </c>
      <c r="GV204">
        <v>149.9</v>
      </c>
      <c r="GW204">
        <v>3.3374000000000001</v>
      </c>
      <c r="GX204">
        <v>2.5305200000000001</v>
      </c>
      <c r="GY204">
        <v>2.04834</v>
      </c>
      <c r="GZ204">
        <v>2.6013199999999999</v>
      </c>
      <c r="HA204">
        <v>2.1972700000000001</v>
      </c>
      <c r="HB204">
        <v>2.36572</v>
      </c>
      <c r="HC204">
        <v>42.218000000000004</v>
      </c>
      <c r="HD204">
        <v>15.900700000000001</v>
      </c>
      <c r="HE204">
        <v>18</v>
      </c>
      <c r="HF204">
        <v>639.56899999999996</v>
      </c>
      <c r="HG204">
        <v>722.59799999999996</v>
      </c>
      <c r="HH204">
        <v>30.998899999999999</v>
      </c>
      <c r="HI204">
        <v>33.2104</v>
      </c>
      <c r="HJ204">
        <v>30.0001</v>
      </c>
      <c r="HK204">
        <v>33.103499999999997</v>
      </c>
      <c r="HL204">
        <v>33.105499999999999</v>
      </c>
      <c r="HM204">
        <v>66.793499999999995</v>
      </c>
      <c r="HN204">
        <v>19.6248</v>
      </c>
      <c r="HO204">
        <v>43.610999999999997</v>
      </c>
      <c r="HP204">
        <v>31</v>
      </c>
      <c r="HQ204">
        <v>1263.8900000000001</v>
      </c>
      <c r="HR204">
        <v>35.465299999999999</v>
      </c>
      <c r="HS204">
        <v>99.305199999999999</v>
      </c>
      <c r="HT204">
        <v>98.355800000000002</v>
      </c>
    </row>
    <row r="205" spans="1:228" x14ac:dyDescent="0.2">
      <c r="A205">
        <v>190</v>
      </c>
      <c r="B205">
        <v>1669829318.0999999</v>
      </c>
      <c r="C205">
        <v>754.09999990463257</v>
      </c>
      <c r="D205" t="s">
        <v>738</v>
      </c>
      <c r="E205" t="s">
        <v>739</v>
      </c>
      <c r="F205">
        <v>4</v>
      </c>
      <c r="G205">
        <v>1669829316.0999999</v>
      </c>
      <c r="H205">
        <f t="shared" si="68"/>
        <v>9.8465006295076363E-4</v>
      </c>
      <c r="I205">
        <f t="shared" si="69"/>
        <v>0.98465006295076363</v>
      </c>
      <c r="J205">
        <f t="shared" si="70"/>
        <v>20.514445297983624</v>
      </c>
      <c r="K205">
        <f t="shared" si="71"/>
        <v>1235.3957142857139</v>
      </c>
      <c r="L205">
        <f t="shared" si="72"/>
        <v>600.5982373626606</v>
      </c>
      <c r="M205">
        <f t="shared" si="73"/>
        <v>60.658094200720306</v>
      </c>
      <c r="N205">
        <f t="shared" si="74"/>
        <v>124.77017904909326</v>
      </c>
      <c r="O205">
        <f t="shared" si="75"/>
        <v>5.4364727746040148E-2</v>
      </c>
      <c r="P205">
        <f t="shared" si="76"/>
        <v>3.6717752116307207</v>
      </c>
      <c r="Q205">
        <f t="shared" si="77"/>
        <v>5.3921480118397626E-2</v>
      </c>
      <c r="R205">
        <f t="shared" si="78"/>
        <v>3.3740447712292544E-2</v>
      </c>
      <c r="S205">
        <f t="shared" si="79"/>
        <v>226.11589766338554</v>
      </c>
      <c r="T205">
        <f t="shared" si="80"/>
        <v>34.138733611070393</v>
      </c>
      <c r="U205">
        <f t="shared" si="81"/>
        <v>34.066285714285712</v>
      </c>
      <c r="V205">
        <f t="shared" si="82"/>
        <v>5.3627972566239723</v>
      </c>
      <c r="W205">
        <f t="shared" si="83"/>
        <v>70.192092879364125</v>
      </c>
      <c r="X205">
        <f t="shared" si="84"/>
        <v>3.6003632206750442</v>
      </c>
      <c r="Y205">
        <f t="shared" si="85"/>
        <v>5.1293002858068641</v>
      </c>
      <c r="Z205">
        <f t="shared" si="86"/>
        <v>1.7624340359489281</v>
      </c>
      <c r="AA205">
        <f t="shared" si="87"/>
        <v>-43.423067776128676</v>
      </c>
      <c r="AB205">
        <f t="shared" si="88"/>
        <v>-157.59866415031135</v>
      </c>
      <c r="AC205">
        <f t="shared" si="89"/>
        <v>-9.8945188211563</v>
      </c>
      <c r="AD205">
        <f t="shared" si="90"/>
        <v>15.199646915789202</v>
      </c>
      <c r="AE205">
        <f t="shared" si="91"/>
        <v>44.063132644459166</v>
      </c>
      <c r="AF205">
        <f t="shared" si="92"/>
        <v>0.63467852973728778</v>
      </c>
      <c r="AG205">
        <f t="shared" si="93"/>
        <v>20.514445297983624</v>
      </c>
      <c r="AH205">
        <v>1299.277389126664</v>
      </c>
      <c r="AI205">
        <v>1283.67696969697</v>
      </c>
      <c r="AJ205">
        <v>1.736716355522923</v>
      </c>
      <c r="AK205">
        <v>63.956336690443521</v>
      </c>
      <c r="AL205">
        <f t="shared" si="94"/>
        <v>0.98465006295076363</v>
      </c>
      <c r="AM205">
        <v>35.276467657611597</v>
      </c>
      <c r="AN205">
        <v>35.671088529411762</v>
      </c>
      <c r="AO205">
        <v>-3.8084532564079211E-5</v>
      </c>
      <c r="AP205">
        <v>102.6306689991156</v>
      </c>
      <c r="AQ205">
        <v>43</v>
      </c>
      <c r="AR205">
        <v>7</v>
      </c>
      <c r="AS205">
        <f t="shared" si="95"/>
        <v>1</v>
      </c>
      <c r="AT205">
        <f t="shared" si="96"/>
        <v>0</v>
      </c>
      <c r="AU205">
        <f t="shared" si="97"/>
        <v>47139.074487141283</v>
      </c>
      <c r="AV205">
        <f t="shared" si="98"/>
        <v>1200.002857142857</v>
      </c>
      <c r="AW205">
        <f t="shared" si="99"/>
        <v>1025.9274993074537</v>
      </c>
      <c r="AX205">
        <f t="shared" si="100"/>
        <v>0.85493754719062287</v>
      </c>
      <c r="AY205">
        <f t="shared" si="101"/>
        <v>0.18842946607790206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1669829316.0999999</v>
      </c>
      <c r="BF205">
        <v>1235.3957142857139</v>
      </c>
      <c r="BG205">
        <v>1254.022857142857</v>
      </c>
      <c r="BH205">
        <v>35.648528571428571</v>
      </c>
      <c r="BI205">
        <v>35.394314285714287</v>
      </c>
      <c r="BJ205">
        <v>1239.8442857142859</v>
      </c>
      <c r="BK205">
        <v>35.467271428571429</v>
      </c>
      <c r="BL205">
        <v>650.05928571428569</v>
      </c>
      <c r="BM205">
        <v>100.89614285714291</v>
      </c>
      <c r="BN205">
        <v>9.9981385714285706E-2</v>
      </c>
      <c r="BO205">
        <v>33.270142857142858</v>
      </c>
      <c r="BP205">
        <v>34.066285714285712</v>
      </c>
      <c r="BQ205">
        <v>999.89999999999986</v>
      </c>
      <c r="BR205">
        <v>0</v>
      </c>
      <c r="BS205">
        <v>0</v>
      </c>
      <c r="BT205">
        <v>8993.5700000000015</v>
      </c>
      <c r="BU205">
        <v>0</v>
      </c>
      <c r="BV205">
        <v>345.49842857142858</v>
      </c>
      <c r="BW205">
        <v>-18.626457142857141</v>
      </c>
      <c r="BX205">
        <v>1281.0671428571429</v>
      </c>
      <c r="BY205">
        <v>1300.035714285714</v>
      </c>
      <c r="BZ205">
        <v>0.25419557142857152</v>
      </c>
      <c r="CA205">
        <v>1254.022857142857</v>
      </c>
      <c r="CB205">
        <v>35.394314285714287</v>
      </c>
      <c r="CC205">
        <v>3.596797142857143</v>
      </c>
      <c r="CD205">
        <v>3.571151428571429</v>
      </c>
      <c r="CE205">
        <v>27.083728571428569</v>
      </c>
      <c r="CF205">
        <v>26.961857142857141</v>
      </c>
      <c r="CG205">
        <v>1200.002857142857</v>
      </c>
      <c r="CH205">
        <v>0.49999971428571433</v>
      </c>
      <c r="CI205">
        <v>0.50000028571428579</v>
      </c>
      <c r="CJ205">
        <v>0</v>
      </c>
      <c r="CK205">
        <v>828.6161428571429</v>
      </c>
      <c r="CL205">
        <v>4.9990899999999998</v>
      </c>
      <c r="CM205">
        <v>8830.3542857142857</v>
      </c>
      <c r="CN205">
        <v>9557.869999999999</v>
      </c>
      <c r="CO205">
        <v>43</v>
      </c>
      <c r="CP205">
        <v>45.25</v>
      </c>
      <c r="CQ205">
        <v>43.936999999999998</v>
      </c>
      <c r="CR205">
        <v>44</v>
      </c>
      <c r="CS205">
        <v>44.436999999999998</v>
      </c>
      <c r="CT205">
        <v>597.50000000000011</v>
      </c>
      <c r="CU205">
        <v>597.50285714285724</v>
      </c>
      <c r="CV205">
        <v>0</v>
      </c>
      <c r="CW205">
        <v>1669829327.5999999</v>
      </c>
      <c r="CX205">
        <v>0</v>
      </c>
      <c r="CY205">
        <v>1669820322</v>
      </c>
      <c r="CZ205" t="s">
        <v>356</v>
      </c>
      <c r="DA205">
        <v>1669820322</v>
      </c>
      <c r="DB205">
        <v>1669820322</v>
      </c>
      <c r="DC205">
        <v>1</v>
      </c>
      <c r="DD205">
        <v>-0.14899999999999999</v>
      </c>
      <c r="DE205">
        <v>5.0999999999999997E-2</v>
      </c>
      <c r="DF205">
        <v>-3.706</v>
      </c>
      <c r="DG205">
        <v>0.122</v>
      </c>
      <c r="DH205">
        <v>414</v>
      </c>
      <c r="DI205">
        <v>30</v>
      </c>
      <c r="DJ205">
        <v>0.26</v>
      </c>
      <c r="DK205">
        <v>0.21</v>
      </c>
      <c r="DL205">
        <v>-18.80768780487805</v>
      </c>
      <c r="DM205">
        <v>1.3022216027874081</v>
      </c>
      <c r="DN205">
        <v>0.1388746323480842</v>
      </c>
      <c r="DO205">
        <v>0</v>
      </c>
      <c r="DP205">
        <v>0.34228709756097558</v>
      </c>
      <c r="DQ205">
        <v>-0.27512126132404191</v>
      </c>
      <c r="DR205">
        <v>4.4848775425436242E-2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357</v>
      </c>
      <c r="EA205">
        <v>3.2967</v>
      </c>
      <c r="EB205">
        <v>2.6250800000000001</v>
      </c>
      <c r="EC205">
        <v>0.21335899999999999</v>
      </c>
      <c r="ED205">
        <v>0.213417</v>
      </c>
      <c r="EE205">
        <v>0.14358699999999999</v>
      </c>
      <c r="EF205">
        <v>0.14139099999999999</v>
      </c>
      <c r="EG205">
        <v>23824.7</v>
      </c>
      <c r="EH205">
        <v>24249.5</v>
      </c>
      <c r="EI205">
        <v>28185.1</v>
      </c>
      <c r="EJ205">
        <v>29680.799999999999</v>
      </c>
      <c r="EK205">
        <v>33216.5</v>
      </c>
      <c r="EL205">
        <v>35372.800000000003</v>
      </c>
      <c r="EM205">
        <v>39777.1</v>
      </c>
      <c r="EN205">
        <v>42407.4</v>
      </c>
      <c r="EO205">
        <v>2.1428199999999999</v>
      </c>
      <c r="EP205">
        <v>2.1578200000000001</v>
      </c>
      <c r="EQ205">
        <v>0.152364</v>
      </c>
      <c r="ER205">
        <v>0</v>
      </c>
      <c r="ES205">
        <v>31.590499999999999</v>
      </c>
      <c r="ET205">
        <v>999.9</v>
      </c>
      <c r="EU205">
        <v>61.2</v>
      </c>
      <c r="EV205">
        <v>38.700000000000003</v>
      </c>
      <c r="EW205">
        <v>41.939700000000002</v>
      </c>
      <c r="EX205">
        <v>57.222700000000003</v>
      </c>
      <c r="EY205">
        <v>-2.69231</v>
      </c>
      <c r="EZ205">
        <v>2</v>
      </c>
      <c r="FA205">
        <v>0.45217000000000002</v>
      </c>
      <c r="FB205">
        <v>0.41481800000000002</v>
      </c>
      <c r="FC205">
        <v>20.2715</v>
      </c>
      <c r="FD205">
        <v>5.2198399999999996</v>
      </c>
      <c r="FE205">
        <v>12.004899999999999</v>
      </c>
      <c r="FF205">
        <v>4.98705</v>
      </c>
      <c r="FG205">
        <v>3.2845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1.8622399999999999</v>
      </c>
      <c r="FN205">
        <v>1.86432</v>
      </c>
      <c r="FO205">
        <v>1.8603499999999999</v>
      </c>
      <c r="FP205">
        <v>1.86111</v>
      </c>
      <c r="FQ205">
        <v>1.8602000000000001</v>
      </c>
      <c r="FR205">
        <v>1.86192</v>
      </c>
      <c r="FS205">
        <v>1.85843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-4.45</v>
      </c>
      <c r="GH205">
        <v>0.18140000000000001</v>
      </c>
      <c r="GI205">
        <v>-2.6361240079568109</v>
      </c>
      <c r="GJ205">
        <v>-2.3075681364705448E-3</v>
      </c>
      <c r="GK205">
        <v>1.0095546511955911E-6</v>
      </c>
      <c r="GL205">
        <v>-2.6335145029951209E-10</v>
      </c>
      <c r="GM205">
        <v>-0.12866561632214321</v>
      </c>
      <c r="GN205">
        <v>3.0410185143115191E-3</v>
      </c>
      <c r="GO205">
        <v>4.3982203677445331E-4</v>
      </c>
      <c r="GP205">
        <v>-7.8719321042963501E-6</v>
      </c>
      <c r="GQ205">
        <v>4</v>
      </c>
      <c r="GR205">
        <v>2088</v>
      </c>
      <c r="GS205">
        <v>5</v>
      </c>
      <c r="GT205">
        <v>35</v>
      </c>
      <c r="GU205">
        <v>149.9</v>
      </c>
      <c r="GV205">
        <v>149.9</v>
      </c>
      <c r="GW205">
        <v>3.3508300000000002</v>
      </c>
      <c r="GX205">
        <v>2.5341800000000001</v>
      </c>
      <c r="GY205">
        <v>2.04834</v>
      </c>
      <c r="GZ205">
        <v>2.6013199999999999</v>
      </c>
      <c r="HA205">
        <v>2.1972700000000001</v>
      </c>
      <c r="HB205">
        <v>2.3645</v>
      </c>
      <c r="HC205">
        <v>42.218000000000004</v>
      </c>
      <c r="HD205">
        <v>15.891999999999999</v>
      </c>
      <c r="HE205">
        <v>18</v>
      </c>
      <c r="HF205">
        <v>639.27800000000002</v>
      </c>
      <c r="HG205">
        <v>722.66800000000001</v>
      </c>
      <c r="HH205">
        <v>30.998999999999999</v>
      </c>
      <c r="HI205">
        <v>33.2104</v>
      </c>
      <c r="HJ205">
        <v>30.0002</v>
      </c>
      <c r="HK205">
        <v>33.103499999999997</v>
      </c>
      <c r="HL205">
        <v>33.105499999999999</v>
      </c>
      <c r="HM205">
        <v>67.078400000000002</v>
      </c>
      <c r="HN205">
        <v>19.6248</v>
      </c>
      <c r="HO205">
        <v>43.610999999999997</v>
      </c>
      <c r="HP205">
        <v>31</v>
      </c>
      <c r="HQ205">
        <v>1270.57</v>
      </c>
      <c r="HR205">
        <v>35.436300000000003</v>
      </c>
      <c r="HS205">
        <v>99.305700000000002</v>
      </c>
      <c r="HT205">
        <v>98.355099999999993</v>
      </c>
    </row>
    <row r="206" spans="1:228" x14ac:dyDescent="0.2">
      <c r="A206">
        <v>191</v>
      </c>
      <c r="B206">
        <v>1669829322.0999999</v>
      </c>
      <c r="C206">
        <v>758.09999990463257</v>
      </c>
      <c r="D206" t="s">
        <v>740</v>
      </c>
      <c r="E206" t="s">
        <v>741</v>
      </c>
      <c r="F206">
        <v>4</v>
      </c>
      <c r="G206">
        <v>1669829319.7874999</v>
      </c>
      <c r="H206">
        <f t="shared" si="68"/>
        <v>1.0401836125533432E-3</v>
      </c>
      <c r="I206">
        <f t="shared" si="69"/>
        <v>1.0401836125533432</v>
      </c>
      <c r="J206">
        <f t="shared" si="70"/>
        <v>20.053400949435225</v>
      </c>
      <c r="K206">
        <f t="shared" si="71"/>
        <v>1241.62625</v>
      </c>
      <c r="L206">
        <f t="shared" si="72"/>
        <v>653.84868967429725</v>
      </c>
      <c r="M206">
        <f t="shared" si="73"/>
        <v>66.036525376005514</v>
      </c>
      <c r="N206">
        <f t="shared" si="74"/>
        <v>125.40008821686671</v>
      </c>
      <c r="O206">
        <f t="shared" si="75"/>
        <v>5.7700206195230912E-2</v>
      </c>
      <c r="P206">
        <f t="shared" si="76"/>
        <v>3.6624303656725301</v>
      </c>
      <c r="Q206">
        <f t="shared" si="77"/>
        <v>5.7199908237473805E-2</v>
      </c>
      <c r="R206">
        <f t="shared" si="78"/>
        <v>3.5794530711421198E-2</v>
      </c>
      <c r="S206">
        <f t="shared" si="79"/>
        <v>226.1153841604918</v>
      </c>
      <c r="T206">
        <f t="shared" si="80"/>
        <v>34.125803887264546</v>
      </c>
      <c r="U206">
        <f t="shared" si="81"/>
        <v>34.060187499999998</v>
      </c>
      <c r="V206">
        <f t="shared" si="82"/>
        <v>5.3609741984435679</v>
      </c>
      <c r="W206">
        <f t="shared" si="83"/>
        <v>70.312743294485557</v>
      </c>
      <c r="X206">
        <f t="shared" si="84"/>
        <v>3.6058757171090532</v>
      </c>
      <c r="Y206">
        <f t="shared" si="85"/>
        <v>5.12833883042628</v>
      </c>
      <c r="Z206">
        <f t="shared" si="86"/>
        <v>1.7550984813345147</v>
      </c>
      <c r="AA206">
        <f t="shared" si="87"/>
        <v>-45.872097313602438</v>
      </c>
      <c r="AB206">
        <f t="shared" si="88"/>
        <v>-156.6535255447161</v>
      </c>
      <c r="AC206">
        <f t="shared" si="89"/>
        <v>-9.8598196067416115</v>
      </c>
      <c r="AD206">
        <f t="shared" si="90"/>
        <v>13.729941695431648</v>
      </c>
      <c r="AE206">
        <f t="shared" si="91"/>
        <v>44.114834650777553</v>
      </c>
      <c r="AF206">
        <f t="shared" si="92"/>
        <v>0.71918079187245998</v>
      </c>
      <c r="AG206">
        <f t="shared" si="93"/>
        <v>20.053400949435225</v>
      </c>
      <c r="AH206">
        <v>1306.426884458592</v>
      </c>
      <c r="AI206">
        <v>1290.8366666666659</v>
      </c>
      <c r="AJ206">
        <v>1.784722137522593</v>
      </c>
      <c r="AK206">
        <v>63.956336690443521</v>
      </c>
      <c r="AL206">
        <f t="shared" si="94"/>
        <v>1.0401836125533432</v>
      </c>
      <c r="AM206">
        <v>35.406207616599367</v>
      </c>
      <c r="AN206">
        <v>35.728245294117627</v>
      </c>
      <c r="AO206">
        <v>1.512642028717451E-2</v>
      </c>
      <c r="AP206">
        <v>102.6306689991156</v>
      </c>
      <c r="AQ206">
        <v>43</v>
      </c>
      <c r="AR206">
        <v>7</v>
      </c>
      <c r="AS206">
        <f t="shared" si="95"/>
        <v>1</v>
      </c>
      <c r="AT206">
        <f t="shared" si="96"/>
        <v>0</v>
      </c>
      <c r="AU206">
        <f t="shared" si="97"/>
        <v>46972.862003408278</v>
      </c>
      <c r="AV206">
        <f t="shared" si="98"/>
        <v>1199.9974999999999</v>
      </c>
      <c r="AW206">
        <f t="shared" si="99"/>
        <v>1025.9231762489594</v>
      </c>
      <c r="AX206">
        <f t="shared" si="100"/>
        <v>0.8549377613278023</v>
      </c>
      <c r="AY206">
        <f t="shared" si="101"/>
        <v>0.18842987936265851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1669829319.7874999</v>
      </c>
      <c r="BF206">
        <v>1241.62625</v>
      </c>
      <c r="BG206">
        <v>1260.32125</v>
      </c>
      <c r="BH206">
        <v>35.702924999999993</v>
      </c>
      <c r="BI206">
        <v>35.414862500000012</v>
      </c>
      <c r="BJ206">
        <v>1246.08125</v>
      </c>
      <c r="BK206">
        <v>35.521424999999986</v>
      </c>
      <c r="BL206">
        <v>650.01887499999998</v>
      </c>
      <c r="BM206">
        <v>100.896625</v>
      </c>
      <c r="BN206">
        <v>0.1000221125</v>
      </c>
      <c r="BO206">
        <v>33.266800000000003</v>
      </c>
      <c r="BP206">
        <v>34.060187499999998</v>
      </c>
      <c r="BQ206">
        <v>999.9</v>
      </c>
      <c r="BR206">
        <v>0</v>
      </c>
      <c r="BS206">
        <v>0</v>
      </c>
      <c r="BT206">
        <v>8961.2487500000007</v>
      </c>
      <c r="BU206">
        <v>0</v>
      </c>
      <c r="BV206">
        <v>322.455375</v>
      </c>
      <c r="BW206">
        <v>-18.693237499999999</v>
      </c>
      <c r="BX206">
        <v>1287.5987500000001</v>
      </c>
      <c r="BY206">
        <v>1306.59375</v>
      </c>
      <c r="BZ206">
        <v>0.28805687499999999</v>
      </c>
      <c r="CA206">
        <v>1260.32125</v>
      </c>
      <c r="CB206">
        <v>35.414862500000012</v>
      </c>
      <c r="CC206">
        <v>3.6023037499999999</v>
      </c>
      <c r="CD206">
        <v>3.5732412500000001</v>
      </c>
      <c r="CE206">
        <v>27.109787499999999</v>
      </c>
      <c r="CF206">
        <v>26.971812499999999</v>
      </c>
      <c r="CG206">
        <v>1199.9974999999999</v>
      </c>
      <c r="CH206">
        <v>0.49999025000000002</v>
      </c>
      <c r="CI206">
        <v>0.50000975000000003</v>
      </c>
      <c r="CJ206">
        <v>0</v>
      </c>
      <c r="CK206">
        <v>828.400125</v>
      </c>
      <c r="CL206">
        <v>4.9990899999999998</v>
      </c>
      <c r="CM206">
        <v>8828.6137500000004</v>
      </c>
      <c r="CN206">
        <v>9557.7924999999996</v>
      </c>
      <c r="CO206">
        <v>43</v>
      </c>
      <c r="CP206">
        <v>45.25</v>
      </c>
      <c r="CQ206">
        <v>43.936999999999998</v>
      </c>
      <c r="CR206">
        <v>44</v>
      </c>
      <c r="CS206">
        <v>44.436999999999998</v>
      </c>
      <c r="CT206">
        <v>597.49</v>
      </c>
      <c r="CU206">
        <v>597.51</v>
      </c>
      <c r="CV206">
        <v>0</v>
      </c>
      <c r="CW206">
        <v>1669829331.8</v>
      </c>
      <c r="CX206">
        <v>0</v>
      </c>
      <c r="CY206">
        <v>1669820322</v>
      </c>
      <c r="CZ206" t="s">
        <v>356</v>
      </c>
      <c r="DA206">
        <v>1669820322</v>
      </c>
      <c r="DB206">
        <v>1669820322</v>
      </c>
      <c r="DC206">
        <v>1</v>
      </c>
      <c r="DD206">
        <v>-0.14899999999999999</v>
      </c>
      <c r="DE206">
        <v>5.0999999999999997E-2</v>
      </c>
      <c r="DF206">
        <v>-3.706</v>
      </c>
      <c r="DG206">
        <v>0.122</v>
      </c>
      <c r="DH206">
        <v>414</v>
      </c>
      <c r="DI206">
        <v>30</v>
      </c>
      <c r="DJ206">
        <v>0.26</v>
      </c>
      <c r="DK206">
        <v>0.21</v>
      </c>
      <c r="DL206">
        <v>-18.747580487804871</v>
      </c>
      <c r="DM206">
        <v>0.86727386759579828</v>
      </c>
      <c r="DN206">
        <v>0.10779596630199841</v>
      </c>
      <c r="DO206">
        <v>0</v>
      </c>
      <c r="DP206">
        <v>0.33032824390243898</v>
      </c>
      <c r="DQ206">
        <v>-0.38531705226480778</v>
      </c>
      <c r="DR206">
        <v>4.9460278508472157E-2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357</v>
      </c>
      <c r="EA206">
        <v>3.2966299999999999</v>
      </c>
      <c r="EB206">
        <v>2.6250300000000002</v>
      </c>
      <c r="EC206">
        <v>0.21407499999999999</v>
      </c>
      <c r="ED206">
        <v>0.21412500000000001</v>
      </c>
      <c r="EE206">
        <v>0.143732</v>
      </c>
      <c r="EF206">
        <v>0.14141000000000001</v>
      </c>
      <c r="EG206">
        <v>23802.799999999999</v>
      </c>
      <c r="EH206">
        <v>24227.5</v>
      </c>
      <c r="EI206">
        <v>28184.9</v>
      </c>
      <c r="EJ206">
        <v>29680.6</v>
      </c>
      <c r="EK206">
        <v>33210.800000000003</v>
      </c>
      <c r="EL206">
        <v>35371.9</v>
      </c>
      <c r="EM206">
        <v>39776.9</v>
      </c>
      <c r="EN206">
        <v>42407.199999999997</v>
      </c>
      <c r="EO206">
        <v>2.1427800000000001</v>
      </c>
      <c r="EP206">
        <v>2.1577999999999999</v>
      </c>
      <c r="EQ206">
        <v>0.15321399999999999</v>
      </c>
      <c r="ER206">
        <v>0</v>
      </c>
      <c r="ES206">
        <v>31.576000000000001</v>
      </c>
      <c r="ET206">
        <v>999.9</v>
      </c>
      <c r="EU206">
        <v>61.2</v>
      </c>
      <c r="EV206">
        <v>38.700000000000003</v>
      </c>
      <c r="EW206">
        <v>41.936399999999999</v>
      </c>
      <c r="EX206">
        <v>57.1327</v>
      </c>
      <c r="EY206">
        <v>-2.5080100000000001</v>
      </c>
      <c r="EZ206">
        <v>2</v>
      </c>
      <c r="FA206">
        <v>0.45214199999999999</v>
      </c>
      <c r="FB206">
        <v>0.41275899999999999</v>
      </c>
      <c r="FC206">
        <v>20.2715</v>
      </c>
      <c r="FD206">
        <v>5.2199900000000001</v>
      </c>
      <c r="FE206">
        <v>12.0053</v>
      </c>
      <c r="FF206">
        <v>4.9869500000000002</v>
      </c>
      <c r="FG206">
        <v>3.2845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1.8622399999999999</v>
      </c>
      <c r="FN206">
        <v>1.86432</v>
      </c>
      <c r="FO206">
        <v>1.8603499999999999</v>
      </c>
      <c r="FP206">
        <v>1.86111</v>
      </c>
      <c r="FQ206">
        <v>1.8602000000000001</v>
      </c>
      <c r="FR206">
        <v>1.8619300000000001</v>
      </c>
      <c r="FS206">
        <v>1.8584400000000001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-4.45</v>
      </c>
      <c r="GH206">
        <v>0.18160000000000001</v>
      </c>
      <c r="GI206">
        <v>-2.6361240079568109</v>
      </c>
      <c r="GJ206">
        <v>-2.3075681364705448E-3</v>
      </c>
      <c r="GK206">
        <v>1.0095546511955911E-6</v>
      </c>
      <c r="GL206">
        <v>-2.6335145029951209E-10</v>
      </c>
      <c r="GM206">
        <v>-0.12866561632214321</v>
      </c>
      <c r="GN206">
        <v>3.0410185143115191E-3</v>
      </c>
      <c r="GO206">
        <v>4.3982203677445331E-4</v>
      </c>
      <c r="GP206">
        <v>-7.8719321042963501E-6</v>
      </c>
      <c r="GQ206">
        <v>4</v>
      </c>
      <c r="GR206">
        <v>2088</v>
      </c>
      <c r="GS206">
        <v>5</v>
      </c>
      <c r="GT206">
        <v>35</v>
      </c>
      <c r="GU206">
        <v>150</v>
      </c>
      <c r="GV206">
        <v>150</v>
      </c>
      <c r="GW206">
        <v>3.3654799999999998</v>
      </c>
      <c r="GX206">
        <v>2.5378400000000001</v>
      </c>
      <c r="GY206">
        <v>2.04834</v>
      </c>
      <c r="GZ206">
        <v>2.6013199999999999</v>
      </c>
      <c r="HA206">
        <v>2.1972700000000001</v>
      </c>
      <c r="HB206">
        <v>2.3290999999999999</v>
      </c>
      <c r="HC206">
        <v>42.244500000000002</v>
      </c>
      <c r="HD206">
        <v>15.8832</v>
      </c>
      <c r="HE206">
        <v>18</v>
      </c>
      <c r="HF206">
        <v>639.23900000000003</v>
      </c>
      <c r="HG206">
        <v>722.64499999999998</v>
      </c>
      <c r="HH206">
        <v>30.999300000000002</v>
      </c>
      <c r="HI206">
        <v>33.2104</v>
      </c>
      <c r="HJ206">
        <v>30.0002</v>
      </c>
      <c r="HK206">
        <v>33.103499999999997</v>
      </c>
      <c r="HL206">
        <v>33.105499999999999</v>
      </c>
      <c r="HM206">
        <v>67.363299999999995</v>
      </c>
      <c r="HN206">
        <v>19.6248</v>
      </c>
      <c r="HO206">
        <v>43.9863</v>
      </c>
      <c r="HP206">
        <v>31</v>
      </c>
      <c r="HQ206">
        <v>1277.25</v>
      </c>
      <c r="HR206">
        <v>35.436</v>
      </c>
      <c r="HS206">
        <v>99.305000000000007</v>
      </c>
      <c r="HT206">
        <v>98.354699999999994</v>
      </c>
    </row>
    <row r="207" spans="1:228" x14ac:dyDescent="0.2">
      <c r="A207">
        <v>192</v>
      </c>
      <c r="B207">
        <v>1669829326.0999999</v>
      </c>
      <c r="C207">
        <v>762.09999990463257</v>
      </c>
      <c r="D207" t="s">
        <v>742</v>
      </c>
      <c r="E207" t="s">
        <v>743</v>
      </c>
      <c r="F207">
        <v>4</v>
      </c>
      <c r="G207">
        <v>1669829324.0999999</v>
      </c>
      <c r="H207">
        <f t="shared" si="68"/>
        <v>1.0998022246952528E-3</v>
      </c>
      <c r="I207">
        <f t="shared" si="69"/>
        <v>1.0998022246952528</v>
      </c>
      <c r="J207">
        <f t="shared" si="70"/>
        <v>20.192650271691374</v>
      </c>
      <c r="K207">
        <f t="shared" si="71"/>
        <v>1248.8528571428569</v>
      </c>
      <c r="L207">
        <f t="shared" si="72"/>
        <v>689.82863169252994</v>
      </c>
      <c r="M207">
        <f t="shared" si="73"/>
        <v>69.67035194164562</v>
      </c>
      <c r="N207">
        <f t="shared" si="74"/>
        <v>126.12990253390018</v>
      </c>
      <c r="O207">
        <f t="shared" si="75"/>
        <v>6.1329815573213091E-2</v>
      </c>
      <c r="P207">
        <f t="shared" si="76"/>
        <v>3.66105440612907</v>
      </c>
      <c r="Q207">
        <f t="shared" si="77"/>
        <v>6.0764718076893584E-2</v>
      </c>
      <c r="R207">
        <f t="shared" si="78"/>
        <v>3.802828645174465E-2</v>
      </c>
      <c r="S207">
        <f t="shared" si="79"/>
        <v>226.12495723290655</v>
      </c>
      <c r="T207">
        <f t="shared" si="80"/>
        <v>34.111948120613626</v>
      </c>
      <c r="U207">
        <f t="shared" si="81"/>
        <v>34.048999999999999</v>
      </c>
      <c r="V207">
        <f t="shared" si="82"/>
        <v>5.3576311019573426</v>
      </c>
      <c r="W207">
        <f t="shared" si="83"/>
        <v>70.415738404722035</v>
      </c>
      <c r="X207">
        <f t="shared" si="84"/>
        <v>3.6108191887894803</v>
      </c>
      <c r="Y207">
        <f t="shared" si="85"/>
        <v>5.1278581615318846</v>
      </c>
      <c r="Z207">
        <f t="shared" si="86"/>
        <v>1.7468119131678623</v>
      </c>
      <c r="AA207">
        <f t="shared" si="87"/>
        <v>-48.50127810906065</v>
      </c>
      <c r="AB207">
        <f t="shared" si="88"/>
        <v>-154.7164391167718</v>
      </c>
      <c r="AC207">
        <f t="shared" si="89"/>
        <v>-9.7409455759783565</v>
      </c>
      <c r="AD207">
        <f t="shared" si="90"/>
        <v>13.166294431095764</v>
      </c>
      <c r="AE207">
        <f t="shared" si="91"/>
        <v>43.927468451670528</v>
      </c>
      <c r="AF207">
        <f t="shared" si="92"/>
        <v>0.79145314777859765</v>
      </c>
      <c r="AG207">
        <f t="shared" si="93"/>
        <v>20.192650271691374</v>
      </c>
      <c r="AH207">
        <v>1313.3495424334201</v>
      </c>
      <c r="AI207">
        <v>1297.8016363636359</v>
      </c>
      <c r="AJ207">
        <v>1.758355286761031</v>
      </c>
      <c r="AK207">
        <v>63.956336690443521</v>
      </c>
      <c r="AL207">
        <f t="shared" si="94"/>
        <v>1.0998022246952528</v>
      </c>
      <c r="AM207">
        <v>35.414581465878953</v>
      </c>
      <c r="AN207">
        <v>35.765244999999993</v>
      </c>
      <c r="AO207">
        <v>1.4365552542380439E-2</v>
      </c>
      <c r="AP207">
        <v>102.6306689991156</v>
      </c>
      <c r="AQ207">
        <v>42</v>
      </c>
      <c r="AR207">
        <v>6</v>
      </c>
      <c r="AS207">
        <f t="shared" si="95"/>
        <v>1</v>
      </c>
      <c r="AT207">
        <f t="shared" si="96"/>
        <v>0</v>
      </c>
      <c r="AU207">
        <f t="shared" si="97"/>
        <v>46948.57274433662</v>
      </c>
      <c r="AV207">
        <f t="shared" si="98"/>
        <v>1200.064285714285</v>
      </c>
      <c r="AW207">
        <f t="shared" si="99"/>
        <v>1025.9787135921788</v>
      </c>
      <c r="AX207">
        <f t="shared" si="100"/>
        <v>0.85493646115925415</v>
      </c>
      <c r="AY207">
        <f t="shared" si="101"/>
        <v>0.18842737003736071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1669829324.0999999</v>
      </c>
      <c r="BF207">
        <v>1248.8528571428569</v>
      </c>
      <c r="BG207">
        <v>1267.51</v>
      </c>
      <c r="BH207">
        <v>35.751885714285713</v>
      </c>
      <c r="BI207">
        <v>35.434885714285713</v>
      </c>
      <c r="BJ207">
        <v>1253.312857142857</v>
      </c>
      <c r="BK207">
        <v>35.570157142857148</v>
      </c>
      <c r="BL207">
        <v>650.0077142857142</v>
      </c>
      <c r="BM207">
        <v>100.8964285714286</v>
      </c>
      <c r="BN207">
        <v>0.1001794857142857</v>
      </c>
      <c r="BO207">
        <v>33.265128571428583</v>
      </c>
      <c r="BP207">
        <v>34.048999999999999</v>
      </c>
      <c r="BQ207">
        <v>999.89999999999986</v>
      </c>
      <c r="BR207">
        <v>0</v>
      </c>
      <c r="BS207">
        <v>0</v>
      </c>
      <c r="BT207">
        <v>8956.517142857143</v>
      </c>
      <c r="BU207">
        <v>0</v>
      </c>
      <c r="BV207">
        <v>320.09800000000001</v>
      </c>
      <c r="BW207">
        <v>-18.657414285714289</v>
      </c>
      <c r="BX207">
        <v>1295.1571428571431</v>
      </c>
      <c r="BY207">
        <v>1314.0742857142859</v>
      </c>
      <c r="BZ207">
        <v>0.31699371428571432</v>
      </c>
      <c r="CA207">
        <v>1267.51</v>
      </c>
      <c r="CB207">
        <v>35.434885714285713</v>
      </c>
      <c r="CC207">
        <v>3.6072414285714292</v>
      </c>
      <c r="CD207">
        <v>3.5752571428571431</v>
      </c>
      <c r="CE207">
        <v>27.133114285714289</v>
      </c>
      <c r="CF207">
        <v>26.98141428571429</v>
      </c>
      <c r="CG207">
        <v>1200.064285714285</v>
      </c>
      <c r="CH207">
        <v>0.50003399999999998</v>
      </c>
      <c r="CI207">
        <v>0.49996600000000002</v>
      </c>
      <c r="CJ207">
        <v>0</v>
      </c>
      <c r="CK207">
        <v>828.42028571428568</v>
      </c>
      <c r="CL207">
        <v>4.9990899999999998</v>
      </c>
      <c r="CM207">
        <v>8828.93</v>
      </c>
      <c r="CN207">
        <v>9558.4771428571421</v>
      </c>
      <c r="CO207">
        <v>43</v>
      </c>
      <c r="CP207">
        <v>45.25</v>
      </c>
      <c r="CQ207">
        <v>43.936999999999998</v>
      </c>
      <c r="CR207">
        <v>44</v>
      </c>
      <c r="CS207">
        <v>44.436999999999998</v>
      </c>
      <c r="CT207">
        <v>597.57428571428579</v>
      </c>
      <c r="CU207">
        <v>597.49</v>
      </c>
      <c r="CV207">
        <v>0</v>
      </c>
      <c r="CW207">
        <v>1669829335.4000001</v>
      </c>
      <c r="CX207">
        <v>0</v>
      </c>
      <c r="CY207">
        <v>1669820322</v>
      </c>
      <c r="CZ207" t="s">
        <v>356</v>
      </c>
      <c r="DA207">
        <v>1669820322</v>
      </c>
      <c r="DB207">
        <v>1669820322</v>
      </c>
      <c r="DC207">
        <v>1</v>
      </c>
      <c r="DD207">
        <v>-0.14899999999999999</v>
      </c>
      <c r="DE207">
        <v>5.0999999999999997E-2</v>
      </c>
      <c r="DF207">
        <v>-3.706</v>
      </c>
      <c r="DG207">
        <v>0.122</v>
      </c>
      <c r="DH207">
        <v>414</v>
      </c>
      <c r="DI207">
        <v>30</v>
      </c>
      <c r="DJ207">
        <v>0.26</v>
      </c>
      <c r="DK207">
        <v>0.21</v>
      </c>
      <c r="DL207">
        <v>-18.7003243902439</v>
      </c>
      <c r="DM207">
        <v>0.46084181184665962</v>
      </c>
      <c r="DN207">
        <v>7.1029611758613928E-2</v>
      </c>
      <c r="DO207">
        <v>0</v>
      </c>
      <c r="DP207">
        <v>0.32151629268292692</v>
      </c>
      <c r="DQ207">
        <v>-0.2978718815331004</v>
      </c>
      <c r="DR207">
        <v>4.7169862361285612E-2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357</v>
      </c>
      <c r="EA207">
        <v>3.29657</v>
      </c>
      <c r="EB207">
        <v>2.6250900000000001</v>
      </c>
      <c r="EC207">
        <v>0.214781</v>
      </c>
      <c r="ED207">
        <v>0.21482399999999999</v>
      </c>
      <c r="EE207">
        <v>0.14383799999999999</v>
      </c>
      <c r="EF207">
        <v>0.14144799999999999</v>
      </c>
      <c r="EG207">
        <v>23781.1</v>
      </c>
      <c r="EH207">
        <v>24205.9</v>
      </c>
      <c r="EI207">
        <v>28184.6</v>
      </c>
      <c r="EJ207">
        <v>29680.7</v>
      </c>
      <c r="EK207">
        <v>33206.5</v>
      </c>
      <c r="EL207">
        <v>35370.400000000001</v>
      </c>
      <c r="EM207">
        <v>39776.6</v>
      </c>
      <c r="EN207">
        <v>42407.3</v>
      </c>
      <c r="EO207">
        <v>2.1428199999999999</v>
      </c>
      <c r="EP207">
        <v>2.1579700000000002</v>
      </c>
      <c r="EQ207">
        <v>0.15353</v>
      </c>
      <c r="ER207">
        <v>0</v>
      </c>
      <c r="ES207">
        <v>31.5642</v>
      </c>
      <c r="ET207">
        <v>999.9</v>
      </c>
      <c r="EU207">
        <v>61.2</v>
      </c>
      <c r="EV207">
        <v>38.700000000000003</v>
      </c>
      <c r="EW207">
        <v>41.938299999999998</v>
      </c>
      <c r="EX207">
        <v>56.592700000000001</v>
      </c>
      <c r="EY207">
        <v>-2.4759600000000002</v>
      </c>
      <c r="EZ207">
        <v>2</v>
      </c>
      <c r="FA207">
        <v>0.45220300000000002</v>
      </c>
      <c r="FB207">
        <v>0.41181600000000002</v>
      </c>
      <c r="FC207">
        <v>20.2715</v>
      </c>
      <c r="FD207">
        <v>5.2198399999999996</v>
      </c>
      <c r="FE207">
        <v>12.006500000000001</v>
      </c>
      <c r="FF207">
        <v>4.9870000000000001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1.8622399999999999</v>
      </c>
      <c r="FN207">
        <v>1.8643099999999999</v>
      </c>
      <c r="FO207">
        <v>1.8603499999999999</v>
      </c>
      <c r="FP207">
        <v>1.86111</v>
      </c>
      <c r="FQ207">
        <v>1.8602000000000001</v>
      </c>
      <c r="FR207">
        <v>1.86191</v>
      </c>
      <c r="FS207">
        <v>1.8584400000000001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-4.47</v>
      </c>
      <c r="GH207">
        <v>0.18179999999999999</v>
      </c>
      <c r="GI207">
        <v>-2.6361240079568109</v>
      </c>
      <c r="GJ207">
        <v>-2.3075681364705448E-3</v>
      </c>
      <c r="GK207">
        <v>1.0095546511955911E-6</v>
      </c>
      <c r="GL207">
        <v>-2.6335145029951209E-10</v>
      </c>
      <c r="GM207">
        <v>-0.12866561632214321</v>
      </c>
      <c r="GN207">
        <v>3.0410185143115191E-3</v>
      </c>
      <c r="GO207">
        <v>4.3982203677445331E-4</v>
      </c>
      <c r="GP207">
        <v>-7.8719321042963501E-6</v>
      </c>
      <c r="GQ207">
        <v>4</v>
      </c>
      <c r="GR207">
        <v>2088</v>
      </c>
      <c r="GS207">
        <v>5</v>
      </c>
      <c r="GT207">
        <v>35</v>
      </c>
      <c r="GU207">
        <v>150.1</v>
      </c>
      <c r="GV207">
        <v>150.1</v>
      </c>
      <c r="GW207">
        <v>3.3801299999999999</v>
      </c>
      <c r="GX207">
        <v>2.5427200000000001</v>
      </c>
      <c r="GY207">
        <v>2.04834</v>
      </c>
      <c r="GZ207">
        <v>2.6013199999999999</v>
      </c>
      <c r="HA207">
        <v>2.1972700000000001</v>
      </c>
      <c r="HB207">
        <v>2.3303199999999999</v>
      </c>
      <c r="HC207">
        <v>42.218000000000004</v>
      </c>
      <c r="HD207">
        <v>15.8832</v>
      </c>
      <c r="HE207">
        <v>18</v>
      </c>
      <c r="HF207">
        <v>639.27800000000002</v>
      </c>
      <c r="HG207">
        <v>722.8</v>
      </c>
      <c r="HH207">
        <v>30.999600000000001</v>
      </c>
      <c r="HI207">
        <v>33.209499999999998</v>
      </c>
      <c r="HJ207">
        <v>30.0002</v>
      </c>
      <c r="HK207">
        <v>33.103499999999997</v>
      </c>
      <c r="HL207">
        <v>33.104700000000001</v>
      </c>
      <c r="HM207">
        <v>67.648200000000003</v>
      </c>
      <c r="HN207">
        <v>19.6248</v>
      </c>
      <c r="HO207">
        <v>43.9863</v>
      </c>
      <c r="HP207">
        <v>31</v>
      </c>
      <c r="HQ207">
        <v>1283.93</v>
      </c>
      <c r="HR207">
        <v>35.407600000000002</v>
      </c>
      <c r="HS207">
        <v>99.304199999999994</v>
      </c>
      <c r="HT207">
        <v>98.354799999999997</v>
      </c>
    </row>
    <row r="208" spans="1:228" x14ac:dyDescent="0.2">
      <c r="A208">
        <v>193</v>
      </c>
      <c r="B208">
        <v>1669829330.5999999</v>
      </c>
      <c r="C208">
        <v>766.59999990463257</v>
      </c>
      <c r="D208" t="s">
        <v>744</v>
      </c>
      <c r="E208" t="s">
        <v>745</v>
      </c>
      <c r="F208">
        <v>4</v>
      </c>
      <c r="G208">
        <v>1669829328.3499999</v>
      </c>
      <c r="H208">
        <f t="shared" ref="H208:H271" si="102">(I208)/1000</f>
        <v>1.0619194020749891E-3</v>
      </c>
      <c r="I208">
        <f t="shared" ref="I208:I271" si="103">IF(BD208, AL208, AF208)</f>
        <v>1.0619194020749891</v>
      </c>
      <c r="J208">
        <f t="shared" ref="J208:J271" si="104">IF(BD208, AG208, AE208)</f>
        <v>20.26290832913816</v>
      </c>
      <c r="K208">
        <f t="shared" ref="K208:K271" si="105">BF208 - IF(AS208&gt;1, J208*AZ208*100/(AU208*BT208), 0)</f>
        <v>1255.9775</v>
      </c>
      <c r="L208">
        <f t="shared" ref="L208:L271" si="106">((R208-H208/2)*K208-J208)/(R208+H208/2)</f>
        <v>676.52707801263068</v>
      </c>
      <c r="M208">
        <f t="shared" ref="M208:M271" si="107">L208*(BM208+BN208)/1000</f>
        <v>68.326578664835651</v>
      </c>
      <c r="N208">
        <f t="shared" ref="N208:N271" si="108">(BF208 - IF(AS208&gt;1, J208*AZ208*100/(AU208*BT208), 0))*(BM208+BN208)/1000</f>
        <v>126.84879621834062</v>
      </c>
      <c r="O208">
        <f t="shared" ref="O208:O271" si="109">2/((1/Q208-1/P208)+SIGN(Q208)*SQRT((1/Q208-1/P208)*(1/Q208-1/P208) + 4*BA208/((BA208+1)*(BA208+1))*(2*1/Q208*1/P208-1/P208*1/P208)))</f>
        <v>5.9234959895429769E-2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3.6704021944630707</v>
      </c>
      <c r="Q208">
        <f t="shared" ref="Q208:Q271" si="111">H208*(1000-(1000*0.61365*EXP(17.502*U208/(240.97+U208))/(BM208+BN208)+BH208)/2)/(1000*0.61365*EXP(17.502*U208/(240.97+U208))/(BM208+BN208)-BH208)</f>
        <v>5.8708958476127296E-2</v>
      </c>
      <c r="R208">
        <f t="shared" ref="R208:R271" si="112">1/((BA208+1)/(O208/1.6)+1/(P208/1.37)) + BA208/((BA208+1)/(O208/1.6) + BA208/(P208/1.37))</f>
        <v>3.6739968726086092E-2</v>
      </c>
      <c r="S208">
        <f t="shared" ref="S208:S271" si="113">(AV208*AY208)</f>
        <v>226.12167816245108</v>
      </c>
      <c r="T208">
        <f t="shared" ref="T208:T271" si="114">(BO208+(S208+2*0.95*0.0000000567*(((BO208+$B$6)+273)^4-(BO208+273)^4)-44100*H208)/(1.84*29.3*P208+8*0.95*0.0000000567*(BO208+273)^3))</f>
        <v>34.119931360870233</v>
      </c>
      <c r="U208">
        <f t="shared" ref="U208:U271" si="115">($C$6*BP208+$D$6*BQ208+$E$6*T208)</f>
        <v>34.056437500000001</v>
      </c>
      <c r="V208">
        <f t="shared" ref="V208:V271" si="116">0.61365*EXP(17.502*U208/(240.97+U208))</f>
        <v>5.3598534053869002</v>
      </c>
      <c r="W208">
        <f t="shared" ref="W208:W271" si="117">(X208/Y208*100)</f>
        <v>70.473654799034136</v>
      </c>
      <c r="X208">
        <f t="shared" ref="X208:X271" si="118">BH208*(BM208+BN208)/1000</f>
        <v>3.6142114090426092</v>
      </c>
      <c r="Y208">
        <f t="shared" ref="Y208:Y271" si="119">0.61365*EXP(17.502*BO208/(240.97+BO208))</f>
        <v>5.128457463074759</v>
      </c>
      <c r="Z208">
        <f t="shared" ref="Z208:Z271" si="120">(V208-BH208*(BM208+BN208)/1000)</f>
        <v>1.7456419963442911</v>
      </c>
      <c r="AA208">
        <f t="shared" ref="AA208:AA271" si="121">(-H208*44100)</f>
        <v>-46.830645631507018</v>
      </c>
      <c r="AB208">
        <f t="shared" ref="AB208:AB271" si="122">2*29.3*P208*0.92*(BO208-U208)</f>
        <v>-156.17083524482587</v>
      </c>
      <c r="AC208">
        <f t="shared" ref="AC208:AC271" si="123">2*0.95*0.0000000567*(((BO208+$B$6)+273)^4-(U208+273)^4)</f>
        <v>-9.8079298698390858</v>
      </c>
      <c r="AD208">
        <f t="shared" ref="AD208:AD271" si="124">S208+AC208+AA208+AB208</f>
        <v>13.312267416279099</v>
      </c>
      <c r="AE208">
        <f t="shared" ref="AE208:AE271" si="125">BL208*AS208*(BG208-BF208*(1000-AS208*BI208)/(1000-AS208*BH208))/(100*AZ208)</f>
        <v>43.854705619789009</v>
      </c>
      <c r="AF208">
        <f t="shared" ref="AF208:AF271" si="126">1000*BL208*AS208*(BH208-BI208)/(100*AZ208*(1000-AS208*BH208))</f>
        <v>0.88863519142441449</v>
      </c>
      <c r="AG208">
        <f t="shared" ref="AG208:AG271" si="127">(AH208 - AI208 - BM208*1000/(8.314*(BO208+273.15)) * AK208/BL208 * AJ208) * BL208/(100*AZ208) * (1000 - BI208)/1000</f>
        <v>20.26290832913816</v>
      </c>
      <c r="AH208">
        <v>1321.172253067883</v>
      </c>
      <c r="AI208">
        <v>1305.645212121213</v>
      </c>
      <c r="AJ208">
        <v>1.7452577836559351</v>
      </c>
      <c r="AK208">
        <v>63.956336690443521</v>
      </c>
      <c r="AL208">
        <f t="shared" ref="AL208:AL271" si="128">(AN208 - AM208 + BM208*1000/(8.314*(BO208+273.15)) * AP208/BL208 * AO208) * BL208/(100*AZ208) * 1000/(1000 - AN208)</f>
        <v>1.0619194020749891</v>
      </c>
      <c r="AM208">
        <v>35.438176731153042</v>
      </c>
      <c r="AN208">
        <v>35.7949638235294</v>
      </c>
      <c r="AO208">
        <v>1.095807511161102E-2</v>
      </c>
      <c r="AP208">
        <v>102.6306689991156</v>
      </c>
      <c r="AQ208">
        <v>43</v>
      </c>
      <c r="AR208">
        <v>7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47115.023957127887</v>
      </c>
      <c r="AV208">
        <f t="shared" ref="AV208:AV271" si="132">$B$10*BU208+$C$10*BV208+$F$10*CG208*(1-CJ208)</f>
        <v>1200.0387499999999</v>
      </c>
      <c r="AW208">
        <f t="shared" ref="AW208:AW271" si="133">AV208*AX208</f>
        <v>1025.9576762499746</v>
      </c>
      <c r="AX208">
        <f t="shared" ref="AX208:AX271" si="134">($B$10*$D$8+$C$10*$D$8+$F$10*((CT208+CL208)/MAX(CT208+CL208+CU208, 0.1)*$I$8+CU208/MAX(CT208+CL208+CU208, 0.1)*$J$8))/($B$10+$C$10+$F$10)</f>
        <v>0.85493712286371981</v>
      </c>
      <c r="AY208">
        <f t="shared" ref="AY208:AY271" si="135">($B$10*$K$8+$C$10*$K$8+$F$10*((CT208+CL208)/MAX(CT208+CL208+CU208, 0.1)*$P$8+CU208/MAX(CT208+CL208+CU208, 0.1)*$Q$8))/($B$10+$C$10+$F$10)</f>
        <v>0.1884286471269791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1669829328.3499999</v>
      </c>
      <c r="BF208">
        <v>1255.9775</v>
      </c>
      <c r="BG208">
        <v>1274.6575</v>
      </c>
      <c r="BH208">
        <v>35.785662500000001</v>
      </c>
      <c r="BI208">
        <v>35.429749999999999</v>
      </c>
      <c r="BJ208">
        <v>1260.4475</v>
      </c>
      <c r="BK208">
        <v>35.603825000000001</v>
      </c>
      <c r="BL208">
        <v>650.00637499999993</v>
      </c>
      <c r="BM208">
        <v>100.896125</v>
      </c>
      <c r="BN208">
        <v>9.9948750000000003E-2</v>
      </c>
      <c r="BO208">
        <v>33.267212500000007</v>
      </c>
      <c r="BP208">
        <v>34.056437500000001</v>
      </c>
      <c r="BQ208">
        <v>999.9</v>
      </c>
      <c r="BR208">
        <v>0</v>
      </c>
      <c r="BS208">
        <v>0</v>
      </c>
      <c r="BT208">
        <v>8988.8262500000001</v>
      </c>
      <c r="BU208">
        <v>0</v>
      </c>
      <c r="BV208">
        <v>329.52787499999999</v>
      </c>
      <c r="BW208">
        <v>-18.678274999999999</v>
      </c>
      <c r="BX208">
        <v>1302.59375</v>
      </c>
      <c r="BY208">
        <v>1321.47875</v>
      </c>
      <c r="BZ208">
        <v>0.35591262499999998</v>
      </c>
      <c r="CA208">
        <v>1274.6575</v>
      </c>
      <c r="CB208">
        <v>35.429749999999999</v>
      </c>
      <c r="CC208">
        <v>3.6106375000000002</v>
      </c>
      <c r="CD208">
        <v>3.5747262499999999</v>
      </c>
      <c r="CE208">
        <v>27.149149999999999</v>
      </c>
      <c r="CF208">
        <v>26.978899999999999</v>
      </c>
      <c r="CG208">
        <v>1200.0387499999999</v>
      </c>
      <c r="CH208">
        <v>0.50001424999999999</v>
      </c>
      <c r="CI208">
        <v>0.49998575000000001</v>
      </c>
      <c r="CJ208">
        <v>0</v>
      </c>
      <c r="CK208">
        <v>828.24874999999997</v>
      </c>
      <c r="CL208">
        <v>4.9990899999999998</v>
      </c>
      <c r="CM208">
        <v>8829.5299999999988</v>
      </c>
      <c r="CN208">
        <v>9558.2212500000005</v>
      </c>
      <c r="CO208">
        <v>43.007750000000001</v>
      </c>
      <c r="CP208">
        <v>45.25</v>
      </c>
      <c r="CQ208">
        <v>43.936999999999998</v>
      </c>
      <c r="CR208">
        <v>44</v>
      </c>
      <c r="CS208">
        <v>44.436999999999998</v>
      </c>
      <c r="CT208">
        <v>597.53625000000011</v>
      </c>
      <c r="CU208">
        <v>597.505</v>
      </c>
      <c r="CV208">
        <v>0</v>
      </c>
      <c r="CW208">
        <v>1669829339.5999999</v>
      </c>
      <c r="CX208">
        <v>0</v>
      </c>
      <c r="CY208">
        <v>1669820322</v>
      </c>
      <c r="CZ208" t="s">
        <v>356</v>
      </c>
      <c r="DA208">
        <v>1669820322</v>
      </c>
      <c r="DB208">
        <v>1669820322</v>
      </c>
      <c r="DC208">
        <v>1</v>
      </c>
      <c r="DD208">
        <v>-0.14899999999999999</v>
      </c>
      <c r="DE208">
        <v>5.0999999999999997E-2</v>
      </c>
      <c r="DF208">
        <v>-3.706</v>
      </c>
      <c r="DG208">
        <v>0.122</v>
      </c>
      <c r="DH208">
        <v>414</v>
      </c>
      <c r="DI208">
        <v>30</v>
      </c>
      <c r="DJ208">
        <v>0.26</v>
      </c>
      <c r="DK208">
        <v>0.21</v>
      </c>
      <c r="DL208">
        <v>-18.67583658536585</v>
      </c>
      <c r="DM208">
        <v>0.13227595818813481</v>
      </c>
      <c r="DN208">
        <v>5.0511422306862681E-2</v>
      </c>
      <c r="DO208">
        <v>0</v>
      </c>
      <c r="DP208">
        <v>0.31485070731707321</v>
      </c>
      <c r="DQ208">
        <v>4.971202787456476E-2</v>
      </c>
      <c r="DR208">
        <v>3.9615630842952228E-2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365</v>
      </c>
      <c r="EA208">
        <v>3.2968299999999999</v>
      </c>
      <c r="EB208">
        <v>2.6250800000000001</v>
      </c>
      <c r="EC208">
        <v>0.21558099999999999</v>
      </c>
      <c r="ED208">
        <v>0.21562000000000001</v>
      </c>
      <c r="EE208">
        <v>0.14390900000000001</v>
      </c>
      <c r="EF208">
        <v>0.14141400000000001</v>
      </c>
      <c r="EG208">
        <v>23756.9</v>
      </c>
      <c r="EH208">
        <v>24181.8</v>
      </c>
      <c r="EI208">
        <v>28184.799999999999</v>
      </c>
      <c r="EJ208">
        <v>29681.3</v>
      </c>
      <c r="EK208">
        <v>33204.199999999997</v>
      </c>
      <c r="EL208">
        <v>35372.5</v>
      </c>
      <c r="EM208">
        <v>39777.1</v>
      </c>
      <c r="EN208">
        <v>42408</v>
      </c>
      <c r="EO208">
        <v>2.1429200000000002</v>
      </c>
      <c r="EP208">
        <v>2.1577999999999999</v>
      </c>
      <c r="EQ208">
        <v>0.15465200000000001</v>
      </c>
      <c r="ER208">
        <v>0</v>
      </c>
      <c r="ES208">
        <v>31.553699999999999</v>
      </c>
      <c r="ET208">
        <v>999.9</v>
      </c>
      <c r="EU208">
        <v>61.2</v>
      </c>
      <c r="EV208">
        <v>38.700000000000003</v>
      </c>
      <c r="EW208">
        <v>41.934199999999997</v>
      </c>
      <c r="EX208">
        <v>57.102699999999999</v>
      </c>
      <c r="EY208">
        <v>-2.6722800000000002</v>
      </c>
      <c r="EZ208">
        <v>2</v>
      </c>
      <c r="FA208">
        <v>0.45208799999999999</v>
      </c>
      <c r="FB208">
        <v>0.412906</v>
      </c>
      <c r="FC208">
        <v>20.271699999999999</v>
      </c>
      <c r="FD208">
        <v>5.2201399999999998</v>
      </c>
      <c r="FE208">
        <v>12.005800000000001</v>
      </c>
      <c r="FF208">
        <v>4.9872500000000004</v>
      </c>
      <c r="FG208">
        <v>3.2845800000000001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1.8622099999999999</v>
      </c>
      <c r="FN208">
        <v>1.8643099999999999</v>
      </c>
      <c r="FO208">
        <v>1.8603499999999999</v>
      </c>
      <c r="FP208">
        <v>1.86111</v>
      </c>
      <c r="FQ208">
        <v>1.8602000000000001</v>
      </c>
      <c r="FR208">
        <v>1.8619000000000001</v>
      </c>
      <c r="FS208">
        <v>1.85842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-4.47</v>
      </c>
      <c r="GH208">
        <v>0.18190000000000001</v>
      </c>
      <c r="GI208">
        <v>-2.6361240079568109</v>
      </c>
      <c r="GJ208">
        <v>-2.3075681364705448E-3</v>
      </c>
      <c r="GK208">
        <v>1.0095546511955911E-6</v>
      </c>
      <c r="GL208">
        <v>-2.6335145029951209E-10</v>
      </c>
      <c r="GM208">
        <v>-0.12866561632214321</v>
      </c>
      <c r="GN208">
        <v>3.0410185143115191E-3</v>
      </c>
      <c r="GO208">
        <v>4.3982203677445331E-4</v>
      </c>
      <c r="GP208">
        <v>-7.8719321042963501E-6</v>
      </c>
      <c r="GQ208">
        <v>4</v>
      </c>
      <c r="GR208">
        <v>2088</v>
      </c>
      <c r="GS208">
        <v>5</v>
      </c>
      <c r="GT208">
        <v>35</v>
      </c>
      <c r="GU208">
        <v>150.1</v>
      </c>
      <c r="GV208">
        <v>150.1</v>
      </c>
      <c r="GW208">
        <v>3.3935499999999998</v>
      </c>
      <c r="GX208">
        <v>2.5354000000000001</v>
      </c>
      <c r="GY208">
        <v>2.04834</v>
      </c>
      <c r="GZ208">
        <v>2.6013199999999999</v>
      </c>
      <c r="HA208">
        <v>2.1972700000000001</v>
      </c>
      <c r="HB208">
        <v>2.34131</v>
      </c>
      <c r="HC208">
        <v>42.218000000000004</v>
      </c>
      <c r="HD208">
        <v>15.874499999999999</v>
      </c>
      <c r="HE208">
        <v>18</v>
      </c>
      <c r="HF208">
        <v>639.35599999999999</v>
      </c>
      <c r="HG208">
        <v>722.60900000000004</v>
      </c>
      <c r="HH208">
        <v>31</v>
      </c>
      <c r="HI208">
        <v>33.2074</v>
      </c>
      <c r="HJ208">
        <v>30.0001</v>
      </c>
      <c r="HK208">
        <v>33.103499999999997</v>
      </c>
      <c r="HL208">
        <v>33.102499999999999</v>
      </c>
      <c r="HM208">
        <v>67.943700000000007</v>
      </c>
      <c r="HN208">
        <v>19.6248</v>
      </c>
      <c r="HO208">
        <v>43.9863</v>
      </c>
      <c r="HP208">
        <v>31</v>
      </c>
      <c r="HQ208">
        <v>1290.6099999999999</v>
      </c>
      <c r="HR208">
        <v>35.374699999999997</v>
      </c>
      <c r="HS208">
        <v>99.305199999999999</v>
      </c>
      <c r="HT208">
        <v>98.356499999999997</v>
      </c>
    </row>
    <row r="209" spans="1:228" x14ac:dyDescent="0.2">
      <c r="A209">
        <v>194</v>
      </c>
      <c r="B209">
        <v>1669829334.5999999</v>
      </c>
      <c r="C209">
        <v>770.59999990463257</v>
      </c>
      <c r="D209" t="s">
        <v>746</v>
      </c>
      <c r="E209" t="s">
        <v>747</v>
      </c>
      <c r="F209">
        <v>4</v>
      </c>
      <c r="G209">
        <v>1669829332.5999999</v>
      </c>
      <c r="H209">
        <f t="shared" si="102"/>
        <v>1.0251066263374834E-3</v>
      </c>
      <c r="I209">
        <f t="shared" si="103"/>
        <v>1.0251066263374835</v>
      </c>
      <c r="J209">
        <f t="shared" si="104"/>
        <v>20.251980168336903</v>
      </c>
      <c r="K209">
        <f t="shared" si="105"/>
        <v>1263.0771428571429</v>
      </c>
      <c r="L209">
        <f t="shared" si="106"/>
        <v>664.58897909695486</v>
      </c>
      <c r="M209">
        <f t="shared" si="107"/>
        <v>67.122609811728452</v>
      </c>
      <c r="N209">
        <f t="shared" si="108"/>
        <v>127.56912450957805</v>
      </c>
      <c r="O209">
        <f t="shared" si="109"/>
        <v>5.7204961773337289E-2</v>
      </c>
      <c r="P209">
        <f t="shared" si="110"/>
        <v>3.6606963884311794</v>
      </c>
      <c r="Q209">
        <f t="shared" si="111"/>
        <v>5.6712944860405262E-2</v>
      </c>
      <c r="R209">
        <f t="shared" si="112"/>
        <v>3.548944342087007E-2</v>
      </c>
      <c r="S209">
        <f t="shared" si="113"/>
        <v>226.10744705048992</v>
      </c>
      <c r="T209">
        <f t="shared" si="114"/>
        <v>34.128690828643563</v>
      </c>
      <c r="U209">
        <f t="shared" si="115"/>
        <v>34.05761428571428</v>
      </c>
      <c r="V209">
        <f t="shared" si="116"/>
        <v>5.3602050989822878</v>
      </c>
      <c r="W209">
        <f t="shared" si="117"/>
        <v>70.507572598981014</v>
      </c>
      <c r="X209">
        <f t="shared" si="118"/>
        <v>3.6157397681725354</v>
      </c>
      <c r="Y209">
        <f t="shared" si="119"/>
        <v>5.1281580614573459</v>
      </c>
      <c r="Z209">
        <f t="shared" si="120"/>
        <v>1.7444653308097524</v>
      </c>
      <c r="AA209">
        <f t="shared" si="121"/>
        <v>-45.207202221483016</v>
      </c>
      <c r="AB209">
        <f t="shared" si="122"/>
        <v>-156.19557205801991</v>
      </c>
      <c r="AC209">
        <f t="shared" si="123"/>
        <v>-9.8354984498809799</v>
      </c>
      <c r="AD209">
        <f t="shared" si="124"/>
        <v>14.869174321106016</v>
      </c>
      <c r="AE209">
        <f t="shared" si="125"/>
        <v>43.722734771546818</v>
      </c>
      <c r="AF209">
        <f t="shared" si="126"/>
        <v>0.96216483010582321</v>
      </c>
      <c r="AG209">
        <f t="shared" si="127"/>
        <v>20.251980168336903</v>
      </c>
      <c r="AH209">
        <v>1328.135162876069</v>
      </c>
      <c r="AI209">
        <v>1312.600424242424</v>
      </c>
      <c r="AJ209">
        <v>1.748570021775399</v>
      </c>
      <c r="AK209">
        <v>63.956336690443521</v>
      </c>
      <c r="AL209">
        <f t="shared" si="128"/>
        <v>1.0251066263374835</v>
      </c>
      <c r="AM209">
        <v>35.427818431988229</v>
      </c>
      <c r="AN209">
        <v>35.802306176470573</v>
      </c>
      <c r="AO209">
        <v>5.7668993079198812E-3</v>
      </c>
      <c r="AP209">
        <v>102.6306689991156</v>
      </c>
      <c r="AQ209">
        <v>42</v>
      </c>
      <c r="AR209">
        <v>6</v>
      </c>
      <c r="AS209">
        <f t="shared" si="129"/>
        <v>1</v>
      </c>
      <c r="AT209">
        <f t="shared" si="130"/>
        <v>0</v>
      </c>
      <c r="AU209">
        <f t="shared" si="131"/>
        <v>46942.040718378761</v>
      </c>
      <c r="AV209">
        <f t="shared" si="132"/>
        <v>1199.9657142857141</v>
      </c>
      <c r="AW209">
        <f t="shared" si="133"/>
        <v>1025.8949922541394</v>
      </c>
      <c r="AX209">
        <f t="shared" si="134"/>
        <v>0.85493692031426827</v>
      </c>
      <c r="AY209">
        <f t="shared" si="135"/>
        <v>0.18842825620653803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1669829332.5999999</v>
      </c>
      <c r="BF209">
        <v>1263.0771428571429</v>
      </c>
      <c r="BG209">
        <v>1281.742857142857</v>
      </c>
      <c r="BH209">
        <v>35.799871428571429</v>
      </c>
      <c r="BI209">
        <v>35.414528571428569</v>
      </c>
      <c r="BJ209">
        <v>1267.5514285714289</v>
      </c>
      <c r="BK209">
        <v>35.617957142857144</v>
      </c>
      <c r="BL209">
        <v>650.02957142857144</v>
      </c>
      <c r="BM209">
        <v>100.8985714285714</v>
      </c>
      <c r="BN209">
        <v>0.1001088428571429</v>
      </c>
      <c r="BO209">
        <v>33.266171428571433</v>
      </c>
      <c r="BP209">
        <v>34.05761428571428</v>
      </c>
      <c r="BQ209">
        <v>999.89999999999986</v>
      </c>
      <c r="BR209">
        <v>0</v>
      </c>
      <c r="BS209">
        <v>0</v>
      </c>
      <c r="BT209">
        <v>8955.091428571428</v>
      </c>
      <c r="BU209">
        <v>0</v>
      </c>
      <c r="BV209">
        <v>336.69414285714288</v>
      </c>
      <c r="BW209">
        <v>-18.665371428571429</v>
      </c>
      <c r="BX209">
        <v>1309.972857142857</v>
      </c>
      <c r="BY209">
        <v>1328.8014285714289</v>
      </c>
      <c r="BZ209">
        <v>0.38535114285714289</v>
      </c>
      <c r="CA209">
        <v>1281.742857142857</v>
      </c>
      <c r="CB209">
        <v>35.414528571428569</v>
      </c>
      <c r="CC209">
        <v>3.6121599999999998</v>
      </c>
      <c r="CD209">
        <v>3.5732757142857139</v>
      </c>
      <c r="CE209">
        <v>27.15634285714286</v>
      </c>
      <c r="CF209">
        <v>26.972000000000001</v>
      </c>
      <c r="CG209">
        <v>1199.9657142857141</v>
      </c>
      <c r="CH209">
        <v>0.5000201428571428</v>
      </c>
      <c r="CI209">
        <v>0.4999798571428572</v>
      </c>
      <c r="CJ209">
        <v>0</v>
      </c>
      <c r="CK209">
        <v>828.37400000000002</v>
      </c>
      <c r="CL209">
        <v>4.9990899999999998</v>
      </c>
      <c r="CM209">
        <v>8829.7457142857147</v>
      </c>
      <c r="CN209">
        <v>9557.630000000001</v>
      </c>
      <c r="CO209">
        <v>43.017714285714291</v>
      </c>
      <c r="CP209">
        <v>45.241</v>
      </c>
      <c r="CQ209">
        <v>43.936999999999998</v>
      </c>
      <c r="CR209">
        <v>44</v>
      </c>
      <c r="CS209">
        <v>44.436999999999998</v>
      </c>
      <c r="CT209">
        <v>597.50714285714287</v>
      </c>
      <c r="CU209">
        <v>597.46</v>
      </c>
      <c r="CV209">
        <v>0</v>
      </c>
      <c r="CW209">
        <v>1669829343.8</v>
      </c>
      <c r="CX209">
        <v>0</v>
      </c>
      <c r="CY209">
        <v>1669820322</v>
      </c>
      <c r="CZ209" t="s">
        <v>356</v>
      </c>
      <c r="DA209">
        <v>1669820322</v>
      </c>
      <c r="DB209">
        <v>1669820322</v>
      </c>
      <c r="DC209">
        <v>1</v>
      </c>
      <c r="DD209">
        <v>-0.14899999999999999</v>
      </c>
      <c r="DE209">
        <v>5.0999999999999997E-2</v>
      </c>
      <c r="DF209">
        <v>-3.706</v>
      </c>
      <c r="DG209">
        <v>0.122</v>
      </c>
      <c r="DH209">
        <v>414</v>
      </c>
      <c r="DI209">
        <v>30</v>
      </c>
      <c r="DJ209">
        <v>0.26</v>
      </c>
      <c r="DK209">
        <v>0.21</v>
      </c>
      <c r="DL209">
        <v>-18.67040731707317</v>
      </c>
      <c r="DM209">
        <v>-0.17662369337983691</v>
      </c>
      <c r="DN209">
        <v>4.4434190254055352E-2</v>
      </c>
      <c r="DO209">
        <v>0</v>
      </c>
      <c r="DP209">
        <v>0.31907458536585359</v>
      </c>
      <c r="DQ209">
        <v>0.42142404878048778</v>
      </c>
      <c r="DR209">
        <v>4.4356939347654417E-2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357</v>
      </c>
      <c r="EA209">
        <v>3.2966099999999998</v>
      </c>
      <c r="EB209">
        <v>2.62513</v>
      </c>
      <c r="EC209">
        <v>0.21628700000000001</v>
      </c>
      <c r="ED209">
        <v>0.216283</v>
      </c>
      <c r="EE209">
        <v>0.143931</v>
      </c>
      <c r="EF209">
        <v>0.14136899999999999</v>
      </c>
      <c r="EG209">
        <v>23735</v>
      </c>
      <c r="EH209">
        <v>24161.5</v>
      </c>
      <c r="EI209">
        <v>28184.3</v>
      </c>
      <c r="EJ209">
        <v>29681.599999999999</v>
      </c>
      <c r="EK209">
        <v>33202.800000000003</v>
      </c>
      <c r="EL209">
        <v>35375</v>
      </c>
      <c r="EM209">
        <v>39776.300000000003</v>
      </c>
      <c r="EN209">
        <v>42408.6</v>
      </c>
      <c r="EO209">
        <v>2.1429999999999998</v>
      </c>
      <c r="EP209">
        <v>2.15795</v>
      </c>
      <c r="EQ209">
        <v>0.15457000000000001</v>
      </c>
      <c r="ER209">
        <v>0</v>
      </c>
      <c r="ES209">
        <v>31.5474</v>
      </c>
      <c r="ET209">
        <v>999.9</v>
      </c>
      <c r="EU209">
        <v>61.2</v>
      </c>
      <c r="EV209">
        <v>38.700000000000003</v>
      </c>
      <c r="EW209">
        <v>41.939100000000003</v>
      </c>
      <c r="EX209">
        <v>57.402700000000003</v>
      </c>
      <c r="EY209">
        <v>-2.6242000000000001</v>
      </c>
      <c r="EZ209">
        <v>2</v>
      </c>
      <c r="FA209">
        <v>0.45251000000000002</v>
      </c>
      <c r="FB209">
        <v>0.41364899999999999</v>
      </c>
      <c r="FC209">
        <v>20.271599999999999</v>
      </c>
      <c r="FD209">
        <v>5.2202799999999998</v>
      </c>
      <c r="FE209">
        <v>12.0055</v>
      </c>
      <c r="FF209">
        <v>4.9873000000000003</v>
      </c>
      <c r="FG209">
        <v>3.2846500000000001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1.86222</v>
      </c>
      <c r="FN209">
        <v>1.86432</v>
      </c>
      <c r="FO209">
        <v>1.8603499999999999</v>
      </c>
      <c r="FP209">
        <v>1.86111</v>
      </c>
      <c r="FQ209">
        <v>1.8602000000000001</v>
      </c>
      <c r="FR209">
        <v>1.86191</v>
      </c>
      <c r="FS209">
        <v>1.8584700000000001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-4.4800000000000004</v>
      </c>
      <c r="GH209">
        <v>0.18190000000000001</v>
      </c>
      <c r="GI209">
        <v>-2.6361240079568109</v>
      </c>
      <c r="GJ209">
        <v>-2.3075681364705448E-3</v>
      </c>
      <c r="GK209">
        <v>1.0095546511955911E-6</v>
      </c>
      <c r="GL209">
        <v>-2.6335145029951209E-10</v>
      </c>
      <c r="GM209">
        <v>-0.12866561632214321</v>
      </c>
      <c r="GN209">
        <v>3.0410185143115191E-3</v>
      </c>
      <c r="GO209">
        <v>4.3982203677445331E-4</v>
      </c>
      <c r="GP209">
        <v>-7.8719321042963501E-6</v>
      </c>
      <c r="GQ209">
        <v>4</v>
      </c>
      <c r="GR209">
        <v>2088</v>
      </c>
      <c r="GS209">
        <v>5</v>
      </c>
      <c r="GT209">
        <v>35</v>
      </c>
      <c r="GU209">
        <v>150.19999999999999</v>
      </c>
      <c r="GV209">
        <v>150.19999999999999</v>
      </c>
      <c r="GW209">
        <v>3.4069799999999999</v>
      </c>
      <c r="GX209">
        <v>2.5439500000000002</v>
      </c>
      <c r="GY209">
        <v>2.04834</v>
      </c>
      <c r="GZ209">
        <v>2.6013199999999999</v>
      </c>
      <c r="HA209">
        <v>2.1972700000000001</v>
      </c>
      <c r="HB209">
        <v>2.3132299999999999</v>
      </c>
      <c r="HC209">
        <v>42.218000000000004</v>
      </c>
      <c r="HD209">
        <v>15.8657</v>
      </c>
      <c r="HE209">
        <v>18</v>
      </c>
      <c r="HF209">
        <v>639.41399999999999</v>
      </c>
      <c r="HG209">
        <v>722.75</v>
      </c>
      <c r="HH209">
        <v>31.0001</v>
      </c>
      <c r="HI209">
        <v>33.2074</v>
      </c>
      <c r="HJ209">
        <v>30.0002</v>
      </c>
      <c r="HK209">
        <v>33.103499999999997</v>
      </c>
      <c r="HL209">
        <v>33.102499999999999</v>
      </c>
      <c r="HM209">
        <v>68.213800000000006</v>
      </c>
      <c r="HN209">
        <v>19.6248</v>
      </c>
      <c r="HO209">
        <v>43.9863</v>
      </c>
      <c r="HP209">
        <v>31</v>
      </c>
      <c r="HQ209">
        <v>1297.29</v>
      </c>
      <c r="HR209">
        <v>35.354999999999997</v>
      </c>
      <c r="HS209">
        <v>99.303299999999993</v>
      </c>
      <c r="HT209">
        <v>98.357900000000001</v>
      </c>
    </row>
    <row r="210" spans="1:228" x14ac:dyDescent="0.2">
      <c r="A210">
        <v>195</v>
      </c>
      <c r="B210">
        <v>1669829338.5999999</v>
      </c>
      <c r="C210">
        <v>774.59999990463257</v>
      </c>
      <c r="D210" t="s">
        <v>748</v>
      </c>
      <c r="E210" t="s">
        <v>749</v>
      </c>
      <c r="F210">
        <v>4</v>
      </c>
      <c r="G210">
        <v>1669829336.2874999</v>
      </c>
      <c r="H210">
        <f t="shared" si="102"/>
        <v>9.9772538589761213E-4</v>
      </c>
      <c r="I210">
        <f t="shared" si="103"/>
        <v>0.99772538589761206</v>
      </c>
      <c r="J210">
        <f t="shared" si="104"/>
        <v>19.936844716246409</v>
      </c>
      <c r="K210">
        <f t="shared" si="105"/>
        <v>1269.24</v>
      </c>
      <c r="L210">
        <f t="shared" si="106"/>
        <v>665.31651926153972</v>
      </c>
      <c r="M210">
        <f t="shared" si="107"/>
        <v>67.196163761718381</v>
      </c>
      <c r="N210">
        <f t="shared" si="108"/>
        <v>128.191704885951</v>
      </c>
      <c r="O210">
        <f t="shared" si="109"/>
        <v>5.5776755880307116E-2</v>
      </c>
      <c r="P210">
        <f t="shared" si="110"/>
        <v>3.6673500746993373</v>
      </c>
      <c r="Q210">
        <f t="shared" si="111"/>
        <v>5.5309732903357479E-2</v>
      </c>
      <c r="R210">
        <f t="shared" si="112"/>
        <v>3.4610217118149836E-2</v>
      </c>
      <c r="S210">
        <f t="shared" si="113"/>
        <v>226.11319716495001</v>
      </c>
      <c r="T210">
        <f t="shared" si="114"/>
        <v>34.131734737369058</v>
      </c>
      <c r="U210">
        <f t="shared" si="115"/>
        <v>34.047787499999998</v>
      </c>
      <c r="V210">
        <f t="shared" si="116"/>
        <v>5.3572688864430971</v>
      </c>
      <c r="W210">
        <f t="shared" si="117"/>
        <v>70.523492217537623</v>
      </c>
      <c r="X210">
        <f t="shared" si="118"/>
        <v>3.6163008317789536</v>
      </c>
      <c r="Y210">
        <f t="shared" si="119"/>
        <v>5.1277960266404108</v>
      </c>
      <c r="Z210">
        <f t="shared" si="120"/>
        <v>1.7409680546641435</v>
      </c>
      <c r="AA210">
        <f t="shared" si="121"/>
        <v>-43.999689518084693</v>
      </c>
      <c r="AB210">
        <f t="shared" si="122"/>
        <v>-154.78548649673635</v>
      </c>
      <c r="AC210">
        <f t="shared" si="123"/>
        <v>-9.728495222347183</v>
      </c>
      <c r="AD210">
        <f t="shared" si="124"/>
        <v>17.599525927781769</v>
      </c>
      <c r="AE210">
        <f t="shared" si="125"/>
        <v>42.635453918894498</v>
      </c>
      <c r="AF210">
        <f t="shared" si="126"/>
        <v>1.0147392392539845</v>
      </c>
      <c r="AG210">
        <f t="shared" si="127"/>
        <v>19.936844716246409</v>
      </c>
      <c r="AH210">
        <v>1334.5245023683451</v>
      </c>
      <c r="AI210">
        <v>1319.4113939393931</v>
      </c>
      <c r="AJ210">
        <v>1.6750675430518029</v>
      </c>
      <c r="AK210">
        <v>63.956336690443521</v>
      </c>
      <c r="AL210">
        <f t="shared" si="128"/>
        <v>0.99772538589761206</v>
      </c>
      <c r="AM210">
        <v>35.412813190798623</v>
      </c>
      <c r="AN210">
        <v>35.805784999999972</v>
      </c>
      <c r="AO210">
        <v>1.059607962415767E-3</v>
      </c>
      <c r="AP210">
        <v>102.6306689991156</v>
      </c>
      <c r="AQ210">
        <v>42</v>
      </c>
      <c r="AR210">
        <v>6</v>
      </c>
      <c r="AS210">
        <f t="shared" si="129"/>
        <v>1</v>
      </c>
      <c r="AT210">
        <f t="shared" si="130"/>
        <v>0</v>
      </c>
      <c r="AU210">
        <f t="shared" si="131"/>
        <v>47060.93542733341</v>
      </c>
      <c r="AV210">
        <f t="shared" si="132"/>
        <v>1200.0037500000001</v>
      </c>
      <c r="AW210">
        <f t="shared" si="133"/>
        <v>1025.9267762512693</v>
      </c>
      <c r="AX210">
        <f t="shared" si="134"/>
        <v>0.85493630853342695</v>
      </c>
      <c r="AY210">
        <f t="shared" si="135"/>
        <v>0.18842707546951415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1669829336.2874999</v>
      </c>
      <c r="BF210">
        <v>1269.24</v>
      </c>
      <c r="BG210">
        <v>1287.4849999999999</v>
      </c>
      <c r="BH210">
        <v>35.805387500000002</v>
      </c>
      <c r="BI210">
        <v>35.398974999999993</v>
      </c>
      <c r="BJ210">
        <v>1273.7212500000001</v>
      </c>
      <c r="BK210">
        <v>35.623437500000001</v>
      </c>
      <c r="BL210">
        <v>650.00375000000008</v>
      </c>
      <c r="BM210">
        <v>100.89875000000001</v>
      </c>
      <c r="BN210">
        <v>0.10004052500000001</v>
      </c>
      <c r="BO210">
        <v>33.264912500000001</v>
      </c>
      <c r="BP210">
        <v>34.047787499999998</v>
      </c>
      <c r="BQ210">
        <v>999.9</v>
      </c>
      <c r="BR210">
        <v>0</v>
      </c>
      <c r="BS210">
        <v>0</v>
      </c>
      <c r="BT210">
        <v>8978.0475000000006</v>
      </c>
      <c r="BU210">
        <v>0</v>
      </c>
      <c r="BV210">
        <v>345.05650000000003</v>
      </c>
      <c r="BW210">
        <v>-18.244350000000001</v>
      </c>
      <c r="BX210">
        <v>1316.3724999999999</v>
      </c>
      <c r="BY210">
        <v>1334.73125</v>
      </c>
      <c r="BZ210">
        <v>0.40642024999999998</v>
      </c>
      <c r="CA210">
        <v>1287.4849999999999</v>
      </c>
      <c r="CB210">
        <v>35.398974999999993</v>
      </c>
      <c r="CC210">
        <v>3.6127237499999998</v>
      </c>
      <c r="CD210">
        <v>3.5717137499999998</v>
      </c>
      <c r="CE210">
        <v>27.158987499999999</v>
      </c>
      <c r="CF210">
        <v>26.964549999999999</v>
      </c>
      <c r="CG210">
        <v>1200.0037500000001</v>
      </c>
      <c r="CH210">
        <v>0.5000389999999999</v>
      </c>
      <c r="CI210">
        <v>0.49996099999999999</v>
      </c>
      <c r="CJ210">
        <v>0</v>
      </c>
      <c r="CK210">
        <v>828.44349999999997</v>
      </c>
      <c r="CL210">
        <v>4.9990899999999998</v>
      </c>
      <c r="CM210">
        <v>8831.6862499999988</v>
      </c>
      <c r="CN210">
        <v>9558.0137500000001</v>
      </c>
      <c r="CO210">
        <v>43.023249999999997</v>
      </c>
      <c r="CP210">
        <v>45.242125000000001</v>
      </c>
      <c r="CQ210">
        <v>43.936999999999998</v>
      </c>
      <c r="CR210">
        <v>43.984250000000003</v>
      </c>
      <c r="CS210">
        <v>44.436999999999998</v>
      </c>
      <c r="CT210">
        <v>597.5512500000001</v>
      </c>
      <c r="CU210">
        <v>597.45499999999993</v>
      </c>
      <c r="CV210">
        <v>0</v>
      </c>
      <c r="CW210">
        <v>1669829348</v>
      </c>
      <c r="CX210">
        <v>0</v>
      </c>
      <c r="CY210">
        <v>1669820322</v>
      </c>
      <c r="CZ210" t="s">
        <v>356</v>
      </c>
      <c r="DA210">
        <v>1669820322</v>
      </c>
      <c r="DB210">
        <v>1669820322</v>
      </c>
      <c r="DC210">
        <v>1</v>
      </c>
      <c r="DD210">
        <v>-0.14899999999999999</v>
      </c>
      <c r="DE210">
        <v>5.0999999999999997E-2</v>
      </c>
      <c r="DF210">
        <v>-3.706</v>
      </c>
      <c r="DG210">
        <v>0.122</v>
      </c>
      <c r="DH210">
        <v>414</v>
      </c>
      <c r="DI210">
        <v>30</v>
      </c>
      <c r="DJ210">
        <v>0.26</v>
      </c>
      <c r="DK210">
        <v>0.21</v>
      </c>
      <c r="DL210">
        <v>-18.611055</v>
      </c>
      <c r="DM210">
        <v>1.050956848030034</v>
      </c>
      <c r="DN210">
        <v>0.1641775166549915</v>
      </c>
      <c r="DO210">
        <v>0</v>
      </c>
      <c r="DP210">
        <v>0.34442112499999988</v>
      </c>
      <c r="DQ210">
        <v>0.4555153733583478</v>
      </c>
      <c r="DR210">
        <v>4.4137892806061493E-2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357</v>
      </c>
      <c r="EA210">
        <v>3.2965399999999998</v>
      </c>
      <c r="EB210">
        <v>2.62521</v>
      </c>
      <c r="EC210">
        <v>0.216971</v>
      </c>
      <c r="ED210">
        <v>0.216943</v>
      </c>
      <c r="EE210">
        <v>0.14393400000000001</v>
      </c>
      <c r="EF210">
        <v>0.14132900000000001</v>
      </c>
      <c r="EG210">
        <v>23714</v>
      </c>
      <c r="EH210">
        <v>24140.799999999999</v>
      </c>
      <c r="EI210">
        <v>28184</v>
      </c>
      <c r="EJ210">
        <v>29681.200000000001</v>
      </c>
      <c r="EK210">
        <v>33202.1</v>
      </c>
      <c r="EL210">
        <v>35376.300000000003</v>
      </c>
      <c r="EM210">
        <v>39775.699999999997</v>
      </c>
      <c r="EN210">
        <v>42408.2</v>
      </c>
      <c r="EO210">
        <v>2.1427999999999998</v>
      </c>
      <c r="EP210">
        <v>2.1579999999999999</v>
      </c>
      <c r="EQ210">
        <v>0.15462899999999999</v>
      </c>
      <c r="ER210">
        <v>0</v>
      </c>
      <c r="ES210">
        <v>31.543299999999999</v>
      </c>
      <c r="ET210">
        <v>999.9</v>
      </c>
      <c r="EU210">
        <v>61.1</v>
      </c>
      <c r="EV210">
        <v>38.700000000000003</v>
      </c>
      <c r="EW210">
        <v>41.866999999999997</v>
      </c>
      <c r="EX210">
        <v>57.012700000000002</v>
      </c>
      <c r="EY210">
        <v>-2.5640999999999998</v>
      </c>
      <c r="EZ210">
        <v>2</v>
      </c>
      <c r="FA210">
        <v>0.45205299999999998</v>
      </c>
      <c r="FB210">
        <v>0.41383399999999998</v>
      </c>
      <c r="FC210">
        <v>20.271599999999999</v>
      </c>
      <c r="FD210">
        <v>5.2210299999999998</v>
      </c>
      <c r="FE210">
        <v>12.0053</v>
      </c>
      <c r="FF210">
        <v>4.9874000000000001</v>
      </c>
      <c r="FG210">
        <v>3.2846500000000001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1.86222</v>
      </c>
      <c r="FN210">
        <v>1.8643099999999999</v>
      </c>
      <c r="FO210">
        <v>1.8603499999999999</v>
      </c>
      <c r="FP210">
        <v>1.86111</v>
      </c>
      <c r="FQ210">
        <v>1.8602000000000001</v>
      </c>
      <c r="FR210">
        <v>1.8619000000000001</v>
      </c>
      <c r="FS210">
        <v>1.85846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-4.49</v>
      </c>
      <c r="GH210">
        <v>0.182</v>
      </c>
      <c r="GI210">
        <v>-2.6361240079568109</v>
      </c>
      <c r="GJ210">
        <v>-2.3075681364705448E-3</v>
      </c>
      <c r="GK210">
        <v>1.0095546511955911E-6</v>
      </c>
      <c r="GL210">
        <v>-2.6335145029951209E-10</v>
      </c>
      <c r="GM210">
        <v>-0.12866561632214321</v>
      </c>
      <c r="GN210">
        <v>3.0410185143115191E-3</v>
      </c>
      <c r="GO210">
        <v>4.3982203677445331E-4</v>
      </c>
      <c r="GP210">
        <v>-7.8719321042963501E-6</v>
      </c>
      <c r="GQ210">
        <v>4</v>
      </c>
      <c r="GR210">
        <v>2088</v>
      </c>
      <c r="GS210">
        <v>5</v>
      </c>
      <c r="GT210">
        <v>35</v>
      </c>
      <c r="GU210">
        <v>150.30000000000001</v>
      </c>
      <c r="GV210">
        <v>150.30000000000001</v>
      </c>
      <c r="GW210">
        <v>3.42041</v>
      </c>
      <c r="GX210">
        <v>2.5439500000000002</v>
      </c>
      <c r="GY210">
        <v>2.04834</v>
      </c>
      <c r="GZ210">
        <v>2.6013199999999999</v>
      </c>
      <c r="HA210">
        <v>2.1972700000000001</v>
      </c>
      <c r="HB210">
        <v>2.31934</v>
      </c>
      <c r="HC210">
        <v>42.244500000000002</v>
      </c>
      <c r="HD210">
        <v>15.8569</v>
      </c>
      <c r="HE210">
        <v>18</v>
      </c>
      <c r="HF210">
        <v>639.25800000000004</v>
      </c>
      <c r="HG210">
        <v>722.79700000000003</v>
      </c>
      <c r="HH210">
        <v>31.0001</v>
      </c>
      <c r="HI210">
        <v>33.206200000000003</v>
      </c>
      <c r="HJ210">
        <v>30</v>
      </c>
      <c r="HK210">
        <v>33.103499999999997</v>
      </c>
      <c r="HL210">
        <v>33.102499999999999</v>
      </c>
      <c r="HM210">
        <v>68.488900000000001</v>
      </c>
      <c r="HN210">
        <v>19.6248</v>
      </c>
      <c r="HO210">
        <v>43.9863</v>
      </c>
      <c r="HP210">
        <v>31</v>
      </c>
      <c r="HQ210">
        <v>1303.97</v>
      </c>
      <c r="HR210">
        <v>35.337600000000002</v>
      </c>
      <c r="HS210">
        <v>99.301900000000003</v>
      </c>
      <c r="HT210">
        <v>98.356800000000007</v>
      </c>
    </row>
    <row r="211" spans="1:228" x14ac:dyDescent="0.2">
      <c r="A211">
        <v>196</v>
      </c>
      <c r="B211">
        <v>1669829342.5999999</v>
      </c>
      <c r="C211">
        <v>778.59999990463257</v>
      </c>
      <c r="D211" t="s">
        <v>750</v>
      </c>
      <c r="E211" t="s">
        <v>751</v>
      </c>
      <c r="F211">
        <v>4</v>
      </c>
      <c r="G211">
        <v>1669829340.5999999</v>
      </c>
      <c r="H211">
        <f t="shared" si="102"/>
        <v>1.0023162414036677E-3</v>
      </c>
      <c r="I211">
        <f t="shared" si="103"/>
        <v>1.0023162414036677</v>
      </c>
      <c r="J211">
        <f t="shared" si="104"/>
        <v>20.061255304594034</v>
      </c>
      <c r="K211">
        <f t="shared" si="105"/>
        <v>1276.1328571428569</v>
      </c>
      <c r="L211">
        <f t="shared" si="106"/>
        <v>670.68785034464076</v>
      </c>
      <c r="M211">
        <f t="shared" si="107"/>
        <v>67.738333386150956</v>
      </c>
      <c r="N211">
        <f t="shared" si="108"/>
        <v>128.88725042170421</v>
      </c>
      <c r="O211">
        <f t="shared" si="109"/>
        <v>5.5996179613067062E-2</v>
      </c>
      <c r="P211">
        <f t="shared" si="110"/>
        <v>3.6794029984203607</v>
      </c>
      <c r="Q211">
        <f t="shared" si="111"/>
        <v>5.5527019567042812E-2</v>
      </c>
      <c r="R211">
        <f t="shared" si="112"/>
        <v>3.4746211588979385E-2</v>
      </c>
      <c r="S211">
        <f t="shared" si="113"/>
        <v>226.10680458128473</v>
      </c>
      <c r="T211">
        <f t="shared" si="114"/>
        <v>34.12580248060663</v>
      </c>
      <c r="U211">
        <f t="shared" si="115"/>
        <v>34.0501</v>
      </c>
      <c r="V211">
        <f t="shared" si="116"/>
        <v>5.357959728270262</v>
      </c>
      <c r="W211">
        <f t="shared" si="117"/>
        <v>70.523400037342128</v>
      </c>
      <c r="X211">
        <f t="shared" si="118"/>
        <v>3.6158358456023847</v>
      </c>
      <c r="Y211">
        <f t="shared" si="119"/>
        <v>5.1271433930976107</v>
      </c>
      <c r="Z211">
        <f t="shared" si="120"/>
        <v>1.7421238826678773</v>
      </c>
      <c r="AA211">
        <f t="shared" si="121"/>
        <v>-44.202146245901744</v>
      </c>
      <c r="AB211">
        <f t="shared" si="122"/>
        <v>-156.20312856684455</v>
      </c>
      <c r="AC211">
        <f t="shared" si="123"/>
        <v>-9.7854380387573645</v>
      </c>
      <c r="AD211">
        <f t="shared" si="124"/>
        <v>15.916091729781044</v>
      </c>
      <c r="AE211">
        <f t="shared" si="125"/>
        <v>42.857705649947171</v>
      </c>
      <c r="AF211">
        <f t="shared" si="126"/>
        <v>1.0463948885363206</v>
      </c>
      <c r="AG211">
        <f t="shared" si="127"/>
        <v>20.061255304594034</v>
      </c>
      <c r="AH211">
        <v>1341.236693897712</v>
      </c>
      <c r="AI211">
        <v>1326.049636363636</v>
      </c>
      <c r="AJ211">
        <v>1.6799932016073029</v>
      </c>
      <c r="AK211">
        <v>63.956336690443521</v>
      </c>
      <c r="AL211">
        <f t="shared" si="128"/>
        <v>1.0023162414036677</v>
      </c>
      <c r="AM211">
        <v>35.396434190432743</v>
      </c>
      <c r="AN211">
        <v>35.796078823529413</v>
      </c>
      <c r="AO211">
        <v>2.9268257736654937E-4</v>
      </c>
      <c r="AP211">
        <v>102.6306689991156</v>
      </c>
      <c r="AQ211">
        <v>43</v>
      </c>
      <c r="AR211">
        <v>7</v>
      </c>
      <c r="AS211">
        <f t="shared" si="129"/>
        <v>1</v>
      </c>
      <c r="AT211">
        <f t="shared" si="130"/>
        <v>0</v>
      </c>
      <c r="AU211">
        <f t="shared" si="131"/>
        <v>47276.392620669591</v>
      </c>
      <c r="AV211">
        <f t="shared" si="132"/>
        <v>1199.961428571429</v>
      </c>
      <c r="AW211">
        <f t="shared" si="133"/>
        <v>1025.8914137726865</v>
      </c>
      <c r="AX211">
        <f t="shared" si="134"/>
        <v>0.8549369915948255</v>
      </c>
      <c r="AY211">
        <f t="shared" si="135"/>
        <v>0.1884283937780134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1669829340.5999999</v>
      </c>
      <c r="BF211">
        <v>1276.1328571428569</v>
      </c>
      <c r="BG211">
        <v>1294.491428571429</v>
      </c>
      <c r="BH211">
        <v>35.800957142857143</v>
      </c>
      <c r="BI211">
        <v>35.381828571428571</v>
      </c>
      <c r="BJ211">
        <v>1280.6228571428569</v>
      </c>
      <c r="BK211">
        <v>35.619042857142858</v>
      </c>
      <c r="BL211">
        <v>649.94828571428559</v>
      </c>
      <c r="BM211">
        <v>100.8985714285714</v>
      </c>
      <c r="BN211">
        <v>9.9729571428571431E-2</v>
      </c>
      <c r="BO211">
        <v>33.262642857142858</v>
      </c>
      <c r="BP211">
        <v>34.0501</v>
      </c>
      <c r="BQ211">
        <v>999.89999999999986</v>
      </c>
      <c r="BR211">
        <v>0</v>
      </c>
      <c r="BS211">
        <v>0</v>
      </c>
      <c r="BT211">
        <v>9019.732857142857</v>
      </c>
      <c r="BU211">
        <v>0</v>
      </c>
      <c r="BV211">
        <v>354.57785714285723</v>
      </c>
      <c r="BW211">
        <v>-18.356614285714279</v>
      </c>
      <c r="BX211">
        <v>1323.518571428571</v>
      </c>
      <c r="BY211">
        <v>1341.974285714286</v>
      </c>
      <c r="BZ211">
        <v>0.4191361428571429</v>
      </c>
      <c r="CA211">
        <v>1294.491428571429</v>
      </c>
      <c r="CB211">
        <v>35.381828571428571</v>
      </c>
      <c r="CC211">
        <v>3.6122700000000001</v>
      </c>
      <c r="CD211">
        <v>3.5699814285714289</v>
      </c>
      <c r="CE211">
        <v>27.156871428571431</v>
      </c>
      <c r="CF211">
        <v>26.95627142857143</v>
      </c>
      <c r="CG211">
        <v>1199.961428571429</v>
      </c>
      <c r="CH211">
        <v>0.50001785714285707</v>
      </c>
      <c r="CI211">
        <v>0.49998214285714287</v>
      </c>
      <c r="CJ211">
        <v>0</v>
      </c>
      <c r="CK211">
        <v>828.46657142857134</v>
      </c>
      <c r="CL211">
        <v>4.9990899999999998</v>
      </c>
      <c r="CM211">
        <v>8830.8999999999978</v>
      </c>
      <c r="CN211">
        <v>9557.6171428571433</v>
      </c>
      <c r="CO211">
        <v>43.053142857142859</v>
      </c>
      <c r="CP211">
        <v>45.205000000000013</v>
      </c>
      <c r="CQ211">
        <v>43.936999999999998</v>
      </c>
      <c r="CR211">
        <v>44</v>
      </c>
      <c r="CS211">
        <v>44.436999999999998</v>
      </c>
      <c r="CT211">
        <v>597.50285714285724</v>
      </c>
      <c r="CU211">
        <v>597.46142857142866</v>
      </c>
      <c r="CV211">
        <v>0</v>
      </c>
      <c r="CW211">
        <v>1669829351.5999999</v>
      </c>
      <c r="CX211">
        <v>0</v>
      </c>
      <c r="CY211">
        <v>1669820322</v>
      </c>
      <c r="CZ211" t="s">
        <v>356</v>
      </c>
      <c r="DA211">
        <v>1669820322</v>
      </c>
      <c r="DB211">
        <v>1669820322</v>
      </c>
      <c r="DC211">
        <v>1</v>
      </c>
      <c r="DD211">
        <v>-0.14899999999999999</v>
      </c>
      <c r="DE211">
        <v>5.0999999999999997E-2</v>
      </c>
      <c r="DF211">
        <v>-3.706</v>
      </c>
      <c r="DG211">
        <v>0.122</v>
      </c>
      <c r="DH211">
        <v>414</v>
      </c>
      <c r="DI211">
        <v>30</v>
      </c>
      <c r="DJ211">
        <v>0.26</v>
      </c>
      <c r="DK211">
        <v>0.21</v>
      </c>
      <c r="DL211">
        <v>-18.52619268292683</v>
      </c>
      <c r="DM211">
        <v>1.5306710801393351</v>
      </c>
      <c r="DN211">
        <v>0.19996091250998591</v>
      </c>
      <c r="DO211">
        <v>0</v>
      </c>
      <c r="DP211">
        <v>0.37244443902439017</v>
      </c>
      <c r="DQ211">
        <v>0.38210728222996571</v>
      </c>
      <c r="DR211">
        <v>3.8274007740112408E-2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357</v>
      </c>
      <c r="EA211">
        <v>3.2964799999999999</v>
      </c>
      <c r="EB211">
        <v>2.6252599999999999</v>
      </c>
      <c r="EC211">
        <v>0.217644</v>
      </c>
      <c r="ED211">
        <v>0.21762699999999999</v>
      </c>
      <c r="EE211">
        <v>0.14390700000000001</v>
      </c>
      <c r="EF211">
        <v>0.14128299999999999</v>
      </c>
      <c r="EG211">
        <v>23693.4</v>
      </c>
      <c r="EH211">
        <v>24119.4</v>
      </c>
      <c r="EI211">
        <v>28183.7</v>
      </c>
      <c r="EJ211">
        <v>29680.9</v>
      </c>
      <c r="EK211">
        <v>33203.1</v>
      </c>
      <c r="EL211">
        <v>35377.5</v>
      </c>
      <c r="EM211">
        <v>39775.5</v>
      </c>
      <c r="EN211">
        <v>42407.3</v>
      </c>
      <c r="EO211">
        <v>2.1426699999999999</v>
      </c>
      <c r="EP211">
        <v>2.1581999999999999</v>
      </c>
      <c r="EQ211">
        <v>0.15491199999999999</v>
      </c>
      <c r="ER211">
        <v>0</v>
      </c>
      <c r="ES211">
        <v>31.540099999999999</v>
      </c>
      <c r="ET211">
        <v>999.9</v>
      </c>
      <c r="EU211">
        <v>61.1</v>
      </c>
      <c r="EV211">
        <v>38.700000000000003</v>
      </c>
      <c r="EW211">
        <v>41.869900000000001</v>
      </c>
      <c r="EX211">
        <v>57.192799999999998</v>
      </c>
      <c r="EY211">
        <v>-2.54006</v>
      </c>
      <c r="EZ211">
        <v>2</v>
      </c>
      <c r="FA211">
        <v>0.45245400000000002</v>
      </c>
      <c r="FB211">
        <v>0.41476000000000002</v>
      </c>
      <c r="FC211">
        <v>20.2712</v>
      </c>
      <c r="FD211">
        <v>5.2180400000000002</v>
      </c>
      <c r="FE211">
        <v>12.0047</v>
      </c>
      <c r="FF211">
        <v>4.9865500000000003</v>
      </c>
      <c r="FG211">
        <v>3.2842500000000001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1.86222</v>
      </c>
      <c r="FN211">
        <v>1.8643099999999999</v>
      </c>
      <c r="FO211">
        <v>1.8603499999999999</v>
      </c>
      <c r="FP211">
        <v>1.86111</v>
      </c>
      <c r="FQ211">
        <v>1.8602000000000001</v>
      </c>
      <c r="FR211">
        <v>1.86189</v>
      </c>
      <c r="FS211">
        <v>1.8584400000000001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-4.49</v>
      </c>
      <c r="GH211">
        <v>0.18190000000000001</v>
      </c>
      <c r="GI211">
        <v>-2.6361240079568109</v>
      </c>
      <c r="GJ211">
        <v>-2.3075681364705448E-3</v>
      </c>
      <c r="GK211">
        <v>1.0095546511955911E-6</v>
      </c>
      <c r="GL211">
        <v>-2.6335145029951209E-10</v>
      </c>
      <c r="GM211">
        <v>-0.12866561632214321</v>
      </c>
      <c r="GN211">
        <v>3.0410185143115191E-3</v>
      </c>
      <c r="GO211">
        <v>4.3982203677445331E-4</v>
      </c>
      <c r="GP211">
        <v>-7.8719321042963501E-6</v>
      </c>
      <c r="GQ211">
        <v>4</v>
      </c>
      <c r="GR211">
        <v>2088</v>
      </c>
      <c r="GS211">
        <v>5</v>
      </c>
      <c r="GT211">
        <v>35</v>
      </c>
      <c r="GU211">
        <v>150.30000000000001</v>
      </c>
      <c r="GV211">
        <v>150.30000000000001</v>
      </c>
      <c r="GW211">
        <v>3.43384</v>
      </c>
      <c r="GX211">
        <v>2.5427200000000001</v>
      </c>
      <c r="GY211">
        <v>2.04834</v>
      </c>
      <c r="GZ211">
        <v>2.6013199999999999</v>
      </c>
      <c r="HA211">
        <v>2.1972700000000001</v>
      </c>
      <c r="HB211">
        <v>2.31812</v>
      </c>
      <c r="HC211">
        <v>42.218000000000004</v>
      </c>
      <c r="HD211">
        <v>15.8569</v>
      </c>
      <c r="HE211">
        <v>18</v>
      </c>
      <c r="HF211">
        <v>639.15</v>
      </c>
      <c r="HG211">
        <v>722.98400000000004</v>
      </c>
      <c r="HH211">
        <v>31.0002</v>
      </c>
      <c r="HI211">
        <v>33.2044</v>
      </c>
      <c r="HJ211">
        <v>30.0002</v>
      </c>
      <c r="HK211">
        <v>33.1023</v>
      </c>
      <c r="HL211">
        <v>33.102499999999999</v>
      </c>
      <c r="HM211">
        <v>68.763099999999994</v>
      </c>
      <c r="HN211">
        <v>19.6248</v>
      </c>
      <c r="HO211">
        <v>43.9863</v>
      </c>
      <c r="HP211">
        <v>31</v>
      </c>
      <c r="HQ211">
        <v>1310.6400000000001</v>
      </c>
      <c r="HR211">
        <v>35.167200000000001</v>
      </c>
      <c r="HS211">
        <v>99.301299999999998</v>
      </c>
      <c r="HT211">
        <v>98.355099999999993</v>
      </c>
    </row>
    <row r="212" spans="1:228" x14ac:dyDescent="0.2">
      <c r="A212">
        <v>197</v>
      </c>
      <c r="B212">
        <v>1669829346.5999999</v>
      </c>
      <c r="C212">
        <v>782.59999990463257</v>
      </c>
      <c r="D212" t="s">
        <v>752</v>
      </c>
      <c r="E212" t="s">
        <v>753</v>
      </c>
      <c r="F212">
        <v>4</v>
      </c>
      <c r="G212">
        <v>1669829344.2874999</v>
      </c>
      <c r="H212">
        <f t="shared" si="102"/>
        <v>1.0066544377668647E-3</v>
      </c>
      <c r="I212">
        <f t="shared" si="103"/>
        <v>1.0066544377668647</v>
      </c>
      <c r="J212">
        <f t="shared" si="104"/>
        <v>20.169787051226276</v>
      </c>
      <c r="K212">
        <f t="shared" si="105"/>
        <v>1282.2275</v>
      </c>
      <c r="L212">
        <f t="shared" si="106"/>
        <v>676.05278201037208</v>
      </c>
      <c r="M212">
        <f t="shared" si="107"/>
        <v>68.280299368755536</v>
      </c>
      <c r="N212">
        <f t="shared" si="108"/>
        <v>129.50302090097424</v>
      </c>
      <c r="O212">
        <f t="shared" si="109"/>
        <v>5.6245982794731454E-2</v>
      </c>
      <c r="P212">
        <f t="shared" si="110"/>
        <v>3.6766304782727253</v>
      </c>
      <c r="Q212">
        <f t="shared" si="111"/>
        <v>5.5772292889421787E-2</v>
      </c>
      <c r="R212">
        <f t="shared" si="112"/>
        <v>3.4899909533552674E-2</v>
      </c>
      <c r="S212">
        <f t="shared" si="113"/>
        <v>226.1135409358391</v>
      </c>
      <c r="T212">
        <f t="shared" si="114"/>
        <v>34.127532307248615</v>
      </c>
      <c r="U212">
        <f t="shared" si="115"/>
        <v>34.046262499999997</v>
      </c>
      <c r="V212">
        <f t="shared" si="116"/>
        <v>5.3568133466494467</v>
      </c>
      <c r="W212">
        <f t="shared" si="117"/>
        <v>70.49572495696917</v>
      </c>
      <c r="X212">
        <f t="shared" si="118"/>
        <v>3.6148212353998281</v>
      </c>
      <c r="Y212">
        <f t="shared" si="119"/>
        <v>5.1277169468167436</v>
      </c>
      <c r="Z212">
        <f t="shared" si="120"/>
        <v>1.7419921112496186</v>
      </c>
      <c r="AA212">
        <f t="shared" si="121"/>
        <v>-44.393460705518734</v>
      </c>
      <c r="AB212">
        <f t="shared" si="122"/>
        <v>-154.92941039512542</v>
      </c>
      <c r="AC212">
        <f t="shared" si="123"/>
        <v>-9.7128763698936726</v>
      </c>
      <c r="AD212">
        <f t="shared" si="124"/>
        <v>17.077793465301255</v>
      </c>
      <c r="AE212">
        <f t="shared" si="125"/>
        <v>43.025463813863233</v>
      </c>
      <c r="AF212">
        <f t="shared" si="126"/>
        <v>1.0603514190854615</v>
      </c>
      <c r="AG212">
        <f t="shared" si="127"/>
        <v>20.169787051226276</v>
      </c>
      <c r="AH212">
        <v>1348.1973151450429</v>
      </c>
      <c r="AI212">
        <v>1332.8997575757569</v>
      </c>
      <c r="AJ212">
        <v>1.6968494088417221</v>
      </c>
      <c r="AK212">
        <v>63.956336690443521</v>
      </c>
      <c r="AL212">
        <f t="shared" si="128"/>
        <v>1.0066544377668647</v>
      </c>
      <c r="AM212">
        <v>35.380282097582537</v>
      </c>
      <c r="AN212">
        <v>35.786115294117629</v>
      </c>
      <c r="AO212">
        <v>-4.2570265254137128E-4</v>
      </c>
      <c r="AP212">
        <v>102.6306689991156</v>
      </c>
      <c r="AQ212">
        <v>42</v>
      </c>
      <c r="AR212">
        <v>6</v>
      </c>
      <c r="AS212">
        <f t="shared" si="129"/>
        <v>1</v>
      </c>
      <c r="AT212">
        <f t="shared" si="130"/>
        <v>0</v>
      </c>
      <c r="AU212">
        <f t="shared" si="131"/>
        <v>47226.592326871374</v>
      </c>
      <c r="AV212">
        <f t="shared" si="132"/>
        <v>1200.0025000000001</v>
      </c>
      <c r="AW212">
        <f t="shared" si="133"/>
        <v>1025.9260077387767</v>
      </c>
      <c r="AX212">
        <f t="shared" si="134"/>
        <v>0.85493655866448326</v>
      </c>
      <c r="AY212">
        <f t="shared" si="135"/>
        <v>0.18842755822245294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1669829344.2874999</v>
      </c>
      <c r="BF212">
        <v>1282.2275</v>
      </c>
      <c r="BG212">
        <v>1300.6637499999999</v>
      </c>
      <c r="BH212">
        <v>35.790849999999999</v>
      </c>
      <c r="BI212">
        <v>35.366174999999998</v>
      </c>
      <c r="BJ212">
        <v>1286.7212500000001</v>
      </c>
      <c r="BK212">
        <v>35.608962499999997</v>
      </c>
      <c r="BL212">
        <v>650.02212499999996</v>
      </c>
      <c r="BM212">
        <v>100.898375</v>
      </c>
      <c r="BN212">
        <v>0.1000990625</v>
      </c>
      <c r="BO212">
        <v>33.264637500000013</v>
      </c>
      <c r="BP212">
        <v>34.046262499999997</v>
      </c>
      <c r="BQ212">
        <v>999.9</v>
      </c>
      <c r="BR212">
        <v>0</v>
      </c>
      <c r="BS212">
        <v>0</v>
      </c>
      <c r="BT212">
        <v>9010.1587500000005</v>
      </c>
      <c r="BU212">
        <v>0</v>
      </c>
      <c r="BV212">
        <v>341.52312499999999</v>
      </c>
      <c r="BW212">
        <v>-18.437237499999998</v>
      </c>
      <c r="BX212">
        <v>1329.82125</v>
      </c>
      <c r="BY212">
        <v>1348.35</v>
      </c>
      <c r="BZ212">
        <v>0.42465449999999999</v>
      </c>
      <c r="CA212">
        <v>1300.6637499999999</v>
      </c>
      <c r="CB212">
        <v>35.366174999999998</v>
      </c>
      <c r="CC212">
        <v>3.6112350000000002</v>
      </c>
      <c r="CD212">
        <v>3.56838875</v>
      </c>
      <c r="CE212">
        <v>27.151975</v>
      </c>
      <c r="CF212">
        <v>26.948687499999998</v>
      </c>
      <c r="CG212">
        <v>1200.0025000000001</v>
      </c>
      <c r="CH212">
        <v>0.50003200000000003</v>
      </c>
      <c r="CI212">
        <v>0.49996800000000002</v>
      </c>
      <c r="CJ212">
        <v>0</v>
      </c>
      <c r="CK212">
        <v>828.41987499999993</v>
      </c>
      <c r="CL212">
        <v>4.9990899999999998</v>
      </c>
      <c r="CM212">
        <v>8831.2174999999988</v>
      </c>
      <c r="CN212">
        <v>9557.9862499999999</v>
      </c>
      <c r="CO212">
        <v>43.054250000000003</v>
      </c>
      <c r="CP212">
        <v>45.186999999999998</v>
      </c>
      <c r="CQ212">
        <v>43.936999999999998</v>
      </c>
      <c r="CR212">
        <v>44</v>
      </c>
      <c r="CS212">
        <v>44.421499999999988</v>
      </c>
      <c r="CT212">
        <v>597.54250000000002</v>
      </c>
      <c r="CU212">
        <v>597.46625000000006</v>
      </c>
      <c r="CV212">
        <v>0</v>
      </c>
      <c r="CW212">
        <v>1669829355.8</v>
      </c>
      <c r="CX212">
        <v>0</v>
      </c>
      <c r="CY212">
        <v>1669820322</v>
      </c>
      <c r="CZ212" t="s">
        <v>356</v>
      </c>
      <c r="DA212">
        <v>1669820322</v>
      </c>
      <c r="DB212">
        <v>1669820322</v>
      </c>
      <c r="DC212">
        <v>1</v>
      </c>
      <c r="DD212">
        <v>-0.14899999999999999</v>
      </c>
      <c r="DE212">
        <v>5.0999999999999997E-2</v>
      </c>
      <c r="DF212">
        <v>-3.706</v>
      </c>
      <c r="DG212">
        <v>0.122</v>
      </c>
      <c r="DH212">
        <v>414</v>
      </c>
      <c r="DI212">
        <v>30</v>
      </c>
      <c r="DJ212">
        <v>0.26</v>
      </c>
      <c r="DK212">
        <v>0.21</v>
      </c>
      <c r="DL212">
        <v>-18.486249999999998</v>
      </c>
      <c r="DM212">
        <v>1.311942213883744</v>
      </c>
      <c r="DN212">
        <v>0.19310819117789879</v>
      </c>
      <c r="DO212">
        <v>0</v>
      </c>
      <c r="DP212">
        <v>0.39289475000000001</v>
      </c>
      <c r="DQ212">
        <v>0.28506270168855552</v>
      </c>
      <c r="DR212">
        <v>2.8624803456748841E-2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357</v>
      </c>
      <c r="EA212">
        <v>3.29684</v>
      </c>
      <c r="EB212">
        <v>2.6254400000000002</v>
      </c>
      <c r="EC212">
        <v>0.21832599999999999</v>
      </c>
      <c r="ED212">
        <v>0.218306</v>
      </c>
      <c r="EE212">
        <v>0.14387900000000001</v>
      </c>
      <c r="EF212">
        <v>0.141206</v>
      </c>
      <c r="EG212">
        <v>23673.1</v>
      </c>
      <c r="EH212">
        <v>24098.2</v>
      </c>
      <c r="EI212">
        <v>28184.3</v>
      </c>
      <c r="EJ212">
        <v>29680.7</v>
      </c>
      <c r="EK212">
        <v>33204.9</v>
      </c>
      <c r="EL212">
        <v>35380.800000000003</v>
      </c>
      <c r="EM212">
        <v>39776.300000000003</v>
      </c>
      <c r="EN212">
        <v>42407.5</v>
      </c>
      <c r="EO212">
        <v>2.1432000000000002</v>
      </c>
      <c r="EP212">
        <v>2.1577500000000001</v>
      </c>
      <c r="EQ212">
        <v>0.15459999999999999</v>
      </c>
      <c r="ER212">
        <v>0</v>
      </c>
      <c r="ES212">
        <v>31.537600000000001</v>
      </c>
      <c r="ET212">
        <v>999.9</v>
      </c>
      <c r="EU212">
        <v>61.1</v>
      </c>
      <c r="EV212">
        <v>38.700000000000003</v>
      </c>
      <c r="EW212">
        <v>41.868499999999997</v>
      </c>
      <c r="EX212">
        <v>56.982700000000001</v>
      </c>
      <c r="EY212">
        <v>-2.5921500000000002</v>
      </c>
      <c r="EZ212">
        <v>2</v>
      </c>
      <c r="FA212">
        <v>0.452208</v>
      </c>
      <c r="FB212">
        <v>0.416024</v>
      </c>
      <c r="FC212">
        <v>20.271599999999999</v>
      </c>
      <c r="FD212">
        <v>5.2201399999999998</v>
      </c>
      <c r="FE212">
        <v>12.005000000000001</v>
      </c>
      <c r="FF212">
        <v>4.9870999999999999</v>
      </c>
      <c r="FG212">
        <v>3.2846500000000001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1.8622300000000001</v>
      </c>
      <c r="FN212">
        <v>1.8643099999999999</v>
      </c>
      <c r="FO212">
        <v>1.8603499999999999</v>
      </c>
      <c r="FP212">
        <v>1.8611</v>
      </c>
      <c r="FQ212">
        <v>1.8602000000000001</v>
      </c>
      <c r="FR212">
        <v>1.8619300000000001</v>
      </c>
      <c r="FS212">
        <v>1.85846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-4.5</v>
      </c>
      <c r="GH212">
        <v>0.18179999999999999</v>
      </c>
      <c r="GI212">
        <v>-2.6361240079568109</v>
      </c>
      <c r="GJ212">
        <v>-2.3075681364705448E-3</v>
      </c>
      <c r="GK212">
        <v>1.0095546511955911E-6</v>
      </c>
      <c r="GL212">
        <v>-2.6335145029951209E-10</v>
      </c>
      <c r="GM212">
        <v>-0.12866561632214321</v>
      </c>
      <c r="GN212">
        <v>3.0410185143115191E-3</v>
      </c>
      <c r="GO212">
        <v>4.3982203677445331E-4</v>
      </c>
      <c r="GP212">
        <v>-7.8719321042963501E-6</v>
      </c>
      <c r="GQ212">
        <v>4</v>
      </c>
      <c r="GR212">
        <v>2088</v>
      </c>
      <c r="GS212">
        <v>5</v>
      </c>
      <c r="GT212">
        <v>35</v>
      </c>
      <c r="GU212">
        <v>150.4</v>
      </c>
      <c r="GV212">
        <v>150.4</v>
      </c>
      <c r="GW212">
        <v>3.4484900000000001</v>
      </c>
      <c r="GX212">
        <v>2.5439500000000002</v>
      </c>
      <c r="GY212">
        <v>2.04834</v>
      </c>
      <c r="GZ212">
        <v>2.6025399999999999</v>
      </c>
      <c r="HA212">
        <v>2.1972700000000001</v>
      </c>
      <c r="HB212">
        <v>2.3034699999999999</v>
      </c>
      <c r="HC212">
        <v>42.244500000000002</v>
      </c>
      <c r="HD212">
        <v>15.8569</v>
      </c>
      <c r="HE212">
        <v>18</v>
      </c>
      <c r="HF212">
        <v>639.53899999999999</v>
      </c>
      <c r="HG212">
        <v>722.55100000000004</v>
      </c>
      <c r="HH212">
        <v>31.000399999999999</v>
      </c>
      <c r="HI212">
        <v>33.2044</v>
      </c>
      <c r="HJ212">
        <v>30.0001</v>
      </c>
      <c r="HK212">
        <v>33.100499999999997</v>
      </c>
      <c r="HL212">
        <v>33.101500000000001</v>
      </c>
      <c r="HM212">
        <v>69.043400000000005</v>
      </c>
      <c r="HN212">
        <v>20.2211</v>
      </c>
      <c r="HO212">
        <v>43.9863</v>
      </c>
      <c r="HP212">
        <v>31</v>
      </c>
      <c r="HQ212">
        <v>1317.32</v>
      </c>
      <c r="HR212">
        <v>35.100299999999997</v>
      </c>
      <c r="HS212">
        <v>99.303200000000004</v>
      </c>
      <c r="HT212">
        <v>98.355099999999993</v>
      </c>
    </row>
    <row r="213" spans="1:228" x14ac:dyDescent="0.2">
      <c r="A213">
        <v>198</v>
      </c>
      <c r="B213">
        <v>1669829350.5999999</v>
      </c>
      <c r="C213">
        <v>786.59999990463257</v>
      </c>
      <c r="D213" t="s">
        <v>754</v>
      </c>
      <c r="E213" t="s">
        <v>755</v>
      </c>
      <c r="F213">
        <v>4</v>
      </c>
      <c r="G213">
        <v>1669829348.5999999</v>
      </c>
      <c r="H213">
        <f t="shared" si="102"/>
        <v>1.0032823610757217E-3</v>
      </c>
      <c r="I213">
        <f t="shared" si="103"/>
        <v>1.0032823610757218</v>
      </c>
      <c r="J213">
        <f t="shared" si="104"/>
        <v>19.733174032288272</v>
      </c>
      <c r="K213">
        <f t="shared" si="105"/>
        <v>1289.3014285714289</v>
      </c>
      <c r="L213">
        <f t="shared" si="106"/>
        <v>692.67669578519417</v>
      </c>
      <c r="M213">
        <f t="shared" si="107"/>
        <v>69.959935883153108</v>
      </c>
      <c r="N213">
        <f t="shared" si="108"/>
        <v>130.21868041145504</v>
      </c>
      <c r="O213">
        <f t="shared" si="109"/>
        <v>5.5987952388472526E-2</v>
      </c>
      <c r="P213">
        <f t="shared" si="110"/>
        <v>3.6791712061211133</v>
      </c>
      <c r="Q213">
        <f t="shared" si="111"/>
        <v>5.5518900289871664E-2</v>
      </c>
      <c r="R213">
        <f t="shared" si="112"/>
        <v>3.4741127444706837E-2</v>
      </c>
      <c r="S213">
        <f t="shared" si="113"/>
        <v>226.11221705145311</v>
      </c>
      <c r="T213">
        <f t="shared" si="114"/>
        <v>34.122093234980881</v>
      </c>
      <c r="U213">
        <f t="shared" si="115"/>
        <v>34.047957142857143</v>
      </c>
      <c r="V213">
        <f t="shared" si="116"/>
        <v>5.3573195633265298</v>
      </c>
      <c r="W213">
        <f t="shared" si="117"/>
        <v>70.48639649654605</v>
      </c>
      <c r="X213">
        <f t="shared" si="118"/>
        <v>3.6132119617229517</v>
      </c>
      <c r="Y213">
        <f t="shared" si="119"/>
        <v>5.1261124717873825</v>
      </c>
      <c r="Z213">
        <f t="shared" si="120"/>
        <v>1.7441076016035781</v>
      </c>
      <c r="AA213">
        <f t="shared" si="121"/>
        <v>-44.244752123439326</v>
      </c>
      <c r="AB213">
        <f t="shared" si="122"/>
        <v>-156.47948104500455</v>
      </c>
      <c r="AC213">
        <f t="shared" si="123"/>
        <v>-9.8030932503959036</v>
      </c>
      <c r="AD213">
        <f t="shared" si="124"/>
        <v>15.584890632613337</v>
      </c>
      <c r="AE213">
        <f t="shared" si="125"/>
        <v>43.067755922976886</v>
      </c>
      <c r="AF213">
        <f t="shared" si="126"/>
        <v>1.1644299265136426</v>
      </c>
      <c r="AG213">
        <f t="shared" si="127"/>
        <v>19.733174032288272</v>
      </c>
      <c r="AH213">
        <v>1354.948536240604</v>
      </c>
      <c r="AI213">
        <v>1339.727757575758</v>
      </c>
      <c r="AJ213">
        <v>1.7254313446348659</v>
      </c>
      <c r="AK213">
        <v>63.956336690443521</v>
      </c>
      <c r="AL213">
        <f t="shared" si="128"/>
        <v>1.0032823610757218</v>
      </c>
      <c r="AM213">
        <v>35.364177296112103</v>
      </c>
      <c r="AN213">
        <v>35.767817647058813</v>
      </c>
      <c r="AO213">
        <v>-2.8912689250035878E-4</v>
      </c>
      <c r="AP213">
        <v>102.6306689991156</v>
      </c>
      <c r="AQ213">
        <v>43</v>
      </c>
      <c r="AR213">
        <v>7</v>
      </c>
      <c r="AS213">
        <f t="shared" si="129"/>
        <v>1</v>
      </c>
      <c r="AT213">
        <f t="shared" si="130"/>
        <v>0</v>
      </c>
      <c r="AU213">
        <f t="shared" si="131"/>
        <v>47272.815568278427</v>
      </c>
      <c r="AV213">
        <f t="shared" si="132"/>
        <v>1200.002857142857</v>
      </c>
      <c r="AW213">
        <f t="shared" si="133"/>
        <v>1025.9255922546388</v>
      </c>
      <c r="AX213">
        <f t="shared" si="134"/>
        <v>0.85493595798372768</v>
      </c>
      <c r="AY213">
        <f t="shared" si="135"/>
        <v>0.1884263989085945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1669829348.5999999</v>
      </c>
      <c r="BF213">
        <v>1289.3014285714289</v>
      </c>
      <c r="BG213">
        <v>1307.8142857142859</v>
      </c>
      <c r="BH213">
        <v>35.774585714285713</v>
      </c>
      <c r="BI213">
        <v>35.308214285714293</v>
      </c>
      <c r="BJ213">
        <v>1293.8014285714289</v>
      </c>
      <c r="BK213">
        <v>35.592771428571417</v>
      </c>
      <c r="BL213">
        <v>650.01557142857143</v>
      </c>
      <c r="BM213">
        <v>100.89957142857141</v>
      </c>
      <c r="BN213">
        <v>9.9836099999999997E-2</v>
      </c>
      <c r="BO213">
        <v>33.259057142857152</v>
      </c>
      <c r="BP213">
        <v>34.047957142857143</v>
      </c>
      <c r="BQ213">
        <v>999.89999999999986</v>
      </c>
      <c r="BR213">
        <v>0</v>
      </c>
      <c r="BS213">
        <v>0</v>
      </c>
      <c r="BT213">
        <v>9018.841428571428</v>
      </c>
      <c r="BU213">
        <v>0</v>
      </c>
      <c r="BV213">
        <v>337.35185714285723</v>
      </c>
      <c r="BW213">
        <v>-18.51314285714286</v>
      </c>
      <c r="BX213">
        <v>1337.1357142857139</v>
      </c>
      <c r="BY213">
        <v>1355.6785714285711</v>
      </c>
      <c r="BZ213">
        <v>0.46636914285714293</v>
      </c>
      <c r="CA213">
        <v>1307.8142857142859</v>
      </c>
      <c r="CB213">
        <v>35.308214285714293</v>
      </c>
      <c r="CC213">
        <v>3.6096400000000002</v>
      </c>
      <c r="CD213">
        <v>3.5625842857142862</v>
      </c>
      <c r="CE213">
        <v>27.144457142857139</v>
      </c>
      <c r="CF213">
        <v>26.92097142857142</v>
      </c>
      <c r="CG213">
        <v>1200.002857142857</v>
      </c>
      <c r="CH213">
        <v>0.50005200000000005</v>
      </c>
      <c r="CI213">
        <v>0.49994799999999989</v>
      </c>
      <c r="CJ213">
        <v>0</v>
      </c>
      <c r="CK213">
        <v>828.4091428571428</v>
      </c>
      <c r="CL213">
        <v>4.9990899999999998</v>
      </c>
      <c r="CM213">
        <v>8831.925714285715</v>
      </c>
      <c r="CN213">
        <v>9558.0485714285714</v>
      </c>
      <c r="CO213">
        <v>43.061999999999998</v>
      </c>
      <c r="CP213">
        <v>45.186999999999998</v>
      </c>
      <c r="CQ213">
        <v>43.936999999999998</v>
      </c>
      <c r="CR213">
        <v>44</v>
      </c>
      <c r="CS213">
        <v>44.436999999999998</v>
      </c>
      <c r="CT213">
        <v>597.56428571428569</v>
      </c>
      <c r="CU213">
        <v>597.43999999999994</v>
      </c>
      <c r="CV213">
        <v>0</v>
      </c>
      <c r="CW213">
        <v>1669829360</v>
      </c>
      <c r="CX213">
        <v>0</v>
      </c>
      <c r="CY213">
        <v>1669820322</v>
      </c>
      <c r="CZ213" t="s">
        <v>356</v>
      </c>
      <c r="DA213">
        <v>1669820322</v>
      </c>
      <c r="DB213">
        <v>1669820322</v>
      </c>
      <c r="DC213">
        <v>1</v>
      </c>
      <c r="DD213">
        <v>-0.14899999999999999</v>
      </c>
      <c r="DE213">
        <v>5.0999999999999997E-2</v>
      </c>
      <c r="DF213">
        <v>-3.706</v>
      </c>
      <c r="DG213">
        <v>0.122</v>
      </c>
      <c r="DH213">
        <v>414</v>
      </c>
      <c r="DI213">
        <v>30</v>
      </c>
      <c r="DJ213">
        <v>0.26</v>
      </c>
      <c r="DK213">
        <v>0.21</v>
      </c>
      <c r="DL213">
        <v>-18.446637500000001</v>
      </c>
      <c r="DM213">
        <v>0.56202664165105198</v>
      </c>
      <c r="DN213">
        <v>0.17122212720250241</v>
      </c>
      <c r="DO213">
        <v>0</v>
      </c>
      <c r="DP213">
        <v>0.41310742499999992</v>
      </c>
      <c r="DQ213">
        <v>0.24361885553470819</v>
      </c>
      <c r="DR213">
        <v>2.4374427683422129E-2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357</v>
      </c>
      <c r="EA213">
        <v>3.29657</v>
      </c>
      <c r="EB213">
        <v>2.6253500000000001</v>
      </c>
      <c r="EC213">
        <v>0.21901899999999999</v>
      </c>
      <c r="ED213">
        <v>0.218997</v>
      </c>
      <c r="EE213">
        <v>0.14382800000000001</v>
      </c>
      <c r="EF213">
        <v>0.14096400000000001</v>
      </c>
      <c r="EG213">
        <v>23652.3</v>
      </c>
      <c r="EH213">
        <v>24076.7</v>
      </c>
      <c r="EI213">
        <v>28184.6</v>
      </c>
      <c r="EJ213">
        <v>29680.5</v>
      </c>
      <c r="EK213">
        <v>33207.300000000003</v>
      </c>
      <c r="EL213">
        <v>35390.5</v>
      </c>
      <c r="EM213">
        <v>39776.800000000003</v>
      </c>
      <c r="EN213">
        <v>42407</v>
      </c>
      <c r="EO213">
        <v>2.1427999999999998</v>
      </c>
      <c r="EP213">
        <v>2.1577000000000002</v>
      </c>
      <c r="EQ213">
        <v>0.15546399999999999</v>
      </c>
      <c r="ER213">
        <v>0</v>
      </c>
      <c r="ES213">
        <v>31.5349</v>
      </c>
      <c r="ET213">
        <v>999.9</v>
      </c>
      <c r="EU213">
        <v>61</v>
      </c>
      <c r="EV213">
        <v>38.700000000000003</v>
      </c>
      <c r="EW213">
        <v>41.795299999999997</v>
      </c>
      <c r="EX213">
        <v>56.952800000000003</v>
      </c>
      <c r="EY213">
        <v>-2.5841400000000001</v>
      </c>
      <c r="EZ213">
        <v>2</v>
      </c>
      <c r="FA213">
        <v>0.452571</v>
      </c>
      <c r="FB213">
        <v>0.41902200000000001</v>
      </c>
      <c r="FC213">
        <v>20.2715</v>
      </c>
      <c r="FD213">
        <v>5.2202799999999998</v>
      </c>
      <c r="FE213">
        <v>12.005000000000001</v>
      </c>
      <c r="FF213">
        <v>4.9873000000000003</v>
      </c>
      <c r="FG213">
        <v>3.2846500000000001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1.86225</v>
      </c>
      <c r="FN213">
        <v>1.8643099999999999</v>
      </c>
      <c r="FO213">
        <v>1.8603499999999999</v>
      </c>
      <c r="FP213">
        <v>1.86111</v>
      </c>
      <c r="FQ213">
        <v>1.8602000000000001</v>
      </c>
      <c r="FR213">
        <v>1.86191</v>
      </c>
      <c r="FS213">
        <v>1.8584799999999999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-4.51</v>
      </c>
      <c r="GH213">
        <v>0.1817</v>
      </c>
      <c r="GI213">
        <v>-2.6361240079568109</v>
      </c>
      <c r="GJ213">
        <v>-2.3075681364705448E-3</v>
      </c>
      <c r="GK213">
        <v>1.0095546511955911E-6</v>
      </c>
      <c r="GL213">
        <v>-2.6335145029951209E-10</v>
      </c>
      <c r="GM213">
        <v>-0.12866561632214321</v>
      </c>
      <c r="GN213">
        <v>3.0410185143115191E-3</v>
      </c>
      <c r="GO213">
        <v>4.3982203677445331E-4</v>
      </c>
      <c r="GP213">
        <v>-7.8719321042963501E-6</v>
      </c>
      <c r="GQ213">
        <v>4</v>
      </c>
      <c r="GR213">
        <v>2088</v>
      </c>
      <c r="GS213">
        <v>5</v>
      </c>
      <c r="GT213">
        <v>35</v>
      </c>
      <c r="GU213">
        <v>150.5</v>
      </c>
      <c r="GV213">
        <v>150.5</v>
      </c>
      <c r="GW213">
        <v>3.46313</v>
      </c>
      <c r="GX213">
        <v>2.5427200000000001</v>
      </c>
      <c r="GY213">
        <v>2.04834</v>
      </c>
      <c r="GZ213">
        <v>2.6025399999999999</v>
      </c>
      <c r="HA213">
        <v>2.1972700000000001</v>
      </c>
      <c r="HB213">
        <v>2.31934</v>
      </c>
      <c r="HC213">
        <v>42.218000000000004</v>
      </c>
      <c r="HD213">
        <v>15.8569</v>
      </c>
      <c r="HE213">
        <v>18</v>
      </c>
      <c r="HF213">
        <v>639.22799999999995</v>
      </c>
      <c r="HG213">
        <v>722.48</v>
      </c>
      <c r="HH213">
        <v>31.000599999999999</v>
      </c>
      <c r="HI213">
        <v>33.2044</v>
      </c>
      <c r="HJ213">
        <v>30.0001</v>
      </c>
      <c r="HK213">
        <v>33.100499999999997</v>
      </c>
      <c r="HL213">
        <v>33.099600000000002</v>
      </c>
      <c r="HM213">
        <v>69.318299999999994</v>
      </c>
      <c r="HN213">
        <v>20.2211</v>
      </c>
      <c r="HO213">
        <v>43.9863</v>
      </c>
      <c r="HP213">
        <v>31</v>
      </c>
      <c r="HQ213">
        <v>1324</v>
      </c>
      <c r="HR213">
        <v>35.045099999999998</v>
      </c>
      <c r="HS213">
        <v>99.304500000000004</v>
      </c>
      <c r="HT213">
        <v>98.354100000000003</v>
      </c>
    </row>
    <row r="214" spans="1:228" x14ac:dyDescent="0.2">
      <c r="A214">
        <v>199</v>
      </c>
      <c r="B214">
        <v>1669829354.5999999</v>
      </c>
      <c r="C214">
        <v>790.59999990463257</v>
      </c>
      <c r="D214" t="s">
        <v>756</v>
      </c>
      <c r="E214" t="s">
        <v>757</v>
      </c>
      <c r="F214">
        <v>4</v>
      </c>
      <c r="G214">
        <v>1669829352.2874999</v>
      </c>
      <c r="H214">
        <f t="shared" si="102"/>
        <v>1.0592155667297574E-3</v>
      </c>
      <c r="I214">
        <f t="shared" si="103"/>
        <v>1.0592155667297574</v>
      </c>
      <c r="J214">
        <f t="shared" si="104"/>
        <v>20.222445827605217</v>
      </c>
      <c r="K214">
        <f t="shared" si="105"/>
        <v>1295.4475</v>
      </c>
      <c r="L214">
        <f t="shared" si="106"/>
        <v>713.66117825143294</v>
      </c>
      <c r="M214">
        <f t="shared" si="107"/>
        <v>72.078860708794366</v>
      </c>
      <c r="N214">
        <f t="shared" si="108"/>
        <v>130.83853059912246</v>
      </c>
      <c r="O214">
        <f t="shared" si="109"/>
        <v>5.898801613245204E-2</v>
      </c>
      <c r="P214">
        <f t="shared" si="110"/>
        <v>3.6728622379100591</v>
      </c>
      <c r="Q214">
        <f t="shared" si="111"/>
        <v>5.8466716475715268E-2</v>
      </c>
      <c r="R214">
        <f t="shared" si="112"/>
        <v>3.6588150366368651E-2</v>
      </c>
      <c r="S214">
        <f t="shared" si="113"/>
        <v>226.11359694894801</v>
      </c>
      <c r="T214">
        <f t="shared" si="114"/>
        <v>34.112325900430136</v>
      </c>
      <c r="U214">
        <f t="shared" si="115"/>
        <v>34.0533</v>
      </c>
      <c r="V214">
        <f t="shared" si="116"/>
        <v>5.358915831757133</v>
      </c>
      <c r="W214">
        <f t="shared" si="117"/>
        <v>70.429613110234229</v>
      </c>
      <c r="X214">
        <f t="shared" si="118"/>
        <v>3.6104136278337444</v>
      </c>
      <c r="Y214">
        <f t="shared" si="119"/>
        <v>5.1262721295697569</v>
      </c>
      <c r="Z214">
        <f t="shared" si="120"/>
        <v>1.7485022039233886</v>
      </c>
      <c r="AA214">
        <f t="shared" si="121"/>
        <v>-46.711406492782302</v>
      </c>
      <c r="AB214">
        <f t="shared" si="122"/>
        <v>-157.15913253579072</v>
      </c>
      <c r="AC214">
        <f t="shared" si="123"/>
        <v>-9.8628688201741248</v>
      </c>
      <c r="AD214">
        <f t="shared" si="124"/>
        <v>12.38018910020088</v>
      </c>
      <c r="AE214">
        <f t="shared" si="125"/>
        <v>43.09287660054153</v>
      </c>
      <c r="AF214">
        <f t="shared" si="126"/>
        <v>1.3305181968364355</v>
      </c>
      <c r="AG214">
        <f t="shared" si="127"/>
        <v>20.222445827605217</v>
      </c>
      <c r="AH214">
        <v>1361.847454754763</v>
      </c>
      <c r="AI214">
        <v>1346.543999999999</v>
      </c>
      <c r="AJ214">
        <v>1.6926949102908051</v>
      </c>
      <c r="AK214">
        <v>63.956336690443521</v>
      </c>
      <c r="AL214">
        <f t="shared" si="128"/>
        <v>1.0592155667297574</v>
      </c>
      <c r="AM214">
        <v>35.299584392431157</v>
      </c>
      <c r="AN214">
        <v>35.72404294117645</v>
      </c>
      <c r="AO214">
        <v>-3.0508691445881569E-5</v>
      </c>
      <c r="AP214">
        <v>102.6306689991156</v>
      </c>
      <c r="AQ214">
        <v>42</v>
      </c>
      <c r="AR214">
        <v>6</v>
      </c>
      <c r="AS214">
        <f t="shared" si="129"/>
        <v>1</v>
      </c>
      <c r="AT214">
        <f t="shared" si="130"/>
        <v>0</v>
      </c>
      <c r="AU214">
        <f t="shared" si="131"/>
        <v>47160.112255203218</v>
      </c>
      <c r="AV214">
        <f t="shared" si="132"/>
        <v>1200.00875</v>
      </c>
      <c r="AW214">
        <f t="shared" si="133"/>
        <v>1025.9307699217347</v>
      </c>
      <c r="AX214">
        <f t="shared" si="134"/>
        <v>0.85493607435923669</v>
      </c>
      <c r="AY214">
        <f t="shared" si="135"/>
        <v>0.1884266235133269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1669829352.2874999</v>
      </c>
      <c r="BF214">
        <v>1295.4475</v>
      </c>
      <c r="BG214">
        <v>1314.06375</v>
      </c>
      <c r="BH214">
        <v>35.747124999999997</v>
      </c>
      <c r="BI214">
        <v>35.214199999999998</v>
      </c>
      <c r="BJ214">
        <v>1299.9549999999999</v>
      </c>
      <c r="BK214">
        <v>35.565449999999998</v>
      </c>
      <c r="BL214">
        <v>649.99412500000005</v>
      </c>
      <c r="BM214">
        <v>100.898625</v>
      </c>
      <c r="BN214">
        <v>0.1000882625</v>
      </c>
      <c r="BO214">
        <v>33.259612500000003</v>
      </c>
      <c r="BP214">
        <v>34.0533</v>
      </c>
      <c r="BQ214">
        <v>999.9</v>
      </c>
      <c r="BR214">
        <v>0</v>
      </c>
      <c r="BS214">
        <v>0</v>
      </c>
      <c r="BT214">
        <v>8997.1062500000007</v>
      </c>
      <c r="BU214">
        <v>0</v>
      </c>
      <c r="BV214">
        <v>337.83012500000001</v>
      </c>
      <c r="BW214">
        <v>-18.615324999999999</v>
      </c>
      <c r="BX214">
        <v>1343.4725000000001</v>
      </c>
      <c r="BY214">
        <v>1362.0274999999999</v>
      </c>
      <c r="BZ214">
        <v>0.53292650000000008</v>
      </c>
      <c r="CA214">
        <v>1314.06375</v>
      </c>
      <c r="CB214">
        <v>35.214199999999998</v>
      </c>
      <c r="CC214">
        <v>3.6068324999999999</v>
      </c>
      <c r="CD214">
        <v>3.5530637500000002</v>
      </c>
      <c r="CE214">
        <v>27.1312</v>
      </c>
      <c r="CF214">
        <v>26.875450000000001</v>
      </c>
      <c r="CG214">
        <v>1200.00875</v>
      </c>
      <c r="CH214">
        <v>0.50004775000000001</v>
      </c>
      <c r="CI214">
        <v>0.49995224999999999</v>
      </c>
      <c r="CJ214">
        <v>0</v>
      </c>
      <c r="CK214">
        <v>828.29937500000005</v>
      </c>
      <c r="CL214">
        <v>4.9990899999999998</v>
      </c>
      <c r="CM214">
        <v>8832.651249999999</v>
      </c>
      <c r="CN214">
        <v>9558.0787500000006</v>
      </c>
      <c r="CO214">
        <v>43.061999999999998</v>
      </c>
      <c r="CP214">
        <v>45.186999999999998</v>
      </c>
      <c r="CQ214">
        <v>43.936999999999998</v>
      </c>
      <c r="CR214">
        <v>44</v>
      </c>
      <c r="CS214">
        <v>44.436999999999998</v>
      </c>
      <c r="CT214">
        <v>597.5625</v>
      </c>
      <c r="CU214">
        <v>597.44749999999999</v>
      </c>
      <c r="CV214">
        <v>0</v>
      </c>
      <c r="CW214">
        <v>1669829363.5999999</v>
      </c>
      <c r="CX214">
        <v>0</v>
      </c>
      <c r="CY214">
        <v>1669820322</v>
      </c>
      <c r="CZ214" t="s">
        <v>356</v>
      </c>
      <c r="DA214">
        <v>1669820322</v>
      </c>
      <c r="DB214">
        <v>1669820322</v>
      </c>
      <c r="DC214">
        <v>1</v>
      </c>
      <c r="DD214">
        <v>-0.14899999999999999</v>
      </c>
      <c r="DE214">
        <v>5.0999999999999997E-2</v>
      </c>
      <c r="DF214">
        <v>-3.706</v>
      </c>
      <c r="DG214">
        <v>0.122</v>
      </c>
      <c r="DH214">
        <v>414</v>
      </c>
      <c r="DI214">
        <v>30</v>
      </c>
      <c r="DJ214">
        <v>0.26</v>
      </c>
      <c r="DK214">
        <v>0.21</v>
      </c>
      <c r="DL214">
        <v>-18.421612499999998</v>
      </c>
      <c r="DM214">
        <v>-1.047148592870534</v>
      </c>
      <c r="DN214">
        <v>0.13544927129279799</v>
      </c>
      <c r="DO214">
        <v>0</v>
      </c>
      <c r="DP214">
        <v>0.44190819999999997</v>
      </c>
      <c r="DQ214">
        <v>0.40759911444652808</v>
      </c>
      <c r="DR214">
        <v>4.3976366751472318E-2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357</v>
      </c>
      <c r="EA214">
        <v>3.2966500000000001</v>
      </c>
      <c r="EB214">
        <v>2.62527</v>
      </c>
      <c r="EC214">
        <v>0.219697</v>
      </c>
      <c r="ED214">
        <v>0.21967999999999999</v>
      </c>
      <c r="EE214">
        <v>0.14369199999999999</v>
      </c>
      <c r="EF214">
        <v>0.14068</v>
      </c>
      <c r="EG214">
        <v>23631.1</v>
      </c>
      <c r="EH214">
        <v>24056.1</v>
      </c>
      <c r="EI214">
        <v>28183.9</v>
      </c>
      <c r="EJ214">
        <v>29681.1</v>
      </c>
      <c r="EK214">
        <v>33212.199999999997</v>
      </c>
      <c r="EL214">
        <v>35402.9</v>
      </c>
      <c r="EM214">
        <v>39776.300000000003</v>
      </c>
      <c r="EN214">
        <v>42407.8</v>
      </c>
      <c r="EO214">
        <v>2.1431300000000002</v>
      </c>
      <c r="EP214">
        <v>2.1573699999999998</v>
      </c>
      <c r="EQ214">
        <v>0.15546399999999999</v>
      </c>
      <c r="ER214">
        <v>0</v>
      </c>
      <c r="ES214">
        <v>31.531700000000001</v>
      </c>
      <c r="ET214">
        <v>999.9</v>
      </c>
      <c r="EU214">
        <v>61</v>
      </c>
      <c r="EV214">
        <v>38.700000000000003</v>
      </c>
      <c r="EW214">
        <v>41.800199999999997</v>
      </c>
      <c r="EX214">
        <v>57.012700000000002</v>
      </c>
      <c r="EY214">
        <v>-2.45994</v>
      </c>
      <c r="EZ214">
        <v>2</v>
      </c>
      <c r="FA214">
        <v>0.45234799999999997</v>
      </c>
      <c r="FB214">
        <v>0.42188500000000001</v>
      </c>
      <c r="FC214">
        <v>20.2714</v>
      </c>
      <c r="FD214">
        <v>5.2199900000000001</v>
      </c>
      <c r="FE214">
        <v>12.0047</v>
      </c>
      <c r="FF214">
        <v>4.9872500000000004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1.86585</v>
      </c>
      <c r="FM214">
        <v>1.8622799999999999</v>
      </c>
      <c r="FN214">
        <v>1.86432</v>
      </c>
      <c r="FO214">
        <v>1.8603499999999999</v>
      </c>
      <c r="FP214">
        <v>1.86111</v>
      </c>
      <c r="FQ214">
        <v>1.8602000000000001</v>
      </c>
      <c r="FR214">
        <v>1.86192</v>
      </c>
      <c r="FS214">
        <v>1.85849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-4.51</v>
      </c>
      <c r="GH214">
        <v>0.18160000000000001</v>
      </c>
      <c r="GI214">
        <v>-2.6361240079568109</v>
      </c>
      <c r="GJ214">
        <v>-2.3075681364705448E-3</v>
      </c>
      <c r="GK214">
        <v>1.0095546511955911E-6</v>
      </c>
      <c r="GL214">
        <v>-2.6335145029951209E-10</v>
      </c>
      <c r="GM214">
        <v>-0.12866561632214321</v>
      </c>
      <c r="GN214">
        <v>3.0410185143115191E-3</v>
      </c>
      <c r="GO214">
        <v>4.3982203677445331E-4</v>
      </c>
      <c r="GP214">
        <v>-7.8719321042963501E-6</v>
      </c>
      <c r="GQ214">
        <v>4</v>
      </c>
      <c r="GR214">
        <v>2088</v>
      </c>
      <c r="GS214">
        <v>5</v>
      </c>
      <c r="GT214">
        <v>35</v>
      </c>
      <c r="GU214">
        <v>150.5</v>
      </c>
      <c r="GV214">
        <v>150.5</v>
      </c>
      <c r="GW214">
        <v>3.4765600000000001</v>
      </c>
      <c r="GX214">
        <v>2.5354000000000001</v>
      </c>
      <c r="GY214">
        <v>2.04834</v>
      </c>
      <c r="GZ214">
        <v>2.6013199999999999</v>
      </c>
      <c r="HA214">
        <v>2.1972700000000001</v>
      </c>
      <c r="HB214">
        <v>2.33643</v>
      </c>
      <c r="HC214">
        <v>42.218000000000004</v>
      </c>
      <c r="HD214">
        <v>15.8657</v>
      </c>
      <c r="HE214">
        <v>18</v>
      </c>
      <c r="HF214">
        <v>639.48099999999999</v>
      </c>
      <c r="HG214">
        <v>722.17600000000004</v>
      </c>
      <c r="HH214">
        <v>31.000800000000002</v>
      </c>
      <c r="HI214">
        <v>33.202500000000001</v>
      </c>
      <c r="HJ214">
        <v>30.0002</v>
      </c>
      <c r="HK214">
        <v>33.100499999999997</v>
      </c>
      <c r="HL214">
        <v>33.099600000000002</v>
      </c>
      <c r="HM214">
        <v>69.592399999999998</v>
      </c>
      <c r="HN214">
        <v>20.512599999999999</v>
      </c>
      <c r="HO214">
        <v>43.9863</v>
      </c>
      <c r="HP214">
        <v>31</v>
      </c>
      <c r="HQ214">
        <v>1330.68</v>
      </c>
      <c r="HR214">
        <v>35.030700000000003</v>
      </c>
      <c r="HS214">
        <v>99.302599999999998</v>
      </c>
      <c r="HT214">
        <v>98.356099999999998</v>
      </c>
    </row>
    <row r="215" spans="1:228" x14ac:dyDescent="0.2">
      <c r="A215">
        <v>200</v>
      </c>
      <c r="B215">
        <v>1669829358.5999999</v>
      </c>
      <c r="C215">
        <v>794.59999990463257</v>
      </c>
      <c r="D215" t="s">
        <v>758</v>
      </c>
      <c r="E215" t="s">
        <v>759</v>
      </c>
      <c r="F215">
        <v>4</v>
      </c>
      <c r="G215">
        <v>1669829356.5999999</v>
      </c>
      <c r="H215">
        <f t="shared" si="102"/>
        <v>9.7289844491304589E-4</v>
      </c>
      <c r="I215">
        <f t="shared" si="103"/>
        <v>0.97289844491304589</v>
      </c>
      <c r="J215">
        <f t="shared" si="104"/>
        <v>20.427001426403038</v>
      </c>
      <c r="K215">
        <f t="shared" si="105"/>
        <v>1302.505714285714</v>
      </c>
      <c r="L215">
        <f t="shared" si="106"/>
        <v>664.17742827784684</v>
      </c>
      <c r="M215">
        <f t="shared" si="107"/>
        <v>67.08160573958547</v>
      </c>
      <c r="N215">
        <f t="shared" si="108"/>
        <v>131.55246035057971</v>
      </c>
      <c r="O215">
        <f t="shared" si="109"/>
        <v>5.397363605542943E-2</v>
      </c>
      <c r="P215">
        <f t="shared" si="110"/>
        <v>3.6735951809752936</v>
      </c>
      <c r="Q215">
        <f t="shared" si="111"/>
        <v>5.3536929719069218E-2</v>
      </c>
      <c r="R215">
        <f t="shared" si="112"/>
        <v>3.349952270743943E-2</v>
      </c>
      <c r="S215">
        <f t="shared" si="113"/>
        <v>226.11331497521078</v>
      </c>
      <c r="T215">
        <f t="shared" si="114"/>
        <v>34.130998322285983</v>
      </c>
      <c r="U215">
        <f t="shared" si="115"/>
        <v>34.047985714285709</v>
      </c>
      <c r="V215">
        <f t="shared" si="116"/>
        <v>5.3573280984215952</v>
      </c>
      <c r="W215">
        <f t="shared" si="117"/>
        <v>70.288603703612679</v>
      </c>
      <c r="X215">
        <f t="shared" si="118"/>
        <v>3.6033355769550592</v>
      </c>
      <c r="Y215">
        <f t="shared" si="119"/>
        <v>5.126486211263086</v>
      </c>
      <c r="Z215">
        <f t="shared" si="120"/>
        <v>1.7539925214665359</v>
      </c>
      <c r="AA215">
        <f t="shared" si="121"/>
        <v>-42.904821420665321</v>
      </c>
      <c r="AB215">
        <f t="shared" si="122"/>
        <v>-155.99051860736924</v>
      </c>
      <c r="AC215">
        <f t="shared" si="123"/>
        <v>-9.7873576742781392</v>
      </c>
      <c r="AD215">
        <f t="shared" si="124"/>
        <v>17.430617272898104</v>
      </c>
      <c r="AE215">
        <f t="shared" si="125"/>
        <v>43.260736211809629</v>
      </c>
      <c r="AF215">
        <f t="shared" si="126"/>
        <v>1.5963750646279737</v>
      </c>
      <c r="AG215">
        <f t="shared" si="127"/>
        <v>20.427001426403038</v>
      </c>
      <c r="AH215">
        <v>1368.6200535323419</v>
      </c>
      <c r="AI215">
        <v>1353.236787878787</v>
      </c>
      <c r="AJ215">
        <v>1.6911577395683981</v>
      </c>
      <c r="AK215">
        <v>63.956336690443521</v>
      </c>
      <c r="AL215">
        <f t="shared" si="128"/>
        <v>0.97289844491304589</v>
      </c>
      <c r="AM215">
        <v>35.19886506167613</v>
      </c>
      <c r="AN215">
        <v>35.641419705882349</v>
      </c>
      <c r="AO215">
        <v>-8.4505467052751158E-3</v>
      </c>
      <c r="AP215">
        <v>102.6306689991156</v>
      </c>
      <c r="AQ215">
        <v>42</v>
      </c>
      <c r="AR215">
        <v>6</v>
      </c>
      <c r="AS215">
        <f t="shared" si="129"/>
        <v>1</v>
      </c>
      <c r="AT215">
        <f t="shared" si="130"/>
        <v>0</v>
      </c>
      <c r="AU215">
        <f t="shared" si="131"/>
        <v>47173.085212947655</v>
      </c>
      <c r="AV215">
        <f t="shared" si="132"/>
        <v>1200.007142857143</v>
      </c>
      <c r="AW215">
        <f t="shared" si="133"/>
        <v>1025.9294067229071</v>
      </c>
      <c r="AX215">
        <f t="shared" si="134"/>
        <v>0.85493608336383109</v>
      </c>
      <c r="AY215">
        <f t="shared" si="135"/>
        <v>0.18842664089219413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1669829356.5999999</v>
      </c>
      <c r="BF215">
        <v>1302.505714285714</v>
      </c>
      <c r="BG215">
        <v>1321.338571428571</v>
      </c>
      <c r="BH215">
        <v>35.676757142857142</v>
      </c>
      <c r="BI215">
        <v>35.037328571428567</v>
      </c>
      <c r="BJ215">
        <v>1307.02</v>
      </c>
      <c r="BK215">
        <v>35.495371428571431</v>
      </c>
      <c r="BL215">
        <v>650.02385714285708</v>
      </c>
      <c r="BM215">
        <v>100.89957142857141</v>
      </c>
      <c r="BN215">
        <v>9.9955028571428572E-2</v>
      </c>
      <c r="BO215">
        <v>33.260357142857139</v>
      </c>
      <c r="BP215">
        <v>34.047985714285709</v>
      </c>
      <c r="BQ215">
        <v>999.89999999999986</v>
      </c>
      <c r="BR215">
        <v>0</v>
      </c>
      <c r="BS215">
        <v>0</v>
      </c>
      <c r="BT215">
        <v>8999.5557142857124</v>
      </c>
      <c r="BU215">
        <v>0</v>
      </c>
      <c r="BV215">
        <v>338.23371428571431</v>
      </c>
      <c r="BW215">
        <v>-18.83578571428572</v>
      </c>
      <c r="BX215">
        <v>1350.691428571429</v>
      </c>
      <c r="BY215">
        <v>1369.3171428571429</v>
      </c>
      <c r="BZ215">
        <v>0.63942999999999994</v>
      </c>
      <c r="CA215">
        <v>1321.338571428571</v>
      </c>
      <c r="CB215">
        <v>35.037328571428567</v>
      </c>
      <c r="CC215">
        <v>3.5997714285714291</v>
      </c>
      <c r="CD215">
        <v>3.5352514285714292</v>
      </c>
      <c r="CE215">
        <v>27.09778571428572</v>
      </c>
      <c r="CF215">
        <v>26.78997142857143</v>
      </c>
      <c r="CG215">
        <v>1200.007142857143</v>
      </c>
      <c r="CH215">
        <v>0.50004800000000005</v>
      </c>
      <c r="CI215">
        <v>0.49995200000000001</v>
      </c>
      <c r="CJ215">
        <v>0</v>
      </c>
      <c r="CK215">
        <v>828.34757142857154</v>
      </c>
      <c r="CL215">
        <v>4.9990899999999998</v>
      </c>
      <c r="CM215">
        <v>8833.091428571428</v>
      </c>
      <c r="CN215">
        <v>9558.0714285714294</v>
      </c>
      <c r="CO215">
        <v>43.061999999999998</v>
      </c>
      <c r="CP215">
        <v>45.186999999999998</v>
      </c>
      <c r="CQ215">
        <v>43.936999999999998</v>
      </c>
      <c r="CR215">
        <v>44</v>
      </c>
      <c r="CS215">
        <v>44.436999999999998</v>
      </c>
      <c r="CT215">
        <v>597.56285714285718</v>
      </c>
      <c r="CU215">
        <v>597.44857142857143</v>
      </c>
      <c r="CV215">
        <v>0</v>
      </c>
      <c r="CW215">
        <v>1669829368.4000001</v>
      </c>
      <c r="CX215">
        <v>0</v>
      </c>
      <c r="CY215">
        <v>1669820322</v>
      </c>
      <c r="CZ215" t="s">
        <v>356</v>
      </c>
      <c r="DA215">
        <v>1669820322</v>
      </c>
      <c r="DB215">
        <v>1669820322</v>
      </c>
      <c r="DC215">
        <v>1</v>
      </c>
      <c r="DD215">
        <v>-0.14899999999999999</v>
      </c>
      <c r="DE215">
        <v>5.0999999999999997E-2</v>
      </c>
      <c r="DF215">
        <v>-3.706</v>
      </c>
      <c r="DG215">
        <v>0.122</v>
      </c>
      <c r="DH215">
        <v>414</v>
      </c>
      <c r="DI215">
        <v>30</v>
      </c>
      <c r="DJ215">
        <v>0.26</v>
      </c>
      <c r="DK215">
        <v>0.21</v>
      </c>
      <c r="DL215">
        <v>-18.519253658536581</v>
      </c>
      <c r="DM215">
        <v>-1.7247240418118339</v>
      </c>
      <c r="DN215">
        <v>0.1767915985443971</v>
      </c>
      <c r="DO215">
        <v>0</v>
      </c>
      <c r="DP215">
        <v>0.48567117073170729</v>
      </c>
      <c r="DQ215">
        <v>0.72783639721254423</v>
      </c>
      <c r="DR215">
        <v>7.7576972027913221E-2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357</v>
      </c>
      <c r="EA215">
        <v>3.29671</v>
      </c>
      <c r="EB215">
        <v>2.6251500000000001</v>
      </c>
      <c r="EC215">
        <v>0.220383</v>
      </c>
      <c r="ED215">
        <v>0.22037200000000001</v>
      </c>
      <c r="EE215">
        <v>0.14344699999999999</v>
      </c>
      <c r="EF215">
        <v>0.14015</v>
      </c>
      <c r="EG215">
        <v>23610</v>
      </c>
      <c r="EH215">
        <v>24035.200000000001</v>
      </c>
      <c r="EI215">
        <v>28183.599999999999</v>
      </c>
      <c r="EJ215">
        <v>29681.7</v>
      </c>
      <c r="EK215">
        <v>33221.199999999997</v>
      </c>
      <c r="EL215">
        <v>35425.300000000003</v>
      </c>
      <c r="EM215">
        <v>39775.599999999999</v>
      </c>
      <c r="EN215">
        <v>42408.4</v>
      </c>
      <c r="EO215">
        <v>2.1429999999999998</v>
      </c>
      <c r="EP215">
        <v>2.1573000000000002</v>
      </c>
      <c r="EQ215">
        <v>0.155449</v>
      </c>
      <c r="ER215">
        <v>0</v>
      </c>
      <c r="ES215">
        <v>31.529299999999999</v>
      </c>
      <c r="ET215">
        <v>999.9</v>
      </c>
      <c r="EU215">
        <v>61</v>
      </c>
      <c r="EV215">
        <v>38.700000000000003</v>
      </c>
      <c r="EW215">
        <v>41.798099999999998</v>
      </c>
      <c r="EX215">
        <v>57.222700000000003</v>
      </c>
      <c r="EY215">
        <v>-2.6642600000000001</v>
      </c>
      <c r="EZ215">
        <v>2</v>
      </c>
      <c r="FA215">
        <v>0.45264199999999999</v>
      </c>
      <c r="FB215">
        <v>0.42471399999999998</v>
      </c>
      <c r="FC215">
        <v>20.2714</v>
      </c>
      <c r="FD215">
        <v>5.2190899999999996</v>
      </c>
      <c r="FE215">
        <v>12.005000000000001</v>
      </c>
      <c r="FF215">
        <v>4.98665</v>
      </c>
      <c r="FG215">
        <v>3.2845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1.86226</v>
      </c>
      <c r="FN215">
        <v>1.86432</v>
      </c>
      <c r="FO215">
        <v>1.8603499999999999</v>
      </c>
      <c r="FP215">
        <v>1.86111</v>
      </c>
      <c r="FQ215">
        <v>1.8602000000000001</v>
      </c>
      <c r="FR215">
        <v>1.8619000000000001</v>
      </c>
      <c r="FS215">
        <v>1.8584799999999999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-4.5199999999999996</v>
      </c>
      <c r="GH215">
        <v>0.1812</v>
      </c>
      <c r="GI215">
        <v>-2.6361240079568109</v>
      </c>
      <c r="GJ215">
        <v>-2.3075681364705448E-3</v>
      </c>
      <c r="GK215">
        <v>1.0095546511955911E-6</v>
      </c>
      <c r="GL215">
        <v>-2.6335145029951209E-10</v>
      </c>
      <c r="GM215">
        <v>-0.12866561632214321</v>
      </c>
      <c r="GN215">
        <v>3.0410185143115191E-3</v>
      </c>
      <c r="GO215">
        <v>4.3982203677445331E-4</v>
      </c>
      <c r="GP215">
        <v>-7.8719321042963501E-6</v>
      </c>
      <c r="GQ215">
        <v>4</v>
      </c>
      <c r="GR215">
        <v>2088</v>
      </c>
      <c r="GS215">
        <v>5</v>
      </c>
      <c r="GT215">
        <v>35</v>
      </c>
      <c r="GU215">
        <v>150.6</v>
      </c>
      <c r="GV215">
        <v>150.6</v>
      </c>
      <c r="GW215">
        <v>3.4912100000000001</v>
      </c>
      <c r="GX215">
        <v>2.5354000000000001</v>
      </c>
      <c r="GY215">
        <v>2.04834</v>
      </c>
      <c r="GZ215">
        <v>2.6013199999999999</v>
      </c>
      <c r="HA215">
        <v>2.1972700000000001</v>
      </c>
      <c r="HB215">
        <v>2.33643</v>
      </c>
      <c r="HC215">
        <v>42.218000000000004</v>
      </c>
      <c r="HD215">
        <v>15.874499999999999</v>
      </c>
      <c r="HE215">
        <v>18</v>
      </c>
      <c r="HF215">
        <v>639.375</v>
      </c>
      <c r="HG215">
        <v>722.08</v>
      </c>
      <c r="HH215">
        <v>31.000800000000002</v>
      </c>
      <c r="HI215">
        <v>33.2014</v>
      </c>
      <c r="HJ215">
        <v>30.0001</v>
      </c>
      <c r="HK215">
        <v>33.099600000000002</v>
      </c>
      <c r="HL215">
        <v>33.0974</v>
      </c>
      <c r="HM215">
        <v>69.863500000000002</v>
      </c>
      <c r="HN215">
        <v>20.512599999999999</v>
      </c>
      <c r="HO215">
        <v>43.9863</v>
      </c>
      <c r="HP215">
        <v>31</v>
      </c>
      <c r="HQ215">
        <v>1337.37</v>
      </c>
      <c r="HR215">
        <v>35.098300000000002</v>
      </c>
      <c r="HS215">
        <v>99.301400000000001</v>
      </c>
      <c r="HT215">
        <v>98.357699999999994</v>
      </c>
    </row>
    <row r="216" spans="1:228" x14ac:dyDescent="0.2">
      <c r="A216">
        <v>201</v>
      </c>
      <c r="B216">
        <v>1669829362.5999999</v>
      </c>
      <c r="C216">
        <v>798.59999990463257</v>
      </c>
      <c r="D216" t="s">
        <v>760</v>
      </c>
      <c r="E216" t="s">
        <v>761</v>
      </c>
      <c r="F216">
        <v>4</v>
      </c>
      <c r="G216">
        <v>1669829360.2874999</v>
      </c>
      <c r="H216">
        <f t="shared" si="102"/>
        <v>9.0483225348693603E-4</v>
      </c>
      <c r="I216">
        <f t="shared" si="103"/>
        <v>0.90483225348693608</v>
      </c>
      <c r="J216">
        <f t="shared" si="104"/>
        <v>20.104232789950892</v>
      </c>
      <c r="K216">
        <f t="shared" si="105"/>
        <v>1308.7349999999999</v>
      </c>
      <c r="L216">
        <f t="shared" si="106"/>
        <v>631.91147251567043</v>
      </c>
      <c r="M216">
        <f t="shared" si="107"/>
        <v>63.822495177532623</v>
      </c>
      <c r="N216">
        <f t="shared" si="108"/>
        <v>132.18106785376781</v>
      </c>
      <c r="O216">
        <f t="shared" si="109"/>
        <v>4.9921650867540558E-2</v>
      </c>
      <c r="P216">
        <f t="shared" si="110"/>
        <v>3.6786721715483237</v>
      </c>
      <c r="Q216">
        <f t="shared" si="111"/>
        <v>4.9548320055937276E-2</v>
      </c>
      <c r="R216">
        <f t="shared" si="112"/>
        <v>3.1001009418826102E-2</v>
      </c>
      <c r="S216">
        <f t="shared" si="113"/>
        <v>226.09839891208753</v>
      </c>
      <c r="T216">
        <f t="shared" si="114"/>
        <v>34.139487914041425</v>
      </c>
      <c r="U216">
        <f t="shared" si="115"/>
        <v>34.043499999999987</v>
      </c>
      <c r="V216">
        <f t="shared" si="116"/>
        <v>5.3559882332887083</v>
      </c>
      <c r="W216">
        <f t="shared" si="117"/>
        <v>70.110678145970084</v>
      </c>
      <c r="X216">
        <f t="shared" si="118"/>
        <v>3.5932957715407809</v>
      </c>
      <c r="Y216">
        <f t="shared" si="119"/>
        <v>5.1251761736772208</v>
      </c>
      <c r="Z216">
        <f t="shared" si="120"/>
        <v>1.7626924617479274</v>
      </c>
      <c r="AA216">
        <f t="shared" si="121"/>
        <v>-39.90310237877388</v>
      </c>
      <c r="AB216">
        <f t="shared" si="122"/>
        <v>-156.22026702842405</v>
      </c>
      <c r="AC216">
        <f t="shared" si="123"/>
        <v>-9.7878123162394957</v>
      </c>
      <c r="AD216">
        <f t="shared" si="124"/>
        <v>20.187217188650123</v>
      </c>
      <c r="AE216">
        <f t="shared" si="125"/>
        <v>42.831133973680636</v>
      </c>
      <c r="AF216">
        <f t="shared" si="126"/>
        <v>1.5813303254283964</v>
      </c>
      <c r="AG216">
        <f t="shared" si="127"/>
        <v>20.104232789950892</v>
      </c>
      <c r="AH216">
        <v>1375.3059624456009</v>
      </c>
      <c r="AI216">
        <v>1360.0730303030291</v>
      </c>
      <c r="AJ216">
        <v>1.68745107343786</v>
      </c>
      <c r="AK216">
        <v>63.956336690443521</v>
      </c>
      <c r="AL216">
        <f t="shared" si="128"/>
        <v>0.90483225348693608</v>
      </c>
      <c r="AM216">
        <v>35.012540036108959</v>
      </c>
      <c r="AN216">
        <v>35.527678235294097</v>
      </c>
      <c r="AO216">
        <v>-2.4389666901446019E-2</v>
      </c>
      <c r="AP216">
        <v>102.6306689991156</v>
      </c>
      <c r="AQ216">
        <v>43</v>
      </c>
      <c r="AR216">
        <v>7</v>
      </c>
      <c r="AS216">
        <f t="shared" si="129"/>
        <v>1</v>
      </c>
      <c r="AT216">
        <f t="shared" si="130"/>
        <v>0</v>
      </c>
      <c r="AU216">
        <f t="shared" si="131"/>
        <v>47264.410061574847</v>
      </c>
      <c r="AV216">
        <f t="shared" si="132"/>
        <v>1199.9137499999999</v>
      </c>
      <c r="AW216">
        <f t="shared" si="133"/>
        <v>1025.8509512497862</v>
      </c>
      <c r="AX216">
        <f t="shared" si="134"/>
        <v>0.85493724132237525</v>
      </c>
      <c r="AY216">
        <f t="shared" si="135"/>
        <v>0.18842887575218431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1669829360.2874999</v>
      </c>
      <c r="BF216">
        <v>1308.7349999999999</v>
      </c>
      <c r="BG216">
        <v>1327.39</v>
      </c>
      <c r="BH216">
        <v>35.577500000000001</v>
      </c>
      <c r="BI216">
        <v>34.943874999999998</v>
      </c>
      <c r="BJ216">
        <v>1313.2550000000001</v>
      </c>
      <c r="BK216">
        <v>35.396574999999999</v>
      </c>
      <c r="BL216">
        <v>649.86237499999993</v>
      </c>
      <c r="BM216">
        <v>100.899625</v>
      </c>
      <c r="BN216">
        <v>9.94831875E-2</v>
      </c>
      <c r="BO216">
        <v>33.255800000000001</v>
      </c>
      <c r="BP216">
        <v>34.043499999999987</v>
      </c>
      <c r="BQ216">
        <v>999.9</v>
      </c>
      <c r="BR216">
        <v>0</v>
      </c>
      <c r="BS216">
        <v>0</v>
      </c>
      <c r="BT216">
        <v>9017.11</v>
      </c>
      <c r="BU216">
        <v>0</v>
      </c>
      <c r="BV216">
        <v>339.32737500000002</v>
      </c>
      <c r="BW216">
        <v>-18.656825000000001</v>
      </c>
      <c r="BX216">
        <v>1357.0125</v>
      </c>
      <c r="BY216">
        <v>1375.4549999999999</v>
      </c>
      <c r="BZ216">
        <v>0.63362312499999995</v>
      </c>
      <c r="CA216">
        <v>1327.39</v>
      </c>
      <c r="CB216">
        <v>34.943874999999998</v>
      </c>
      <c r="CC216">
        <v>3.5897562500000002</v>
      </c>
      <c r="CD216">
        <v>3.5258250000000002</v>
      </c>
      <c r="CE216">
        <v>27.050337500000001</v>
      </c>
      <c r="CF216">
        <v>26.744624999999999</v>
      </c>
      <c r="CG216">
        <v>1199.9137499999999</v>
      </c>
      <c r="CH216">
        <v>0.50000924999999996</v>
      </c>
      <c r="CI216">
        <v>0.49999074999999998</v>
      </c>
      <c r="CJ216">
        <v>0</v>
      </c>
      <c r="CK216">
        <v>828.32150000000001</v>
      </c>
      <c r="CL216">
        <v>4.9990899999999998</v>
      </c>
      <c r="CM216">
        <v>8832.6412500000006</v>
      </c>
      <c r="CN216">
        <v>9557.1937500000004</v>
      </c>
      <c r="CO216">
        <v>43.061999999999998</v>
      </c>
      <c r="CP216">
        <v>45.186999999999998</v>
      </c>
      <c r="CQ216">
        <v>43.936999999999998</v>
      </c>
      <c r="CR216">
        <v>44</v>
      </c>
      <c r="CS216">
        <v>44.436999999999998</v>
      </c>
      <c r="CT216">
        <v>597.46875</v>
      </c>
      <c r="CU216">
        <v>597.44749999999999</v>
      </c>
      <c r="CV216">
        <v>0</v>
      </c>
      <c r="CW216">
        <v>1669829372</v>
      </c>
      <c r="CX216">
        <v>0</v>
      </c>
      <c r="CY216">
        <v>1669820322</v>
      </c>
      <c r="CZ216" t="s">
        <v>356</v>
      </c>
      <c r="DA216">
        <v>1669820322</v>
      </c>
      <c r="DB216">
        <v>1669820322</v>
      </c>
      <c r="DC216">
        <v>1</v>
      </c>
      <c r="DD216">
        <v>-0.14899999999999999</v>
      </c>
      <c r="DE216">
        <v>5.0999999999999997E-2</v>
      </c>
      <c r="DF216">
        <v>-3.706</v>
      </c>
      <c r="DG216">
        <v>0.122</v>
      </c>
      <c r="DH216">
        <v>414</v>
      </c>
      <c r="DI216">
        <v>30</v>
      </c>
      <c r="DJ216">
        <v>0.26</v>
      </c>
      <c r="DK216">
        <v>0.21</v>
      </c>
      <c r="DL216">
        <v>-18.59201707317073</v>
      </c>
      <c r="DM216">
        <v>-1.4543080139372631</v>
      </c>
      <c r="DN216">
        <v>0.15985676042897981</v>
      </c>
      <c r="DO216">
        <v>0</v>
      </c>
      <c r="DP216">
        <v>0.52083702439024393</v>
      </c>
      <c r="DQ216">
        <v>0.88969281533101174</v>
      </c>
      <c r="DR216">
        <v>9.124745761870548E-2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357</v>
      </c>
      <c r="EA216">
        <v>3.2961200000000002</v>
      </c>
      <c r="EB216">
        <v>2.6250800000000001</v>
      </c>
      <c r="EC216">
        <v>0.22106600000000001</v>
      </c>
      <c r="ED216">
        <v>0.22100700000000001</v>
      </c>
      <c r="EE216">
        <v>0.14316599999999999</v>
      </c>
      <c r="EF216">
        <v>0.14014099999999999</v>
      </c>
      <c r="EG216">
        <v>23589.1</v>
      </c>
      <c r="EH216">
        <v>24015</v>
      </c>
      <c r="EI216">
        <v>28183.4</v>
      </c>
      <c r="EJ216">
        <v>29681.1</v>
      </c>
      <c r="EK216">
        <v>33231.800000000003</v>
      </c>
      <c r="EL216">
        <v>35425.1</v>
      </c>
      <c r="EM216">
        <v>39775.199999999997</v>
      </c>
      <c r="EN216">
        <v>42407.7</v>
      </c>
      <c r="EO216">
        <v>2.1418499999999998</v>
      </c>
      <c r="EP216">
        <v>2.1575799999999998</v>
      </c>
      <c r="EQ216">
        <v>0.155058</v>
      </c>
      <c r="ER216">
        <v>0</v>
      </c>
      <c r="ES216">
        <v>31.526</v>
      </c>
      <c r="ET216">
        <v>999.9</v>
      </c>
      <c r="EU216">
        <v>61</v>
      </c>
      <c r="EV216">
        <v>38.700000000000003</v>
      </c>
      <c r="EW216">
        <v>41.799599999999998</v>
      </c>
      <c r="EX216">
        <v>56.652700000000003</v>
      </c>
      <c r="EY216">
        <v>-2.3317299999999999</v>
      </c>
      <c r="EZ216">
        <v>2</v>
      </c>
      <c r="FA216">
        <v>0.45257599999999998</v>
      </c>
      <c r="FB216">
        <v>0.427203</v>
      </c>
      <c r="FC216">
        <v>20.270399999999999</v>
      </c>
      <c r="FD216">
        <v>5.21549</v>
      </c>
      <c r="FE216">
        <v>12.005599999999999</v>
      </c>
      <c r="FF216">
        <v>4.9842000000000004</v>
      </c>
      <c r="FG216">
        <v>3.2835999999999999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1.86226</v>
      </c>
      <c r="FN216">
        <v>1.86432</v>
      </c>
      <c r="FO216">
        <v>1.8603499999999999</v>
      </c>
      <c r="FP216">
        <v>1.86111</v>
      </c>
      <c r="FQ216">
        <v>1.8602000000000001</v>
      </c>
      <c r="FR216">
        <v>1.86191</v>
      </c>
      <c r="FS216">
        <v>1.8584700000000001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-4.53</v>
      </c>
      <c r="GH216">
        <v>0.18060000000000001</v>
      </c>
      <c r="GI216">
        <v>-2.6361240079568109</v>
      </c>
      <c r="GJ216">
        <v>-2.3075681364705448E-3</v>
      </c>
      <c r="GK216">
        <v>1.0095546511955911E-6</v>
      </c>
      <c r="GL216">
        <v>-2.6335145029951209E-10</v>
      </c>
      <c r="GM216">
        <v>-0.12866561632214321</v>
      </c>
      <c r="GN216">
        <v>3.0410185143115191E-3</v>
      </c>
      <c r="GO216">
        <v>4.3982203677445331E-4</v>
      </c>
      <c r="GP216">
        <v>-7.8719321042963501E-6</v>
      </c>
      <c r="GQ216">
        <v>4</v>
      </c>
      <c r="GR216">
        <v>2088</v>
      </c>
      <c r="GS216">
        <v>5</v>
      </c>
      <c r="GT216">
        <v>35</v>
      </c>
      <c r="GU216">
        <v>150.69999999999999</v>
      </c>
      <c r="GV216">
        <v>150.69999999999999</v>
      </c>
      <c r="GW216">
        <v>3.5046400000000002</v>
      </c>
      <c r="GX216">
        <v>2.5329600000000001</v>
      </c>
      <c r="GY216">
        <v>2.04834</v>
      </c>
      <c r="GZ216">
        <v>2.6013199999999999</v>
      </c>
      <c r="HA216">
        <v>2.1972700000000001</v>
      </c>
      <c r="HB216">
        <v>2.3730500000000001</v>
      </c>
      <c r="HC216">
        <v>42.218000000000004</v>
      </c>
      <c r="HD216">
        <v>15.8832</v>
      </c>
      <c r="HE216">
        <v>18</v>
      </c>
      <c r="HF216">
        <v>638.46199999999999</v>
      </c>
      <c r="HG216">
        <v>722.32799999999997</v>
      </c>
      <c r="HH216">
        <v>31.000800000000002</v>
      </c>
      <c r="HI216">
        <v>33.2014</v>
      </c>
      <c r="HJ216">
        <v>30.0001</v>
      </c>
      <c r="HK216">
        <v>33.0976</v>
      </c>
      <c r="HL216">
        <v>33.096699999999998</v>
      </c>
      <c r="HM216">
        <v>70.154399999999995</v>
      </c>
      <c r="HN216">
        <v>20.207899999999999</v>
      </c>
      <c r="HO216">
        <v>43.9863</v>
      </c>
      <c r="HP216">
        <v>31</v>
      </c>
      <c r="HQ216">
        <v>1344.05</v>
      </c>
      <c r="HR216">
        <v>35.115099999999998</v>
      </c>
      <c r="HS216">
        <v>99.300299999999993</v>
      </c>
      <c r="HT216">
        <v>98.355900000000005</v>
      </c>
    </row>
    <row r="217" spans="1:228" x14ac:dyDescent="0.2">
      <c r="A217">
        <v>202</v>
      </c>
      <c r="B217">
        <v>1669829366.5999999</v>
      </c>
      <c r="C217">
        <v>802.59999990463257</v>
      </c>
      <c r="D217" t="s">
        <v>762</v>
      </c>
      <c r="E217" t="s">
        <v>763</v>
      </c>
      <c r="F217">
        <v>4</v>
      </c>
      <c r="G217">
        <v>1669829364.5999999</v>
      </c>
      <c r="H217">
        <f t="shared" si="102"/>
        <v>8.5294951305384071E-4</v>
      </c>
      <c r="I217">
        <f t="shared" si="103"/>
        <v>0.8529495130538407</v>
      </c>
      <c r="J217">
        <f t="shared" si="104"/>
        <v>20.035356679627565</v>
      </c>
      <c r="K217">
        <f t="shared" si="105"/>
        <v>1315.785714285714</v>
      </c>
      <c r="L217">
        <f t="shared" si="106"/>
        <v>600.09889519382227</v>
      </c>
      <c r="M217">
        <f t="shared" si="107"/>
        <v>60.60916437591883</v>
      </c>
      <c r="N217">
        <f t="shared" si="108"/>
        <v>132.89255034350808</v>
      </c>
      <c r="O217">
        <f t="shared" si="109"/>
        <v>4.6900940605202453E-2</v>
      </c>
      <c r="P217">
        <f t="shared" si="110"/>
        <v>3.6742475780126971</v>
      </c>
      <c r="Q217">
        <f t="shared" si="111"/>
        <v>4.6570867684638632E-2</v>
      </c>
      <c r="R217">
        <f t="shared" si="112"/>
        <v>2.9136254218636998E-2</v>
      </c>
      <c r="S217">
        <f t="shared" si="113"/>
        <v>226.10541678604164</v>
      </c>
      <c r="T217">
        <f t="shared" si="114"/>
        <v>34.139614546500326</v>
      </c>
      <c r="U217">
        <f t="shared" si="115"/>
        <v>34.030857142857151</v>
      </c>
      <c r="V217">
        <f t="shared" si="116"/>
        <v>5.3522134297372448</v>
      </c>
      <c r="W217">
        <f t="shared" si="117"/>
        <v>69.980439736049107</v>
      </c>
      <c r="X217">
        <f t="shared" si="118"/>
        <v>3.5842508115925504</v>
      </c>
      <c r="Y217">
        <f t="shared" si="119"/>
        <v>5.1217894959099421</v>
      </c>
      <c r="Z217">
        <f t="shared" si="120"/>
        <v>1.7679626181446944</v>
      </c>
      <c r="AA217">
        <f t="shared" si="121"/>
        <v>-37.615073525674376</v>
      </c>
      <c r="AB217">
        <f t="shared" si="122"/>
        <v>-155.86258207455685</v>
      </c>
      <c r="AC217">
        <f t="shared" si="123"/>
        <v>-9.7759933185713201</v>
      </c>
      <c r="AD217">
        <f t="shared" si="124"/>
        <v>22.85176786723909</v>
      </c>
      <c r="AE217">
        <f t="shared" si="125"/>
        <v>43.006547743955835</v>
      </c>
      <c r="AF217">
        <f t="shared" si="126"/>
        <v>1.2925708384631442</v>
      </c>
      <c r="AG217">
        <f t="shared" si="127"/>
        <v>20.035356679627565</v>
      </c>
      <c r="AH217">
        <v>1381.8779871829879</v>
      </c>
      <c r="AI217">
        <v>1366.7212727272729</v>
      </c>
      <c r="AJ217">
        <v>1.676683346291088</v>
      </c>
      <c r="AK217">
        <v>63.956336690443521</v>
      </c>
      <c r="AL217">
        <f t="shared" si="128"/>
        <v>0.8529495130538407</v>
      </c>
      <c r="AM217">
        <v>34.939924856560843</v>
      </c>
      <c r="AN217">
        <v>35.46883882352941</v>
      </c>
      <c r="AO217">
        <v>-2.993937536050767E-2</v>
      </c>
      <c r="AP217">
        <v>102.6306689991156</v>
      </c>
      <c r="AQ217">
        <v>43</v>
      </c>
      <c r="AR217">
        <v>7</v>
      </c>
      <c r="AS217">
        <f t="shared" si="129"/>
        <v>1</v>
      </c>
      <c r="AT217">
        <f t="shared" si="130"/>
        <v>0</v>
      </c>
      <c r="AU217">
        <f t="shared" si="131"/>
        <v>47187.234824941741</v>
      </c>
      <c r="AV217">
        <f t="shared" si="132"/>
        <v>1199.954285714286</v>
      </c>
      <c r="AW217">
        <f t="shared" si="133"/>
        <v>1025.8852853813689</v>
      </c>
      <c r="AX217">
        <f t="shared" si="134"/>
        <v>0.85493697351203624</v>
      </c>
      <c r="AY217">
        <f t="shared" si="135"/>
        <v>0.18842835887823001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1669829364.5999999</v>
      </c>
      <c r="BF217">
        <v>1315.785714285714</v>
      </c>
      <c r="BG217">
        <v>1334.3542857142861</v>
      </c>
      <c r="BH217">
        <v>35.488114285714282</v>
      </c>
      <c r="BI217">
        <v>34.970314285714288</v>
      </c>
      <c r="BJ217">
        <v>1320.3171428571429</v>
      </c>
      <c r="BK217">
        <v>35.307600000000001</v>
      </c>
      <c r="BL217">
        <v>650.07528571428577</v>
      </c>
      <c r="BM217">
        <v>100.89785714285711</v>
      </c>
      <c r="BN217">
        <v>0.1007696857142857</v>
      </c>
      <c r="BO217">
        <v>33.244014285714279</v>
      </c>
      <c r="BP217">
        <v>34.030857142857151</v>
      </c>
      <c r="BQ217">
        <v>999.89999999999986</v>
      </c>
      <c r="BR217">
        <v>0</v>
      </c>
      <c r="BS217">
        <v>0</v>
      </c>
      <c r="BT217">
        <v>9001.9642857142862</v>
      </c>
      <c r="BU217">
        <v>0</v>
      </c>
      <c r="BV217">
        <v>342.67642857142852</v>
      </c>
      <c r="BW217">
        <v>-18.565371428571432</v>
      </c>
      <c r="BX217">
        <v>1364.2</v>
      </c>
      <c r="BY217">
        <v>1382.707142857143</v>
      </c>
      <c r="BZ217">
        <v>0.51781514285714281</v>
      </c>
      <c r="CA217">
        <v>1334.3542857142861</v>
      </c>
      <c r="CB217">
        <v>34.970314285714288</v>
      </c>
      <c r="CC217">
        <v>3.5806742857142861</v>
      </c>
      <c r="CD217">
        <v>3.5284257142857141</v>
      </c>
      <c r="CE217">
        <v>27.007185714285711</v>
      </c>
      <c r="CF217">
        <v>26.75715714285715</v>
      </c>
      <c r="CG217">
        <v>1199.954285714286</v>
      </c>
      <c r="CH217">
        <v>0.50001814285714286</v>
      </c>
      <c r="CI217">
        <v>0.49998185714285709</v>
      </c>
      <c r="CJ217">
        <v>0</v>
      </c>
      <c r="CK217">
        <v>828.58442857142848</v>
      </c>
      <c r="CL217">
        <v>4.9990899999999998</v>
      </c>
      <c r="CM217">
        <v>8832.5528571428567</v>
      </c>
      <c r="CN217">
        <v>9557.5514285714289</v>
      </c>
      <c r="CO217">
        <v>43.061999999999998</v>
      </c>
      <c r="CP217">
        <v>45.186999999999998</v>
      </c>
      <c r="CQ217">
        <v>43.936999999999998</v>
      </c>
      <c r="CR217">
        <v>44</v>
      </c>
      <c r="CS217">
        <v>44.436999999999998</v>
      </c>
      <c r="CT217">
        <v>597.50142857142862</v>
      </c>
      <c r="CU217">
        <v>597.45857142857142</v>
      </c>
      <c r="CV217">
        <v>0</v>
      </c>
      <c r="CW217">
        <v>1669829375.5999999</v>
      </c>
      <c r="CX217">
        <v>0</v>
      </c>
      <c r="CY217">
        <v>1669820322</v>
      </c>
      <c r="CZ217" t="s">
        <v>356</v>
      </c>
      <c r="DA217">
        <v>1669820322</v>
      </c>
      <c r="DB217">
        <v>1669820322</v>
      </c>
      <c r="DC217">
        <v>1</v>
      </c>
      <c r="DD217">
        <v>-0.14899999999999999</v>
      </c>
      <c r="DE217">
        <v>5.0999999999999997E-2</v>
      </c>
      <c r="DF217">
        <v>-3.706</v>
      </c>
      <c r="DG217">
        <v>0.122</v>
      </c>
      <c r="DH217">
        <v>414</v>
      </c>
      <c r="DI217">
        <v>30</v>
      </c>
      <c r="DJ217">
        <v>0.26</v>
      </c>
      <c r="DK217">
        <v>0.21</v>
      </c>
      <c r="DL217">
        <v>-18.613141463414639</v>
      </c>
      <c r="DM217">
        <v>-0.30808641114983032</v>
      </c>
      <c r="DN217">
        <v>0.15124101743229551</v>
      </c>
      <c r="DO217">
        <v>0</v>
      </c>
      <c r="DP217">
        <v>0.55242707317073181</v>
      </c>
      <c r="DQ217">
        <v>0.43295659233449468</v>
      </c>
      <c r="DR217">
        <v>7.4412868919618361E-2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357</v>
      </c>
      <c r="EA217">
        <v>3.2972299999999999</v>
      </c>
      <c r="EB217">
        <v>2.6261100000000002</v>
      </c>
      <c r="EC217">
        <v>0.22173399999999999</v>
      </c>
      <c r="ED217">
        <v>0.221717</v>
      </c>
      <c r="EE217">
        <v>0.14301</v>
      </c>
      <c r="EF217">
        <v>0.14021800000000001</v>
      </c>
      <c r="EG217">
        <v>23569</v>
      </c>
      <c r="EH217">
        <v>23993.1</v>
      </c>
      <c r="EI217">
        <v>28183.7</v>
      </c>
      <c r="EJ217">
        <v>29681.1</v>
      </c>
      <c r="EK217">
        <v>33237.800000000003</v>
      </c>
      <c r="EL217">
        <v>35422.199999999997</v>
      </c>
      <c r="EM217">
        <v>39775.1</v>
      </c>
      <c r="EN217">
        <v>42407.9</v>
      </c>
      <c r="EO217">
        <v>2.14263</v>
      </c>
      <c r="EP217">
        <v>2.1571799999999999</v>
      </c>
      <c r="EQ217">
        <v>0.15528900000000001</v>
      </c>
      <c r="ER217">
        <v>0</v>
      </c>
      <c r="ES217">
        <v>31.514900000000001</v>
      </c>
      <c r="ET217">
        <v>999.9</v>
      </c>
      <c r="EU217">
        <v>60.9</v>
      </c>
      <c r="EV217">
        <v>38.700000000000003</v>
      </c>
      <c r="EW217">
        <v>41.729799999999997</v>
      </c>
      <c r="EX217">
        <v>56.532699999999998</v>
      </c>
      <c r="EY217">
        <v>-2.54006</v>
      </c>
      <c r="EZ217">
        <v>2</v>
      </c>
      <c r="FA217">
        <v>0.452571</v>
      </c>
      <c r="FB217">
        <v>0.426593</v>
      </c>
      <c r="FC217">
        <v>20.2713</v>
      </c>
      <c r="FD217">
        <v>5.2193899999999998</v>
      </c>
      <c r="FE217">
        <v>12.005599999999999</v>
      </c>
      <c r="FF217">
        <v>4.9868499999999996</v>
      </c>
      <c r="FG217">
        <v>3.2844000000000002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1.8622300000000001</v>
      </c>
      <c r="FN217">
        <v>1.8643099999999999</v>
      </c>
      <c r="FO217">
        <v>1.8603499999999999</v>
      </c>
      <c r="FP217">
        <v>1.86111</v>
      </c>
      <c r="FQ217">
        <v>1.8602000000000001</v>
      </c>
      <c r="FR217">
        <v>1.86191</v>
      </c>
      <c r="FS217">
        <v>1.85846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-4.53</v>
      </c>
      <c r="GH217">
        <v>0.1804</v>
      </c>
      <c r="GI217">
        <v>-2.6361240079568109</v>
      </c>
      <c r="GJ217">
        <v>-2.3075681364705448E-3</v>
      </c>
      <c r="GK217">
        <v>1.0095546511955911E-6</v>
      </c>
      <c r="GL217">
        <v>-2.6335145029951209E-10</v>
      </c>
      <c r="GM217">
        <v>-0.12866561632214321</v>
      </c>
      <c r="GN217">
        <v>3.0410185143115191E-3</v>
      </c>
      <c r="GO217">
        <v>4.3982203677445331E-4</v>
      </c>
      <c r="GP217">
        <v>-7.8719321042963501E-6</v>
      </c>
      <c r="GQ217">
        <v>4</v>
      </c>
      <c r="GR217">
        <v>2088</v>
      </c>
      <c r="GS217">
        <v>5</v>
      </c>
      <c r="GT217">
        <v>35</v>
      </c>
      <c r="GU217">
        <v>150.69999999999999</v>
      </c>
      <c r="GV217">
        <v>150.69999999999999</v>
      </c>
      <c r="GW217">
        <v>3.5180699999999998</v>
      </c>
      <c r="GX217">
        <v>2.5329600000000001</v>
      </c>
      <c r="GY217">
        <v>2.04834</v>
      </c>
      <c r="GZ217">
        <v>2.6025399999999999</v>
      </c>
      <c r="HA217">
        <v>2.1972700000000001</v>
      </c>
      <c r="HB217">
        <v>2.35107</v>
      </c>
      <c r="HC217">
        <v>42.218000000000004</v>
      </c>
      <c r="HD217">
        <v>15.8832</v>
      </c>
      <c r="HE217">
        <v>18</v>
      </c>
      <c r="HF217">
        <v>639.06299999999999</v>
      </c>
      <c r="HG217">
        <v>721.95299999999997</v>
      </c>
      <c r="HH217">
        <v>31.0002</v>
      </c>
      <c r="HI217">
        <v>33.2014</v>
      </c>
      <c r="HJ217">
        <v>30.0001</v>
      </c>
      <c r="HK217">
        <v>33.0976</v>
      </c>
      <c r="HL217">
        <v>33.096699999999998</v>
      </c>
      <c r="HM217">
        <v>70.421099999999996</v>
      </c>
      <c r="HN217">
        <v>19.9221</v>
      </c>
      <c r="HO217">
        <v>43.9863</v>
      </c>
      <c r="HP217">
        <v>31</v>
      </c>
      <c r="HQ217">
        <v>1350.77</v>
      </c>
      <c r="HR217">
        <v>35.150300000000001</v>
      </c>
      <c r="HS217">
        <v>99.300600000000003</v>
      </c>
      <c r="HT217">
        <v>98.356300000000005</v>
      </c>
    </row>
    <row r="218" spans="1:228" x14ac:dyDescent="0.2">
      <c r="A218">
        <v>203</v>
      </c>
      <c r="B218">
        <v>1669829370.5999999</v>
      </c>
      <c r="C218">
        <v>806.59999990463257</v>
      </c>
      <c r="D218" t="s">
        <v>764</v>
      </c>
      <c r="E218" t="s">
        <v>765</v>
      </c>
      <c r="F218">
        <v>4</v>
      </c>
      <c r="G218">
        <v>1669829368.2874999</v>
      </c>
      <c r="H218">
        <f t="shared" si="102"/>
        <v>9.2739985469739552E-4</v>
      </c>
      <c r="I218">
        <f t="shared" si="103"/>
        <v>0.9273998546973955</v>
      </c>
      <c r="J218">
        <f t="shared" si="104"/>
        <v>19.881279218869814</v>
      </c>
      <c r="K218">
        <f t="shared" si="105"/>
        <v>1322.0237500000001</v>
      </c>
      <c r="L218">
        <f t="shared" si="106"/>
        <v>665.13601714725985</v>
      </c>
      <c r="M218">
        <f t="shared" si="107"/>
        <v>67.178090970238571</v>
      </c>
      <c r="N218">
        <f t="shared" si="108"/>
        <v>133.52311324715609</v>
      </c>
      <c r="O218">
        <f t="shared" si="109"/>
        <v>5.1004548938167207E-2</v>
      </c>
      <c r="P218">
        <f t="shared" si="110"/>
        <v>3.6704445790203781</v>
      </c>
      <c r="Q218">
        <f t="shared" si="111"/>
        <v>5.0614047937391472E-2</v>
      </c>
      <c r="R218">
        <f t="shared" si="112"/>
        <v>3.1668615530669027E-2</v>
      </c>
      <c r="S218">
        <f t="shared" si="113"/>
        <v>226.1113285043964</v>
      </c>
      <c r="T218">
        <f t="shared" si="114"/>
        <v>34.117689943277696</v>
      </c>
      <c r="U218">
        <f t="shared" si="115"/>
        <v>34.023187499999999</v>
      </c>
      <c r="V218">
        <f t="shared" si="116"/>
        <v>5.3499246164704282</v>
      </c>
      <c r="W218">
        <f t="shared" si="117"/>
        <v>69.94807926786865</v>
      </c>
      <c r="X218">
        <f t="shared" si="118"/>
        <v>3.5811439847929951</v>
      </c>
      <c r="Y218">
        <f t="shared" si="119"/>
        <v>5.1197173993568539</v>
      </c>
      <c r="Z218">
        <f t="shared" si="120"/>
        <v>1.768780631677433</v>
      </c>
      <c r="AA218">
        <f t="shared" si="121"/>
        <v>-40.89833359215514</v>
      </c>
      <c r="AB218">
        <f t="shared" si="122"/>
        <v>-155.61115129195443</v>
      </c>
      <c r="AC218">
        <f t="shared" si="123"/>
        <v>-9.769624445671802</v>
      </c>
      <c r="AD218">
        <f t="shared" si="124"/>
        <v>19.832219174615005</v>
      </c>
      <c r="AE218">
        <f t="shared" si="125"/>
        <v>43.910159888864868</v>
      </c>
      <c r="AF218">
        <f t="shared" si="126"/>
        <v>1.0190305557425459</v>
      </c>
      <c r="AG218">
        <f t="shared" si="127"/>
        <v>19.881279218869814</v>
      </c>
      <c r="AH218">
        <v>1389.4154147334309</v>
      </c>
      <c r="AI218">
        <v>1373.8741818181809</v>
      </c>
      <c r="AJ218">
        <v>1.792835462038495</v>
      </c>
      <c r="AK218">
        <v>63.956336690443521</v>
      </c>
      <c r="AL218">
        <f t="shared" si="128"/>
        <v>0.9273998546973955</v>
      </c>
      <c r="AM218">
        <v>34.969837796975582</v>
      </c>
      <c r="AN218">
        <v>35.453870294117657</v>
      </c>
      <c r="AO218">
        <v>-1.800451860934936E-2</v>
      </c>
      <c r="AP218">
        <v>102.6306689991156</v>
      </c>
      <c r="AQ218">
        <v>43</v>
      </c>
      <c r="AR218">
        <v>7</v>
      </c>
      <c r="AS218">
        <f t="shared" si="129"/>
        <v>1</v>
      </c>
      <c r="AT218">
        <f t="shared" si="130"/>
        <v>0</v>
      </c>
      <c r="AU218">
        <f t="shared" si="131"/>
        <v>47120.476723675914</v>
      </c>
      <c r="AV218">
        <f t="shared" si="132"/>
        <v>1199.99</v>
      </c>
      <c r="AW218">
        <f t="shared" si="133"/>
        <v>1025.915395079998</v>
      </c>
      <c r="AX218">
        <f t="shared" si="134"/>
        <v>0.85493662037183482</v>
      </c>
      <c r="AY218">
        <f t="shared" si="135"/>
        <v>0.18842767731764132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1669829368.2874999</v>
      </c>
      <c r="BF218">
        <v>1322.0237500000001</v>
      </c>
      <c r="BG218">
        <v>1340.8175000000001</v>
      </c>
      <c r="BH218">
        <v>35.457212499999997</v>
      </c>
      <c r="BI218">
        <v>35.049049999999987</v>
      </c>
      <c r="BJ218">
        <v>1326.5587499999999</v>
      </c>
      <c r="BK218">
        <v>35.276837499999999</v>
      </c>
      <c r="BL218">
        <v>650.188625</v>
      </c>
      <c r="BM218">
        <v>100.898625</v>
      </c>
      <c r="BN218">
        <v>0.100402625</v>
      </c>
      <c r="BO218">
        <v>33.236800000000002</v>
      </c>
      <c r="BP218">
        <v>34.023187499999999</v>
      </c>
      <c r="BQ218">
        <v>999.9</v>
      </c>
      <c r="BR218">
        <v>0</v>
      </c>
      <c r="BS218">
        <v>0</v>
      </c>
      <c r="BT218">
        <v>8988.75</v>
      </c>
      <c r="BU218">
        <v>0</v>
      </c>
      <c r="BV218">
        <v>347.19400000000002</v>
      </c>
      <c r="BW218">
        <v>-18.7927</v>
      </c>
      <c r="BX218">
        <v>1370.6224999999999</v>
      </c>
      <c r="BY218">
        <v>1389.5162499999999</v>
      </c>
      <c r="BZ218">
        <v>0.40818112499999998</v>
      </c>
      <c r="CA218">
        <v>1340.8175000000001</v>
      </c>
      <c r="CB218">
        <v>35.049049999999987</v>
      </c>
      <c r="CC218">
        <v>3.57758625</v>
      </c>
      <c r="CD218">
        <v>3.5364012499999999</v>
      </c>
      <c r="CE218">
        <v>26.9925125</v>
      </c>
      <c r="CF218">
        <v>26.795512500000001</v>
      </c>
      <c r="CG218">
        <v>1199.99</v>
      </c>
      <c r="CH218">
        <v>0.50003025000000001</v>
      </c>
      <c r="CI218">
        <v>0.49996974999999999</v>
      </c>
      <c r="CJ218">
        <v>0</v>
      </c>
      <c r="CK218">
        <v>828.27212499999996</v>
      </c>
      <c r="CL218">
        <v>4.9990899999999998</v>
      </c>
      <c r="CM218">
        <v>8833.3950000000004</v>
      </c>
      <c r="CN218">
        <v>9557.8812499999985</v>
      </c>
      <c r="CO218">
        <v>43.061999999999998</v>
      </c>
      <c r="CP218">
        <v>45.179250000000003</v>
      </c>
      <c r="CQ218">
        <v>43.936999999999998</v>
      </c>
      <c r="CR218">
        <v>44</v>
      </c>
      <c r="CS218">
        <v>44.436999999999998</v>
      </c>
      <c r="CT218">
        <v>597.53250000000003</v>
      </c>
      <c r="CU218">
        <v>597.46125000000006</v>
      </c>
      <c r="CV218">
        <v>0</v>
      </c>
      <c r="CW218">
        <v>1669829379.8</v>
      </c>
      <c r="CX218">
        <v>0</v>
      </c>
      <c r="CY218">
        <v>1669820322</v>
      </c>
      <c r="CZ218" t="s">
        <v>356</v>
      </c>
      <c r="DA218">
        <v>1669820322</v>
      </c>
      <c r="DB218">
        <v>1669820322</v>
      </c>
      <c r="DC218">
        <v>1</v>
      </c>
      <c r="DD218">
        <v>-0.14899999999999999</v>
      </c>
      <c r="DE218">
        <v>5.0999999999999997E-2</v>
      </c>
      <c r="DF218">
        <v>-3.706</v>
      </c>
      <c r="DG218">
        <v>0.122</v>
      </c>
      <c r="DH218">
        <v>414</v>
      </c>
      <c r="DI218">
        <v>30</v>
      </c>
      <c r="DJ218">
        <v>0.26</v>
      </c>
      <c r="DK218">
        <v>0.21</v>
      </c>
      <c r="DL218">
        <v>-18.684919512195119</v>
      </c>
      <c r="DM218">
        <v>-0.29537351916377752</v>
      </c>
      <c r="DN218">
        <v>0.16328590251683581</v>
      </c>
      <c r="DO218">
        <v>0</v>
      </c>
      <c r="DP218">
        <v>0.5486920975609757</v>
      </c>
      <c r="DQ218">
        <v>-0.36282656445993089</v>
      </c>
      <c r="DR218">
        <v>8.275872342518395E-2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357</v>
      </c>
      <c r="EA218">
        <v>3.29671</v>
      </c>
      <c r="EB218">
        <v>2.6252499999999999</v>
      </c>
      <c r="EC218">
        <v>0.22243399999999999</v>
      </c>
      <c r="ED218">
        <v>0.222381</v>
      </c>
      <c r="EE218">
        <v>0.14299200000000001</v>
      </c>
      <c r="EF218">
        <v>0.14069499999999999</v>
      </c>
      <c r="EG218">
        <v>23547.7</v>
      </c>
      <c r="EH218">
        <v>23972</v>
      </c>
      <c r="EI218">
        <v>28183.599999999999</v>
      </c>
      <c r="EJ218">
        <v>29680.5</v>
      </c>
      <c r="EK218">
        <v>33238.400000000001</v>
      </c>
      <c r="EL218">
        <v>35401.699999999997</v>
      </c>
      <c r="EM218">
        <v>39774.9</v>
      </c>
      <c r="EN218">
        <v>42406.9</v>
      </c>
      <c r="EO218">
        <v>2.1426699999999999</v>
      </c>
      <c r="EP218">
        <v>2.1579299999999999</v>
      </c>
      <c r="EQ218">
        <v>0.154972</v>
      </c>
      <c r="ER218">
        <v>0</v>
      </c>
      <c r="ES218">
        <v>31.503799999999998</v>
      </c>
      <c r="ET218">
        <v>999.9</v>
      </c>
      <c r="EU218">
        <v>60.9</v>
      </c>
      <c r="EV218">
        <v>38.700000000000003</v>
      </c>
      <c r="EW218">
        <v>41.729300000000002</v>
      </c>
      <c r="EX218">
        <v>57.102699999999999</v>
      </c>
      <c r="EY218">
        <v>-2.5240399999999998</v>
      </c>
      <c r="EZ218">
        <v>2</v>
      </c>
      <c r="FA218">
        <v>0.452602</v>
      </c>
      <c r="FB218">
        <v>0.42726599999999998</v>
      </c>
      <c r="FC218">
        <v>20.2714</v>
      </c>
      <c r="FD218">
        <v>5.2210299999999998</v>
      </c>
      <c r="FE218">
        <v>12.0053</v>
      </c>
      <c r="FF218">
        <v>4.9871999999999996</v>
      </c>
      <c r="FG218">
        <v>3.2846500000000001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1.8622399999999999</v>
      </c>
      <c r="FN218">
        <v>1.8643099999999999</v>
      </c>
      <c r="FO218">
        <v>1.8603499999999999</v>
      </c>
      <c r="FP218">
        <v>1.86111</v>
      </c>
      <c r="FQ218">
        <v>1.8602000000000001</v>
      </c>
      <c r="FR218">
        <v>1.86191</v>
      </c>
      <c r="FS218">
        <v>1.8584799999999999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-4.54</v>
      </c>
      <c r="GH218">
        <v>0.1804</v>
      </c>
      <c r="GI218">
        <v>-2.6361240079568109</v>
      </c>
      <c r="GJ218">
        <v>-2.3075681364705448E-3</v>
      </c>
      <c r="GK218">
        <v>1.0095546511955911E-6</v>
      </c>
      <c r="GL218">
        <v>-2.6335145029951209E-10</v>
      </c>
      <c r="GM218">
        <v>-0.12866561632214321</v>
      </c>
      <c r="GN218">
        <v>3.0410185143115191E-3</v>
      </c>
      <c r="GO218">
        <v>4.3982203677445331E-4</v>
      </c>
      <c r="GP218">
        <v>-7.8719321042963501E-6</v>
      </c>
      <c r="GQ218">
        <v>4</v>
      </c>
      <c r="GR218">
        <v>2088</v>
      </c>
      <c r="GS218">
        <v>5</v>
      </c>
      <c r="GT218">
        <v>35</v>
      </c>
      <c r="GU218">
        <v>150.80000000000001</v>
      </c>
      <c r="GV218">
        <v>150.80000000000001</v>
      </c>
      <c r="GW218">
        <v>3.5327099999999998</v>
      </c>
      <c r="GX218">
        <v>2.5402800000000001</v>
      </c>
      <c r="GY218">
        <v>2.04834</v>
      </c>
      <c r="GZ218">
        <v>2.6013199999999999</v>
      </c>
      <c r="HA218">
        <v>2.1972700000000001</v>
      </c>
      <c r="HB218">
        <v>2.34741</v>
      </c>
      <c r="HC218">
        <v>42.218000000000004</v>
      </c>
      <c r="HD218">
        <v>15.8832</v>
      </c>
      <c r="HE218">
        <v>18</v>
      </c>
      <c r="HF218">
        <v>639.10199999999998</v>
      </c>
      <c r="HG218">
        <v>722.65599999999995</v>
      </c>
      <c r="HH218">
        <v>31.0002</v>
      </c>
      <c r="HI218">
        <v>33.200800000000001</v>
      </c>
      <c r="HJ218">
        <v>30.0001</v>
      </c>
      <c r="HK218">
        <v>33.0976</v>
      </c>
      <c r="HL218">
        <v>33.096699999999998</v>
      </c>
      <c r="HM218">
        <v>70.708500000000001</v>
      </c>
      <c r="HN218">
        <v>19.9221</v>
      </c>
      <c r="HO218">
        <v>43.9863</v>
      </c>
      <c r="HP218">
        <v>31</v>
      </c>
      <c r="HQ218">
        <v>1357.57</v>
      </c>
      <c r="HR218">
        <v>35.152900000000002</v>
      </c>
      <c r="HS218">
        <v>99.300299999999993</v>
      </c>
      <c r="HT218">
        <v>98.353999999999999</v>
      </c>
    </row>
    <row r="219" spans="1:228" x14ac:dyDescent="0.2">
      <c r="A219">
        <v>204</v>
      </c>
      <c r="B219">
        <v>1669829374.5999999</v>
      </c>
      <c r="C219">
        <v>810.59999990463257</v>
      </c>
      <c r="D219" t="s">
        <v>766</v>
      </c>
      <c r="E219" t="s">
        <v>767</v>
      </c>
      <c r="F219">
        <v>4</v>
      </c>
      <c r="G219">
        <v>1669829372.5999999</v>
      </c>
      <c r="H219">
        <f t="shared" si="102"/>
        <v>9.4905334965715072E-4</v>
      </c>
      <c r="I219">
        <f t="shared" si="103"/>
        <v>0.94905334965715071</v>
      </c>
      <c r="J219">
        <f t="shared" si="104"/>
        <v>20.074963787160755</v>
      </c>
      <c r="K219">
        <f t="shared" si="105"/>
        <v>1329.287142857143</v>
      </c>
      <c r="L219">
        <f t="shared" si="106"/>
        <v>681.74706799939281</v>
      </c>
      <c r="M219">
        <f t="shared" si="107"/>
        <v>68.855425900491795</v>
      </c>
      <c r="N219">
        <f t="shared" si="108"/>
        <v>134.25599707244797</v>
      </c>
      <c r="O219">
        <f t="shared" si="109"/>
        <v>5.2313086326280948E-2</v>
      </c>
      <c r="P219">
        <f t="shared" si="110"/>
        <v>3.670159192065189</v>
      </c>
      <c r="Q219">
        <f t="shared" si="111"/>
        <v>5.1902346841534254E-2</v>
      </c>
      <c r="R219">
        <f t="shared" si="112"/>
        <v>3.2475601095151782E-2</v>
      </c>
      <c r="S219">
        <f t="shared" si="113"/>
        <v>226.11478583200221</v>
      </c>
      <c r="T219">
        <f t="shared" si="114"/>
        <v>34.105232880730533</v>
      </c>
      <c r="U219">
        <f t="shared" si="115"/>
        <v>34.018157142857142</v>
      </c>
      <c r="V219">
        <f t="shared" si="116"/>
        <v>5.3484238943139761</v>
      </c>
      <c r="W219">
        <f t="shared" si="117"/>
        <v>70.02139935846526</v>
      </c>
      <c r="X219">
        <f t="shared" si="118"/>
        <v>3.5832894323532147</v>
      </c>
      <c r="Y219">
        <f t="shared" si="119"/>
        <v>5.117420481714511</v>
      </c>
      <c r="Z219">
        <f t="shared" si="120"/>
        <v>1.7651344619607614</v>
      </c>
      <c r="AA219">
        <f t="shared" si="121"/>
        <v>-41.853252719880345</v>
      </c>
      <c r="AB219">
        <f t="shared" si="122"/>
        <v>-156.18664233780675</v>
      </c>
      <c r="AC219">
        <f t="shared" si="123"/>
        <v>-9.8058926131246746</v>
      </c>
      <c r="AD219">
        <f t="shared" si="124"/>
        <v>18.268998161190439</v>
      </c>
      <c r="AE219">
        <f t="shared" si="125"/>
        <v>43.80250587472247</v>
      </c>
      <c r="AF219">
        <f t="shared" si="126"/>
        <v>0.75838931926991215</v>
      </c>
      <c r="AG219">
        <f t="shared" si="127"/>
        <v>20.074963787160755</v>
      </c>
      <c r="AH219">
        <v>1396.275879036918</v>
      </c>
      <c r="AI219">
        <v>1380.8121212121209</v>
      </c>
      <c r="AJ219">
        <v>1.74993636434036</v>
      </c>
      <c r="AK219">
        <v>63.956336690443521</v>
      </c>
      <c r="AL219">
        <f t="shared" si="128"/>
        <v>0.94905334965715071</v>
      </c>
      <c r="AM219">
        <v>35.081312746905333</v>
      </c>
      <c r="AN219">
        <v>35.498628235294127</v>
      </c>
      <c r="AO219">
        <v>-5.9276267807282512E-3</v>
      </c>
      <c r="AP219">
        <v>102.6306689991156</v>
      </c>
      <c r="AQ219">
        <v>43</v>
      </c>
      <c r="AR219">
        <v>7</v>
      </c>
      <c r="AS219">
        <f t="shared" si="129"/>
        <v>1</v>
      </c>
      <c r="AT219">
        <f t="shared" si="130"/>
        <v>0</v>
      </c>
      <c r="AU219">
        <f t="shared" si="131"/>
        <v>47116.614121918465</v>
      </c>
      <c r="AV219">
        <f t="shared" si="132"/>
        <v>1200.014285714286</v>
      </c>
      <c r="AW219">
        <f t="shared" si="133"/>
        <v>1025.9355781512966</v>
      </c>
      <c r="AX219">
        <f t="shared" si="134"/>
        <v>0.8549361373149218</v>
      </c>
      <c r="AY219">
        <f t="shared" si="135"/>
        <v>0.18842674501779921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1669829372.5999999</v>
      </c>
      <c r="BF219">
        <v>1329.287142857143</v>
      </c>
      <c r="BG219">
        <v>1347.9014285714291</v>
      </c>
      <c r="BH219">
        <v>35.478642857142859</v>
      </c>
      <c r="BI219">
        <v>35.174785714285711</v>
      </c>
      <c r="BJ219">
        <v>1333.8328571428569</v>
      </c>
      <c r="BK219">
        <v>35.298171428571429</v>
      </c>
      <c r="BL219">
        <v>649.97757142857142</v>
      </c>
      <c r="BM219">
        <v>100.8985714285714</v>
      </c>
      <c r="BN219">
        <v>9.9920728571428558E-2</v>
      </c>
      <c r="BO219">
        <v>33.2288</v>
      </c>
      <c r="BP219">
        <v>34.018157142857142</v>
      </c>
      <c r="BQ219">
        <v>999.89999999999986</v>
      </c>
      <c r="BR219">
        <v>0</v>
      </c>
      <c r="BS219">
        <v>0</v>
      </c>
      <c r="BT219">
        <v>8987.7685714285708</v>
      </c>
      <c r="BU219">
        <v>0</v>
      </c>
      <c r="BV219">
        <v>356.89971428571431</v>
      </c>
      <c r="BW219">
        <v>-18.612671428571421</v>
      </c>
      <c r="BX219">
        <v>1378.1857142857141</v>
      </c>
      <c r="BY219">
        <v>1397.04</v>
      </c>
      <c r="BZ219">
        <v>0.30387714285714279</v>
      </c>
      <c r="CA219">
        <v>1347.9014285714291</v>
      </c>
      <c r="CB219">
        <v>35.174785714285711</v>
      </c>
      <c r="CC219">
        <v>3.5797528571428572</v>
      </c>
      <c r="CD219">
        <v>3.5490900000000001</v>
      </c>
      <c r="CE219">
        <v>27.002828571428569</v>
      </c>
      <c r="CF219">
        <v>26.85642857142857</v>
      </c>
      <c r="CG219">
        <v>1200.014285714286</v>
      </c>
      <c r="CH219">
        <v>0.5000460000000001</v>
      </c>
      <c r="CI219">
        <v>0.4999539999999999</v>
      </c>
      <c r="CJ219">
        <v>0</v>
      </c>
      <c r="CK219">
        <v>828.38171428571411</v>
      </c>
      <c r="CL219">
        <v>4.9990899999999998</v>
      </c>
      <c r="CM219">
        <v>8835.4299999999985</v>
      </c>
      <c r="CN219">
        <v>9558.1385714285716</v>
      </c>
      <c r="CO219">
        <v>43.061999999999998</v>
      </c>
      <c r="CP219">
        <v>45.160428571428568</v>
      </c>
      <c r="CQ219">
        <v>43.936999999999998</v>
      </c>
      <c r="CR219">
        <v>44</v>
      </c>
      <c r="CS219">
        <v>44.436999999999998</v>
      </c>
      <c r="CT219">
        <v>597.56428571428569</v>
      </c>
      <c r="CU219">
        <v>597.45428571428579</v>
      </c>
      <c r="CV219">
        <v>0</v>
      </c>
      <c r="CW219">
        <v>1669829384</v>
      </c>
      <c r="CX219">
        <v>0</v>
      </c>
      <c r="CY219">
        <v>1669820322</v>
      </c>
      <c r="CZ219" t="s">
        <v>356</v>
      </c>
      <c r="DA219">
        <v>1669820322</v>
      </c>
      <c r="DB219">
        <v>1669820322</v>
      </c>
      <c r="DC219">
        <v>1</v>
      </c>
      <c r="DD219">
        <v>-0.14899999999999999</v>
      </c>
      <c r="DE219">
        <v>5.0999999999999997E-2</v>
      </c>
      <c r="DF219">
        <v>-3.706</v>
      </c>
      <c r="DG219">
        <v>0.122</v>
      </c>
      <c r="DH219">
        <v>414</v>
      </c>
      <c r="DI219">
        <v>30</v>
      </c>
      <c r="DJ219">
        <v>0.26</v>
      </c>
      <c r="DK219">
        <v>0.21</v>
      </c>
      <c r="DL219">
        <v>-18.682412195121952</v>
      </c>
      <c r="DM219">
        <v>0.36407456445989828</v>
      </c>
      <c r="DN219">
        <v>0.16692535529847721</v>
      </c>
      <c r="DO219">
        <v>0</v>
      </c>
      <c r="DP219">
        <v>0.5063033414634146</v>
      </c>
      <c r="DQ219">
        <v>-1.155465094076654</v>
      </c>
      <c r="DR219">
        <v>0.1284508275372539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357</v>
      </c>
      <c r="EA219">
        <v>3.2965900000000001</v>
      </c>
      <c r="EB219">
        <v>2.62507</v>
      </c>
      <c r="EC219">
        <v>0.22311800000000001</v>
      </c>
      <c r="ED219">
        <v>0.22307199999999999</v>
      </c>
      <c r="EE219">
        <v>0.14310600000000001</v>
      </c>
      <c r="EF219">
        <v>0.14074600000000001</v>
      </c>
      <c r="EG219">
        <v>23527.1</v>
      </c>
      <c r="EH219">
        <v>23950.400000000001</v>
      </c>
      <c r="EI219">
        <v>28183.8</v>
      </c>
      <c r="EJ219">
        <v>29680.2</v>
      </c>
      <c r="EK219">
        <v>33234.1</v>
      </c>
      <c r="EL219">
        <v>35399.4</v>
      </c>
      <c r="EM219">
        <v>39775</v>
      </c>
      <c r="EN219">
        <v>42406.5</v>
      </c>
      <c r="EO219">
        <v>2.1427800000000001</v>
      </c>
      <c r="EP219">
        <v>2.15788</v>
      </c>
      <c r="EQ219">
        <v>0.15570200000000001</v>
      </c>
      <c r="ER219">
        <v>0</v>
      </c>
      <c r="ES219">
        <v>31.4953</v>
      </c>
      <c r="ET219">
        <v>999.9</v>
      </c>
      <c r="EU219">
        <v>60.9</v>
      </c>
      <c r="EV219">
        <v>38.700000000000003</v>
      </c>
      <c r="EW219">
        <v>41.735199999999999</v>
      </c>
      <c r="EX219">
        <v>56.562800000000003</v>
      </c>
      <c r="EY219">
        <v>-2.6522399999999999</v>
      </c>
      <c r="EZ219">
        <v>2</v>
      </c>
      <c r="FA219">
        <v>0.45264199999999999</v>
      </c>
      <c r="FB219">
        <v>0.42918000000000001</v>
      </c>
      <c r="FC219">
        <v>20.2714</v>
      </c>
      <c r="FD219">
        <v>5.2196899999999999</v>
      </c>
      <c r="FE219">
        <v>12.0061</v>
      </c>
      <c r="FF219">
        <v>4.9869500000000002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1.8622300000000001</v>
      </c>
      <c r="FN219">
        <v>1.8643099999999999</v>
      </c>
      <c r="FO219">
        <v>1.8603499999999999</v>
      </c>
      <c r="FP219">
        <v>1.86111</v>
      </c>
      <c r="FQ219">
        <v>1.8602000000000001</v>
      </c>
      <c r="FR219">
        <v>1.86191</v>
      </c>
      <c r="FS219">
        <v>1.8584799999999999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-4.55</v>
      </c>
      <c r="GH219">
        <v>0.18060000000000001</v>
      </c>
      <c r="GI219">
        <v>-2.6361240079568109</v>
      </c>
      <c r="GJ219">
        <v>-2.3075681364705448E-3</v>
      </c>
      <c r="GK219">
        <v>1.0095546511955911E-6</v>
      </c>
      <c r="GL219">
        <v>-2.6335145029951209E-10</v>
      </c>
      <c r="GM219">
        <v>-0.12866561632214321</v>
      </c>
      <c r="GN219">
        <v>3.0410185143115191E-3</v>
      </c>
      <c r="GO219">
        <v>4.3982203677445331E-4</v>
      </c>
      <c r="GP219">
        <v>-7.8719321042963501E-6</v>
      </c>
      <c r="GQ219">
        <v>4</v>
      </c>
      <c r="GR219">
        <v>2088</v>
      </c>
      <c r="GS219">
        <v>5</v>
      </c>
      <c r="GT219">
        <v>35</v>
      </c>
      <c r="GU219">
        <v>150.9</v>
      </c>
      <c r="GV219">
        <v>150.9</v>
      </c>
      <c r="GW219">
        <v>3.5461399999999998</v>
      </c>
      <c r="GX219">
        <v>2.5439500000000002</v>
      </c>
      <c r="GY219">
        <v>2.04834</v>
      </c>
      <c r="GZ219">
        <v>2.6013199999999999</v>
      </c>
      <c r="HA219">
        <v>2.1972700000000001</v>
      </c>
      <c r="HB219">
        <v>2.33765</v>
      </c>
      <c r="HC219">
        <v>42.218000000000004</v>
      </c>
      <c r="HD219">
        <v>15.874499999999999</v>
      </c>
      <c r="HE219">
        <v>18</v>
      </c>
      <c r="HF219">
        <v>639.17899999999997</v>
      </c>
      <c r="HG219">
        <v>722.60900000000004</v>
      </c>
      <c r="HH219">
        <v>31.000399999999999</v>
      </c>
      <c r="HI219">
        <v>33.198500000000003</v>
      </c>
      <c r="HJ219">
        <v>30.0001</v>
      </c>
      <c r="HK219">
        <v>33.0976</v>
      </c>
      <c r="HL219">
        <v>33.096699999999998</v>
      </c>
      <c r="HM219">
        <v>70.988900000000001</v>
      </c>
      <c r="HN219">
        <v>19.9221</v>
      </c>
      <c r="HO219">
        <v>43.9863</v>
      </c>
      <c r="HP219">
        <v>31</v>
      </c>
      <c r="HQ219">
        <v>1364.25</v>
      </c>
      <c r="HR219">
        <v>35.1355</v>
      </c>
      <c r="HS219">
        <v>99.300700000000006</v>
      </c>
      <c r="HT219">
        <v>98.353099999999998</v>
      </c>
    </row>
    <row r="220" spans="1:228" x14ac:dyDescent="0.2">
      <c r="A220">
        <v>205</v>
      </c>
      <c r="B220">
        <v>1669829378.5999999</v>
      </c>
      <c r="C220">
        <v>814.59999990463257</v>
      </c>
      <c r="D220" t="s">
        <v>768</v>
      </c>
      <c r="E220" t="s">
        <v>769</v>
      </c>
      <c r="F220">
        <v>4</v>
      </c>
      <c r="G220">
        <v>1669829376.2874999</v>
      </c>
      <c r="H220">
        <f t="shared" si="102"/>
        <v>1.079340809670282E-3</v>
      </c>
      <c r="I220">
        <f t="shared" si="103"/>
        <v>1.0793408096702821</v>
      </c>
      <c r="J220">
        <f t="shared" si="104"/>
        <v>20.698605573229703</v>
      </c>
      <c r="K220">
        <f t="shared" si="105"/>
        <v>1335.5174999999999</v>
      </c>
      <c r="L220">
        <f t="shared" si="106"/>
        <v>746.49612273439152</v>
      </c>
      <c r="M220">
        <f t="shared" si="107"/>
        <v>75.39338464643933</v>
      </c>
      <c r="N220">
        <f t="shared" si="108"/>
        <v>134.88239458060377</v>
      </c>
      <c r="O220">
        <f t="shared" si="109"/>
        <v>5.9734491211548058E-2</v>
      </c>
      <c r="P220">
        <f t="shared" si="110"/>
        <v>3.6810325423604451</v>
      </c>
      <c r="Q220">
        <f t="shared" si="111"/>
        <v>5.9201153757411064E-2</v>
      </c>
      <c r="R220">
        <f t="shared" si="112"/>
        <v>3.7048242305207084E-2</v>
      </c>
      <c r="S220">
        <f t="shared" si="113"/>
        <v>226.11216581695834</v>
      </c>
      <c r="T220">
        <f t="shared" si="114"/>
        <v>34.072294501816671</v>
      </c>
      <c r="U220">
        <f t="shared" si="115"/>
        <v>34.012837500000003</v>
      </c>
      <c r="V220">
        <f t="shared" si="116"/>
        <v>5.3468372669186515</v>
      </c>
      <c r="W220">
        <f t="shared" si="117"/>
        <v>70.105386133748354</v>
      </c>
      <c r="X220">
        <f t="shared" si="118"/>
        <v>3.5869359141512067</v>
      </c>
      <c r="Y220">
        <f t="shared" si="119"/>
        <v>5.1164912026987253</v>
      </c>
      <c r="Z220">
        <f t="shared" si="120"/>
        <v>1.7599013527674447</v>
      </c>
      <c r="AA220">
        <f t="shared" si="121"/>
        <v>-47.598929706459437</v>
      </c>
      <c r="AB220">
        <f t="shared" si="122"/>
        <v>-156.23616164774722</v>
      </c>
      <c r="AC220">
        <f t="shared" si="123"/>
        <v>-9.779617434796771</v>
      </c>
      <c r="AD220">
        <f t="shared" si="124"/>
        <v>12.497457027954908</v>
      </c>
      <c r="AE220">
        <f t="shared" si="125"/>
        <v>43.922281036693533</v>
      </c>
      <c r="AF220">
        <f t="shared" si="126"/>
        <v>0.85625606800836351</v>
      </c>
      <c r="AG220">
        <f t="shared" si="127"/>
        <v>20.698605573229703</v>
      </c>
      <c r="AH220">
        <v>1403.4363189745379</v>
      </c>
      <c r="AI220">
        <v>1387.818606060606</v>
      </c>
      <c r="AJ220">
        <v>1.7206309246132709</v>
      </c>
      <c r="AK220">
        <v>63.956336690443521</v>
      </c>
      <c r="AL220">
        <f t="shared" si="128"/>
        <v>1.0793408096702821</v>
      </c>
      <c r="AM220">
        <v>35.176446141241293</v>
      </c>
      <c r="AN220">
        <v>35.53057676470587</v>
      </c>
      <c r="AO220">
        <v>1.2517491841494159E-2</v>
      </c>
      <c r="AP220">
        <v>102.6306689991156</v>
      </c>
      <c r="AQ220">
        <v>43</v>
      </c>
      <c r="AR220">
        <v>7</v>
      </c>
      <c r="AS220">
        <f t="shared" si="129"/>
        <v>1</v>
      </c>
      <c r="AT220">
        <f t="shared" si="130"/>
        <v>0</v>
      </c>
      <c r="AU220">
        <f t="shared" si="131"/>
        <v>47311.197468069447</v>
      </c>
      <c r="AV220">
        <f t="shared" si="132"/>
        <v>1200.0025000000001</v>
      </c>
      <c r="AW220">
        <f t="shared" si="133"/>
        <v>1025.9252952419474</v>
      </c>
      <c r="AX220">
        <f t="shared" si="134"/>
        <v>0.85493596491836255</v>
      </c>
      <c r="AY220">
        <f t="shared" si="135"/>
        <v>0.18842641229243967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1669829376.2874999</v>
      </c>
      <c r="BF220">
        <v>1335.5174999999999</v>
      </c>
      <c r="BG220">
        <v>1354.2375</v>
      </c>
      <c r="BH220">
        <v>35.515500000000003</v>
      </c>
      <c r="BI220">
        <v>35.172449999999998</v>
      </c>
      <c r="BJ220">
        <v>1340.0675000000001</v>
      </c>
      <c r="BK220">
        <v>35.334874999999997</v>
      </c>
      <c r="BL220">
        <v>649.98787500000003</v>
      </c>
      <c r="BM220">
        <v>100.896625</v>
      </c>
      <c r="BN220">
        <v>9.972628750000001E-2</v>
      </c>
      <c r="BO220">
        <v>33.225562500000002</v>
      </c>
      <c r="BP220">
        <v>34.012837500000003</v>
      </c>
      <c r="BQ220">
        <v>999.9</v>
      </c>
      <c r="BR220">
        <v>0</v>
      </c>
      <c r="BS220">
        <v>0</v>
      </c>
      <c r="BT220">
        <v>9025.5462499999994</v>
      </c>
      <c r="BU220">
        <v>0</v>
      </c>
      <c r="BV220">
        <v>379.15325000000001</v>
      </c>
      <c r="BW220">
        <v>-18.719349999999999</v>
      </c>
      <c r="BX220">
        <v>1384.6949999999999</v>
      </c>
      <c r="BY220">
        <v>1403.605</v>
      </c>
      <c r="BZ220">
        <v>0.34304712500000001</v>
      </c>
      <c r="CA220">
        <v>1354.2375</v>
      </c>
      <c r="CB220">
        <v>35.172449999999998</v>
      </c>
      <c r="CC220">
        <v>3.5833974999999998</v>
      </c>
      <c r="CD220">
        <v>3.5487837500000001</v>
      </c>
      <c r="CE220">
        <v>27.020137500000001</v>
      </c>
      <c r="CF220">
        <v>26.854962499999999</v>
      </c>
      <c r="CG220">
        <v>1200.0025000000001</v>
      </c>
      <c r="CH220">
        <v>0.50005124999999995</v>
      </c>
      <c r="CI220">
        <v>0.49994875</v>
      </c>
      <c r="CJ220">
        <v>0</v>
      </c>
      <c r="CK220">
        <v>828.24162499999989</v>
      </c>
      <c r="CL220">
        <v>4.9990899999999998</v>
      </c>
      <c r="CM220">
        <v>8839.5162500000006</v>
      </c>
      <c r="CN220">
        <v>9558.0587500000001</v>
      </c>
      <c r="CO220">
        <v>43.061999999999998</v>
      </c>
      <c r="CP220">
        <v>45.132750000000001</v>
      </c>
      <c r="CQ220">
        <v>43.936999999999998</v>
      </c>
      <c r="CR220">
        <v>44</v>
      </c>
      <c r="CS220">
        <v>44.436999999999998</v>
      </c>
      <c r="CT220">
        <v>597.56625000000008</v>
      </c>
      <c r="CU220">
        <v>597.4425</v>
      </c>
      <c r="CV220">
        <v>0</v>
      </c>
      <c r="CW220">
        <v>1669829387.5999999</v>
      </c>
      <c r="CX220">
        <v>0</v>
      </c>
      <c r="CY220">
        <v>1669820322</v>
      </c>
      <c r="CZ220" t="s">
        <v>356</v>
      </c>
      <c r="DA220">
        <v>1669820322</v>
      </c>
      <c r="DB220">
        <v>1669820322</v>
      </c>
      <c r="DC220">
        <v>1</v>
      </c>
      <c r="DD220">
        <v>-0.14899999999999999</v>
      </c>
      <c r="DE220">
        <v>5.0999999999999997E-2</v>
      </c>
      <c r="DF220">
        <v>-3.706</v>
      </c>
      <c r="DG220">
        <v>0.122</v>
      </c>
      <c r="DH220">
        <v>414</v>
      </c>
      <c r="DI220">
        <v>30</v>
      </c>
      <c r="DJ220">
        <v>0.26</v>
      </c>
      <c r="DK220">
        <v>0.21</v>
      </c>
      <c r="DL220">
        <v>-18.67171463414634</v>
      </c>
      <c r="DM220">
        <v>-2.4422299651586592E-2</v>
      </c>
      <c r="DN220">
        <v>0.1588027178623713</v>
      </c>
      <c r="DO220">
        <v>1</v>
      </c>
      <c r="DP220">
        <v>0.45588970731707318</v>
      </c>
      <c r="DQ220">
        <v>-1.258339944250872</v>
      </c>
      <c r="DR220">
        <v>0.13240252099973421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365</v>
      </c>
      <c r="EA220">
        <v>3.2966700000000002</v>
      </c>
      <c r="EB220">
        <v>2.62534</v>
      </c>
      <c r="EC220">
        <v>0.22379599999999999</v>
      </c>
      <c r="ED220">
        <v>0.22375300000000001</v>
      </c>
      <c r="EE220">
        <v>0.14319599999999999</v>
      </c>
      <c r="EF220">
        <v>0.14072899999999999</v>
      </c>
      <c r="EG220">
        <v>23506.5</v>
      </c>
      <c r="EH220">
        <v>23929.3</v>
      </c>
      <c r="EI220">
        <v>28183.9</v>
      </c>
      <c r="EJ220">
        <v>29680.1</v>
      </c>
      <c r="EK220">
        <v>33230.9</v>
      </c>
      <c r="EL220">
        <v>35400</v>
      </c>
      <c r="EM220">
        <v>39775.199999999997</v>
      </c>
      <c r="EN220">
        <v>42406.3</v>
      </c>
      <c r="EO220">
        <v>2.1424699999999999</v>
      </c>
      <c r="EP220">
        <v>2.1578200000000001</v>
      </c>
      <c r="EQ220">
        <v>0.155587</v>
      </c>
      <c r="ER220">
        <v>0</v>
      </c>
      <c r="ES220">
        <v>31.484500000000001</v>
      </c>
      <c r="ET220">
        <v>999.9</v>
      </c>
      <c r="EU220">
        <v>60.9</v>
      </c>
      <c r="EV220">
        <v>38.700000000000003</v>
      </c>
      <c r="EW220">
        <v>41.730800000000002</v>
      </c>
      <c r="EX220">
        <v>57.342799999999997</v>
      </c>
      <c r="EY220">
        <v>-2.6322100000000002</v>
      </c>
      <c r="EZ220">
        <v>2</v>
      </c>
      <c r="FA220">
        <v>0.45263199999999998</v>
      </c>
      <c r="FB220">
        <v>0.42946400000000001</v>
      </c>
      <c r="FC220">
        <v>20.2715</v>
      </c>
      <c r="FD220">
        <v>5.2195400000000003</v>
      </c>
      <c r="FE220">
        <v>12.0053</v>
      </c>
      <c r="FF220">
        <v>4.9870000000000001</v>
      </c>
      <c r="FG220">
        <v>3.2845</v>
      </c>
      <c r="FH220">
        <v>9999</v>
      </c>
      <c r="FI220">
        <v>9999</v>
      </c>
      <c r="FJ220">
        <v>9999</v>
      </c>
      <c r="FK220">
        <v>999.9</v>
      </c>
      <c r="FL220">
        <v>1.86585</v>
      </c>
      <c r="FM220">
        <v>1.8622700000000001</v>
      </c>
      <c r="FN220">
        <v>1.8643099999999999</v>
      </c>
      <c r="FO220">
        <v>1.8603499999999999</v>
      </c>
      <c r="FP220">
        <v>1.86111</v>
      </c>
      <c r="FQ220">
        <v>1.8602000000000001</v>
      </c>
      <c r="FR220">
        <v>1.8619000000000001</v>
      </c>
      <c r="FS220">
        <v>1.8584700000000001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-4.55</v>
      </c>
      <c r="GH220">
        <v>0.1807</v>
      </c>
      <c r="GI220">
        <v>-2.6361240079568109</v>
      </c>
      <c r="GJ220">
        <v>-2.3075681364705448E-3</v>
      </c>
      <c r="GK220">
        <v>1.0095546511955911E-6</v>
      </c>
      <c r="GL220">
        <v>-2.6335145029951209E-10</v>
      </c>
      <c r="GM220">
        <v>-0.12866561632214321</v>
      </c>
      <c r="GN220">
        <v>3.0410185143115191E-3</v>
      </c>
      <c r="GO220">
        <v>4.3982203677445331E-4</v>
      </c>
      <c r="GP220">
        <v>-7.8719321042963501E-6</v>
      </c>
      <c r="GQ220">
        <v>4</v>
      </c>
      <c r="GR220">
        <v>2088</v>
      </c>
      <c r="GS220">
        <v>5</v>
      </c>
      <c r="GT220">
        <v>35</v>
      </c>
      <c r="GU220">
        <v>150.9</v>
      </c>
      <c r="GV220">
        <v>150.9</v>
      </c>
      <c r="GW220">
        <v>3.5607899999999999</v>
      </c>
      <c r="GX220">
        <v>2.5451700000000002</v>
      </c>
      <c r="GY220">
        <v>2.04834</v>
      </c>
      <c r="GZ220">
        <v>2.6013199999999999</v>
      </c>
      <c r="HA220">
        <v>2.1972700000000001</v>
      </c>
      <c r="HB220">
        <v>2.3156699999999999</v>
      </c>
      <c r="HC220">
        <v>42.218000000000004</v>
      </c>
      <c r="HD220">
        <v>15.8657</v>
      </c>
      <c r="HE220">
        <v>18</v>
      </c>
      <c r="HF220">
        <v>638.947</v>
      </c>
      <c r="HG220">
        <v>722.55700000000002</v>
      </c>
      <c r="HH220">
        <v>31.0002</v>
      </c>
      <c r="HI220">
        <v>33.198500000000003</v>
      </c>
      <c r="HJ220">
        <v>30.0001</v>
      </c>
      <c r="HK220">
        <v>33.0976</v>
      </c>
      <c r="HL220">
        <v>33.096200000000003</v>
      </c>
      <c r="HM220">
        <v>71.263999999999996</v>
      </c>
      <c r="HN220">
        <v>19.9221</v>
      </c>
      <c r="HO220">
        <v>43.9863</v>
      </c>
      <c r="HP220">
        <v>31</v>
      </c>
      <c r="HQ220">
        <v>1370.94</v>
      </c>
      <c r="HR220">
        <v>35.1355</v>
      </c>
      <c r="HS220">
        <v>99.301100000000005</v>
      </c>
      <c r="HT220">
        <v>98.352699999999999</v>
      </c>
    </row>
    <row r="221" spans="1:228" x14ac:dyDescent="0.2">
      <c r="A221">
        <v>206</v>
      </c>
      <c r="B221">
        <v>1669829382.5999999</v>
      </c>
      <c r="C221">
        <v>818.59999990463257</v>
      </c>
      <c r="D221" t="s">
        <v>770</v>
      </c>
      <c r="E221" t="s">
        <v>771</v>
      </c>
      <c r="F221">
        <v>4</v>
      </c>
      <c r="G221">
        <v>1669829380.5999999</v>
      </c>
      <c r="H221">
        <f t="shared" si="102"/>
        <v>1.1047848525996518E-3</v>
      </c>
      <c r="I221">
        <f t="shared" si="103"/>
        <v>1.1047848525996518</v>
      </c>
      <c r="J221">
        <f t="shared" si="104"/>
        <v>20.054696514893983</v>
      </c>
      <c r="K221">
        <f t="shared" si="105"/>
        <v>1342.7</v>
      </c>
      <c r="L221">
        <f t="shared" si="106"/>
        <v>784.4046249679393</v>
      </c>
      <c r="M221">
        <f t="shared" si="107"/>
        <v>79.222753946908</v>
      </c>
      <c r="N221">
        <f t="shared" si="108"/>
        <v>135.60908278538145</v>
      </c>
      <c r="O221">
        <f t="shared" si="109"/>
        <v>6.1326281092028277E-2</v>
      </c>
      <c r="P221">
        <f t="shared" si="110"/>
        <v>3.658663235641205</v>
      </c>
      <c r="Q221">
        <f t="shared" si="111"/>
        <v>6.076088279242655E-2</v>
      </c>
      <c r="R221">
        <f t="shared" si="112"/>
        <v>3.8025915938233353E-2</v>
      </c>
      <c r="S221">
        <f t="shared" si="113"/>
        <v>226.11219601333781</v>
      </c>
      <c r="T221">
        <f t="shared" si="114"/>
        <v>34.071622104255546</v>
      </c>
      <c r="U221">
        <f t="shared" si="115"/>
        <v>34.006685714285723</v>
      </c>
      <c r="V221">
        <f t="shared" si="116"/>
        <v>5.3450029564087282</v>
      </c>
      <c r="W221">
        <f t="shared" si="117"/>
        <v>70.163058627975005</v>
      </c>
      <c r="X221">
        <f t="shared" si="118"/>
        <v>3.5898482449717717</v>
      </c>
      <c r="Y221">
        <f t="shared" si="119"/>
        <v>5.1164363629102798</v>
      </c>
      <c r="Z221">
        <f t="shared" si="120"/>
        <v>1.7551547114369566</v>
      </c>
      <c r="AA221">
        <f t="shared" si="121"/>
        <v>-48.721011999644645</v>
      </c>
      <c r="AB221">
        <f t="shared" si="122"/>
        <v>-154.11100224667368</v>
      </c>
      <c r="AC221">
        <f t="shared" si="123"/>
        <v>-9.7052713819604683</v>
      </c>
      <c r="AD221">
        <f t="shared" si="124"/>
        <v>13.574910385059013</v>
      </c>
      <c r="AE221">
        <f t="shared" si="125"/>
        <v>43.753612393091508</v>
      </c>
      <c r="AF221">
        <f t="shared" si="126"/>
        <v>0.94592737208246747</v>
      </c>
      <c r="AG221">
        <f t="shared" si="127"/>
        <v>20.054696514893983</v>
      </c>
      <c r="AH221">
        <v>1410.2651930421141</v>
      </c>
      <c r="AI221">
        <v>1394.8093939393941</v>
      </c>
      <c r="AJ221">
        <v>1.750454314456011</v>
      </c>
      <c r="AK221">
        <v>63.956336690443521</v>
      </c>
      <c r="AL221">
        <f t="shared" si="128"/>
        <v>1.1047848525996518</v>
      </c>
      <c r="AM221">
        <v>35.171360444365398</v>
      </c>
      <c r="AN221">
        <v>35.548677647058803</v>
      </c>
      <c r="AO221">
        <v>1.0435246616000451E-2</v>
      </c>
      <c r="AP221">
        <v>102.6306689991156</v>
      </c>
      <c r="AQ221">
        <v>43</v>
      </c>
      <c r="AR221">
        <v>7</v>
      </c>
      <c r="AS221">
        <f t="shared" si="129"/>
        <v>1</v>
      </c>
      <c r="AT221">
        <f t="shared" si="130"/>
        <v>0</v>
      </c>
      <c r="AU221">
        <f t="shared" si="131"/>
        <v>46912.015970100518</v>
      </c>
      <c r="AV221">
        <f t="shared" si="132"/>
        <v>1200.001428571429</v>
      </c>
      <c r="AW221">
        <f t="shared" si="133"/>
        <v>1025.9244994887763</v>
      </c>
      <c r="AX221">
        <f t="shared" si="134"/>
        <v>0.8549360651262834</v>
      </c>
      <c r="AY221">
        <f t="shared" si="135"/>
        <v>0.18842660569372705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1669829380.5999999</v>
      </c>
      <c r="BF221">
        <v>1342.7</v>
      </c>
      <c r="BG221">
        <v>1361.4014285714291</v>
      </c>
      <c r="BH221">
        <v>35.543999999999997</v>
      </c>
      <c r="BI221">
        <v>35.165057142857137</v>
      </c>
      <c r="BJ221">
        <v>1347.255714285714</v>
      </c>
      <c r="BK221">
        <v>35.363228571428557</v>
      </c>
      <c r="BL221">
        <v>650.0252857142857</v>
      </c>
      <c r="BM221">
        <v>100.89700000000001</v>
      </c>
      <c r="BN221">
        <v>0.1003060142857143</v>
      </c>
      <c r="BO221">
        <v>33.225371428571428</v>
      </c>
      <c r="BP221">
        <v>34.006685714285723</v>
      </c>
      <c r="BQ221">
        <v>999.89999999999986</v>
      </c>
      <c r="BR221">
        <v>0</v>
      </c>
      <c r="BS221">
        <v>0</v>
      </c>
      <c r="BT221">
        <v>8948.2157142857141</v>
      </c>
      <c r="BU221">
        <v>0</v>
      </c>
      <c r="BV221">
        <v>412.34271428571441</v>
      </c>
      <c r="BW221">
        <v>-18.70307142857143</v>
      </c>
      <c r="BX221">
        <v>1392.184285714286</v>
      </c>
      <c r="BY221">
        <v>1411.02</v>
      </c>
      <c r="BZ221">
        <v>0.37893957142857138</v>
      </c>
      <c r="CA221">
        <v>1361.4014285714291</v>
      </c>
      <c r="CB221">
        <v>35.165057142857137</v>
      </c>
      <c r="CC221">
        <v>3.5862871428571421</v>
      </c>
      <c r="CD221">
        <v>3.548054285714286</v>
      </c>
      <c r="CE221">
        <v>27.033885714285709</v>
      </c>
      <c r="CF221">
        <v>26.85145714285715</v>
      </c>
      <c r="CG221">
        <v>1200.001428571429</v>
      </c>
      <c r="CH221">
        <v>0.50004800000000016</v>
      </c>
      <c r="CI221">
        <v>0.49995200000000001</v>
      </c>
      <c r="CJ221">
        <v>0</v>
      </c>
      <c r="CK221">
        <v>828.39228571428589</v>
      </c>
      <c r="CL221">
        <v>4.9990899999999998</v>
      </c>
      <c r="CM221">
        <v>8842.7728571428561</v>
      </c>
      <c r="CN221">
        <v>9558.044285714288</v>
      </c>
      <c r="CO221">
        <v>43.061999999999998</v>
      </c>
      <c r="CP221">
        <v>45.125</v>
      </c>
      <c r="CQ221">
        <v>43.936999999999998</v>
      </c>
      <c r="CR221">
        <v>44</v>
      </c>
      <c r="CS221">
        <v>44.436999999999998</v>
      </c>
      <c r="CT221">
        <v>597.56000000000006</v>
      </c>
      <c r="CU221">
        <v>597.44428571428568</v>
      </c>
      <c r="CV221">
        <v>0</v>
      </c>
      <c r="CW221">
        <v>1669829391.8</v>
      </c>
      <c r="CX221">
        <v>0</v>
      </c>
      <c r="CY221">
        <v>1669820322</v>
      </c>
      <c r="CZ221" t="s">
        <v>356</v>
      </c>
      <c r="DA221">
        <v>1669820322</v>
      </c>
      <c r="DB221">
        <v>1669820322</v>
      </c>
      <c r="DC221">
        <v>1</v>
      </c>
      <c r="DD221">
        <v>-0.14899999999999999</v>
      </c>
      <c r="DE221">
        <v>5.0999999999999997E-2</v>
      </c>
      <c r="DF221">
        <v>-3.706</v>
      </c>
      <c r="DG221">
        <v>0.122</v>
      </c>
      <c r="DH221">
        <v>414</v>
      </c>
      <c r="DI221">
        <v>30</v>
      </c>
      <c r="DJ221">
        <v>0.26</v>
      </c>
      <c r="DK221">
        <v>0.21</v>
      </c>
      <c r="DL221">
        <v>-18.665943902439022</v>
      </c>
      <c r="DM221">
        <v>-0.47383902439023051</v>
      </c>
      <c r="DN221">
        <v>0.14774223771245371</v>
      </c>
      <c r="DO221">
        <v>0</v>
      </c>
      <c r="DP221">
        <v>0.40149614634146341</v>
      </c>
      <c r="DQ221">
        <v>-0.66265206271776977</v>
      </c>
      <c r="DR221">
        <v>9.0427461280504398E-2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357</v>
      </c>
      <c r="EA221">
        <v>3.2966899999999999</v>
      </c>
      <c r="EB221">
        <v>2.6251099999999998</v>
      </c>
      <c r="EC221">
        <v>0.22448100000000001</v>
      </c>
      <c r="ED221">
        <v>0.22442500000000001</v>
      </c>
      <c r="EE221">
        <v>0.143234</v>
      </c>
      <c r="EF221">
        <v>0.14072799999999999</v>
      </c>
      <c r="EG221">
        <v>23485.599999999999</v>
      </c>
      <c r="EH221">
        <v>23907.8</v>
      </c>
      <c r="EI221">
        <v>28183.7</v>
      </c>
      <c r="EJ221">
        <v>29679.200000000001</v>
      </c>
      <c r="EK221">
        <v>33229.1</v>
      </c>
      <c r="EL221">
        <v>35399.199999999997</v>
      </c>
      <c r="EM221">
        <v>39774.800000000003</v>
      </c>
      <c r="EN221">
        <v>42405.4</v>
      </c>
      <c r="EO221">
        <v>2.1427200000000002</v>
      </c>
      <c r="EP221">
        <v>2.1579000000000002</v>
      </c>
      <c r="EQ221">
        <v>0.156634</v>
      </c>
      <c r="ER221">
        <v>0</v>
      </c>
      <c r="ES221">
        <v>31.4739</v>
      </c>
      <c r="ET221">
        <v>999.9</v>
      </c>
      <c r="EU221">
        <v>60.9</v>
      </c>
      <c r="EV221">
        <v>38.700000000000003</v>
      </c>
      <c r="EW221">
        <v>41.728499999999997</v>
      </c>
      <c r="EX221">
        <v>56.892699999999998</v>
      </c>
      <c r="EY221">
        <v>-2.5440700000000001</v>
      </c>
      <c r="EZ221">
        <v>2</v>
      </c>
      <c r="FA221">
        <v>0.452627</v>
      </c>
      <c r="FB221">
        <v>0.43101899999999999</v>
      </c>
      <c r="FC221">
        <v>20.2715</v>
      </c>
      <c r="FD221">
        <v>5.2201399999999998</v>
      </c>
      <c r="FE221">
        <v>12.0053</v>
      </c>
      <c r="FF221">
        <v>4.9868499999999996</v>
      </c>
      <c r="FG221">
        <v>3.28443</v>
      </c>
      <c r="FH221">
        <v>9999</v>
      </c>
      <c r="FI221">
        <v>9999</v>
      </c>
      <c r="FJ221">
        <v>9999</v>
      </c>
      <c r="FK221">
        <v>999.9</v>
      </c>
      <c r="FL221">
        <v>1.86585</v>
      </c>
      <c r="FM221">
        <v>1.8622700000000001</v>
      </c>
      <c r="FN221">
        <v>1.86432</v>
      </c>
      <c r="FO221">
        <v>1.8603499999999999</v>
      </c>
      <c r="FP221">
        <v>1.86111</v>
      </c>
      <c r="FQ221">
        <v>1.8602000000000001</v>
      </c>
      <c r="FR221">
        <v>1.86191</v>
      </c>
      <c r="FS221">
        <v>1.8584799999999999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-4.5599999999999996</v>
      </c>
      <c r="GH221">
        <v>0.18079999999999999</v>
      </c>
      <c r="GI221">
        <v>-2.6361240079568109</v>
      </c>
      <c r="GJ221">
        <v>-2.3075681364705448E-3</v>
      </c>
      <c r="GK221">
        <v>1.0095546511955911E-6</v>
      </c>
      <c r="GL221">
        <v>-2.6335145029951209E-10</v>
      </c>
      <c r="GM221">
        <v>-0.12866561632214321</v>
      </c>
      <c r="GN221">
        <v>3.0410185143115191E-3</v>
      </c>
      <c r="GO221">
        <v>4.3982203677445331E-4</v>
      </c>
      <c r="GP221">
        <v>-7.8719321042963501E-6</v>
      </c>
      <c r="GQ221">
        <v>4</v>
      </c>
      <c r="GR221">
        <v>2088</v>
      </c>
      <c r="GS221">
        <v>5</v>
      </c>
      <c r="GT221">
        <v>35</v>
      </c>
      <c r="GU221">
        <v>151</v>
      </c>
      <c r="GV221">
        <v>151</v>
      </c>
      <c r="GW221">
        <v>3.57422</v>
      </c>
      <c r="GX221">
        <v>2.5476100000000002</v>
      </c>
      <c r="GY221">
        <v>2.04834</v>
      </c>
      <c r="GZ221">
        <v>2.6013199999999999</v>
      </c>
      <c r="HA221">
        <v>2.1972700000000001</v>
      </c>
      <c r="HB221">
        <v>2.3010299999999999</v>
      </c>
      <c r="HC221">
        <v>42.218000000000004</v>
      </c>
      <c r="HD221">
        <v>15.8569</v>
      </c>
      <c r="HE221">
        <v>18</v>
      </c>
      <c r="HF221">
        <v>639.12699999999995</v>
      </c>
      <c r="HG221">
        <v>722.59699999999998</v>
      </c>
      <c r="HH221">
        <v>31.000399999999999</v>
      </c>
      <c r="HI221">
        <v>33.197800000000001</v>
      </c>
      <c r="HJ221">
        <v>30.0001</v>
      </c>
      <c r="HK221">
        <v>33.096200000000003</v>
      </c>
      <c r="HL221">
        <v>33.093699999999998</v>
      </c>
      <c r="HM221">
        <v>71.541799999999995</v>
      </c>
      <c r="HN221">
        <v>19.9221</v>
      </c>
      <c r="HO221">
        <v>44.3596</v>
      </c>
      <c r="HP221">
        <v>31</v>
      </c>
      <c r="HQ221">
        <v>1377.66</v>
      </c>
      <c r="HR221">
        <v>35.1355</v>
      </c>
      <c r="HS221">
        <v>99.300299999999993</v>
      </c>
      <c r="HT221">
        <v>98.350200000000001</v>
      </c>
    </row>
    <row r="222" spans="1:228" x14ac:dyDescent="0.2">
      <c r="A222">
        <v>207</v>
      </c>
      <c r="B222">
        <v>1669829386.5999999</v>
      </c>
      <c r="C222">
        <v>822.59999990463257</v>
      </c>
      <c r="D222" t="s">
        <v>772</v>
      </c>
      <c r="E222" t="s">
        <v>773</v>
      </c>
      <c r="F222">
        <v>4</v>
      </c>
      <c r="G222">
        <v>1669829384.2874999</v>
      </c>
      <c r="H222">
        <f t="shared" si="102"/>
        <v>1.0071335670501728E-3</v>
      </c>
      <c r="I222">
        <f t="shared" si="103"/>
        <v>1.0071335670501729</v>
      </c>
      <c r="J222">
        <f t="shared" si="104"/>
        <v>20.389370117543354</v>
      </c>
      <c r="K222">
        <f t="shared" si="105"/>
        <v>1348.855</v>
      </c>
      <c r="L222">
        <f t="shared" si="106"/>
        <v>730.28308761590597</v>
      </c>
      <c r="M222">
        <f t="shared" si="107"/>
        <v>73.756050016763211</v>
      </c>
      <c r="N222">
        <f t="shared" si="108"/>
        <v>136.22966015842633</v>
      </c>
      <c r="O222">
        <f t="shared" si="109"/>
        <v>5.5847886994105728E-2</v>
      </c>
      <c r="P222">
        <f t="shared" si="110"/>
        <v>3.6754779155733823</v>
      </c>
      <c r="Q222">
        <f t="shared" si="111"/>
        <v>5.5380703518517364E-2</v>
      </c>
      <c r="R222">
        <f t="shared" si="112"/>
        <v>3.4654588363394655E-2</v>
      </c>
      <c r="S222">
        <f t="shared" si="113"/>
        <v>226.11133116586203</v>
      </c>
      <c r="T222">
        <f t="shared" si="114"/>
        <v>34.087720994214777</v>
      </c>
      <c r="U222">
        <f t="shared" si="115"/>
        <v>34.010987499999999</v>
      </c>
      <c r="V222">
        <f t="shared" si="116"/>
        <v>5.3462855850769788</v>
      </c>
      <c r="W222">
        <f t="shared" si="117"/>
        <v>70.185684406728072</v>
      </c>
      <c r="X222">
        <f t="shared" si="118"/>
        <v>3.5908630741719758</v>
      </c>
      <c r="Y222">
        <f t="shared" si="119"/>
        <v>5.116232896387845</v>
      </c>
      <c r="Z222">
        <f t="shared" si="120"/>
        <v>1.755422510905003</v>
      </c>
      <c r="AA222">
        <f t="shared" si="121"/>
        <v>-44.414590306912622</v>
      </c>
      <c r="AB222">
        <f t="shared" si="122"/>
        <v>-155.81215871088179</v>
      </c>
      <c r="AC222">
        <f t="shared" si="123"/>
        <v>-9.7676849831674843</v>
      </c>
      <c r="AD222">
        <f t="shared" si="124"/>
        <v>16.116897164900138</v>
      </c>
      <c r="AE222">
        <f t="shared" si="125"/>
        <v>43.898748056089318</v>
      </c>
      <c r="AF222">
        <f t="shared" si="126"/>
        <v>0.92844882835685727</v>
      </c>
      <c r="AG222">
        <f t="shared" si="127"/>
        <v>20.389370117543354</v>
      </c>
      <c r="AH222">
        <v>1417.3105034088439</v>
      </c>
      <c r="AI222">
        <v>1401.739515151515</v>
      </c>
      <c r="AJ222">
        <v>1.742862689270211</v>
      </c>
      <c r="AK222">
        <v>63.956336690443521</v>
      </c>
      <c r="AL222">
        <f t="shared" si="128"/>
        <v>1.0071335670501729</v>
      </c>
      <c r="AM222">
        <v>35.163875724975867</v>
      </c>
      <c r="AN222">
        <v>35.562193529411772</v>
      </c>
      <c r="AO222">
        <v>8.236218199189979E-4</v>
      </c>
      <c r="AP222">
        <v>102.6306689991156</v>
      </c>
      <c r="AQ222">
        <v>43</v>
      </c>
      <c r="AR222">
        <v>7</v>
      </c>
      <c r="AS222">
        <f t="shared" si="129"/>
        <v>1</v>
      </c>
      <c r="AT222">
        <f t="shared" si="130"/>
        <v>0</v>
      </c>
      <c r="AU222">
        <f t="shared" si="131"/>
        <v>47212.169993964235</v>
      </c>
      <c r="AV222">
        <f t="shared" si="132"/>
        <v>1199.9974999999999</v>
      </c>
      <c r="AW222">
        <f t="shared" si="133"/>
        <v>1025.9210762517419</v>
      </c>
      <c r="AX222">
        <f t="shared" si="134"/>
        <v>0.85493601132647523</v>
      </c>
      <c r="AY222">
        <f t="shared" si="135"/>
        <v>0.18842650186009724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1669829384.2874999</v>
      </c>
      <c r="BF222">
        <v>1348.855</v>
      </c>
      <c r="BG222">
        <v>1367.61</v>
      </c>
      <c r="BH222">
        <v>35.554324999999999</v>
      </c>
      <c r="BI222">
        <v>35.182375</v>
      </c>
      <c r="BJ222">
        <v>1353.4175</v>
      </c>
      <c r="BK222">
        <v>35.3735</v>
      </c>
      <c r="BL222">
        <v>650.00237500000003</v>
      </c>
      <c r="BM222">
        <v>100.896625</v>
      </c>
      <c r="BN222">
        <v>9.9894387500000001E-2</v>
      </c>
      <c r="BO222">
        <v>33.224662500000001</v>
      </c>
      <c r="BP222">
        <v>34.010987499999999</v>
      </c>
      <c r="BQ222">
        <v>999.9</v>
      </c>
      <c r="BR222">
        <v>0</v>
      </c>
      <c r="BS222">
        <v>0</v>
      </c>
      <c r="BT222">
        <v>9006.3287500000006</v>
      </c>
      <c r="BU222">
        <v>0</v>
      </c>
      <c r="BV222">
        <v>403.22687500000012</v>
      </c>
      <c r="BW222">
        <v>-18.75525</v>
      </c>
      <c r="BX222">
        <v>1398.58125</v>
      </c>
      <c r="BY222">
        <v>1417.48125</v>
      </c>
      <c r="BZ222">
        <v>0.37195537499999998</v>
      </c>
      <c r="CA222">
        <v>1367.61</v>
      </c>
      <c r="CB222">
        <v>35.182375</v>
      </c>
      <c r="CC222">
        <v>3.58731125</v>
      </c>
      <c r="CD222">
        <v>3.5497812500000001</v>
      </c>
      <c r="CE222">
        <v>27.0387375</v>
      </c>
      <c r="CF222">
        <v>26.859737500000001</v>
      </c>
      <c r="CG222">
        <v>1199.9974999999999</v>
      </c>
      <c r="CH222">
        <v>0.50004950000000004</v>
      </c>
      <c r="CI222">
        <v>0.49995050000000002</v>
      </c>
      <c r="CJ222">
        <v>0</v>
      </c>
      <c r="CK222">
        <v>828.38312500000006</v>
      </c>
      <c r="CL222">
        <v>4.9990899999999998</v>
      </c>
      <c r="CM222">
        <v>8844.0512500000004</v>
      </c>
      <c r="CN222">
        <v>9558.0224999999991</v>
      </c>
      <c r="CO222">
        <v>43.061999999999998</v>
      </c>
      <c r="CP222">
        <v>45.125</v>
      </c>
      <c r="CQ222">
        <v>43.936999999999998</v>
      </c>
      <c r="CR222">
        <v>44</v>
      </c>
      <c r="CS222">
        <v>44.436999999999998</v>
      </c>
      <c r="CT222">
        <v>597.55999999999995</v>
      </c>
      <c r="CU222">
        <v>597.44000000000005</v>
      </c>
      <c r="CV222">
        <v>0</v>
      </c>
      <c r="CW222">
        <v>1669829396</v>
      </c>
      <c r="CX222">
        <v>0</v>
      </c>
      <c r="CY222">
        <v>1669820322</v>
      </c>
      <c r="CZ222" t="s">
        <v>356</v>
      </c>
      <c r="DA222">
        <v>1669820322</v>
      </c>
      <c r="DB222">
        <v>1669820322</v>
      </c>
      <c r="DC222">
        <v>1</v>
      </c>
      <c r="DD222">
        <v>-0.14899999999999999</v>
      </c>
      <c r="DE222">
        <v>5.0999999999999997E-2</v>
      </c>
      <c r="DF222">
        <v>-3.706</v>
      </c>
      <c r="DG222">
        <v>0.122</v>
      </c>
      <c r="DH222">
        <v>414</v>
      </c>
      <c r="DI222">
        <v>30</v>
      </c>
      <c r="DJ222">
        <v>0.26</v>
      </c>
      <c r="DK222">
        <v>0.21</v>
      </c>
      <c r="DL222">
        <v>-18.721034146341459</v>
      </c>
      <c r="DM222">
        <v>5.2463414634139477E-2</v>
      </c>
      <c r="DN222">
        <v>0.1096840598280755</v>
      </c>
      <c r="DO222">
        <v>1</v>
      </c>
      <c r="DP222">
        <v>0.36714953658536581</v>
      </c>
      <c r="DQ222">
        <v>-0.1230149268292689</v>
      </c>
      <c r="DR222">
        <v>5.1642155315820192E-2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365</v>
      </c>
      <c r="EA222">
        <v>3.2966000000000002</v>
      </c>
      <c r="EB222">
        <v>2.6253700000000002</v>
      </c>
      <c r="EC222">
        <v>0.22515099999999999</v>
      </c>
      <c r="ED222">
        <v>0.22508700000000001</v>
      </c>
      <c r="EE222">
        <v>0.143286</v>
      </c>
      <c r="EF222">
        <v>0.14080599999999999</v>
      </c>
      <c r="EG222">
        <v>23465.4</v>
      </c>
      <c r="EH222">
        <v>23887.200000000001</v>
      </c>
      <c r="EI222">
        <v>28183.9</v>
      </c>
      <c r="EJ222">
        <v>29679</v>
      </c>
      <c r="EK222">
        <v>33227.699999999997</v>
      </c>
      <c r="EL222">
        <v>35395.699999999997</v>
      </c>
      <c r="EM222">
        <v>39775.5</v>
      </c>
      <c r="EN222">
        <v>42404.9</v>
      </c>
      <c r="EO222">
        <v>2.1428500000000001</v>
      </c>
      <c r="EP222">
        <v>2.1581199999999998</v>
      </c>
      <c r="EQ222">
        <v>0.15659600000000001</v>
      </c>
      <c r="ER222">
        <v>0</v>
      </c>
      <c r="ES222">
        <v>31.466999999999999</v>
      </c>
      <c r="ET222">
        <v>999.9</v>
      </c>
      <c r="EU222">
        <v>60.9</v>
      </c>
      <c r="EV222">
        <v>38.700000000000003</v>
      </c>
      <c r="EW222">
        <v>41.726799999999997</v>
      </c>
      <c r="EX222">
        <v>57.402700000000003</v>
      </c>
      <c r="EY222">
        <v>-2.5280499999999999</v>
      </c>
      <c r="EZ222">
        <v>2</v>
      </c>
      <c r="FA222">
        <v>0.45267800000000002</v>
      </c>
      <c r="FB222">
        <v>0.43133199999999999</v>
      </c>
      <c r="FC222">
        <v>20.2715</v>
      </c>
      <c r="FD222">
        <v>5.2202799999999998</v>
      </c>
      <c r="FE222">
        <v>12.0052</v>
      </c>
      <c r="FF222">
        <v>4.9872500000000004</v>
      </c>
      <c r="FG222">
        <v>3.2846500000000001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1.8622300000000001</v>
      </c>
      <c r="FN222">
        <v>1.8643099999999999</v>
      </c>
      <c r="FO222">
        <v>1.8603499999999999</v>
      </c>
      <c r="FP222">
        <v>1.86111</v>
      </c>
      <c r="FQ222">
        <v>1.8602000000000001</v>
      </c>
      <c r="FR222">
        <v>1.86191</v>
      </c>
      <c r="FS222">
        <v>1.85849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-4.57</v>
      </c>
      <c r="GH222">
        <v>0.18090000000000001</v>
      </c>
      <c r="GI222">
        <v>-2.6361240079568109</v>
      </c>
      <c r="GJ222">
        <v>-2.3075681364705448E-3</v>
      </c>
      <c r="GK222">
        <v>1.0095546511955911E-6</v>
      </c>
      <c r="GL222">
        <v>-2.6335145029951209E-10</v>
      </c>
      <c r="GM222">
        <v>-0.12866561632214321</v>
      </c>
      <c r="GN222">
        <v>3.0410185143115191E-3</v>
      </c>
      <c r="GO222">
        <v>4.3982203677445331E-4</v>
      </c>
      <c r="GP222">
        <v>-7.8719321042963501E-6</v>
      </c>
      <c r="GQ222">
        <v>4</v>
      </c>
      <c r="GR222">
        <v>2088</v>
      </c>
      <c r="GS222">
        <v>5</v>
      </c>
      <c r="GT222">
        <v>35</v>
      </c>
      <c r="GU222">
        <v>151.1</v>
      </c>
      <c r="GV222">
        <v>151.1</v>
      </c>
      <c r="GW222">
        <v>3.58887</v>
      </c>
      <c r="GX222">
        <v>2.5439500000000002</v>
      </c>
      <c r="GY222">
        <v>2.04834</v>
      </c>
      <c r="GZ222">
        <v>2.6025399999999999</v>
      </c>
      <c r="HA222">
        <v>2.1972700000000001</v>
      </c>
      <c r="HB222">
        <v>2.2827099999999998</v>
      </c>
      <c r="HC222">
        <v>42.218000000000004</v>
      </c>
      <c r="HD222">
        <v>15.8657</v>
      </c>
      <c r="HE222">
        <v>18</v>
      </c>
      <c r="HF222">
        <v>639.20799999999997</v>
      </c>
      <c r="HG222">
        <v>722.80799999999999</v>
      </c>
      <c r="HH222">
        <v>31.0002</v>
      </c>
      <c r="HI222">
        <v>33.195500000000003</v>
      </c>
      <c r="HJ222">
        <v>30.0002</v>
      </c>
      <c r="HK222">
        <v>33.0946</v>
      </c>
      <c r="HL222">
        <v>33.093699999999998</v>
      </c>
      <c r="HM222">
        <v>71.818799999999996</v>
      </c>
      <c r="HN222">
        <v>19.9221</v>
      </c>
      <c r="HO222">
        <v>44.3596</v>
      </c>
      <c r="HP222">
        <v>31</v>
      </c>
      <c r="HQ222">
        <v>1384.34</v>
      </c>
      <c r="HR222">
        <v>35.1265</v>
      </c>
      <c r="HS222">
        <v>99.301500000000004</v>
      </c>
      <c r="HT222">
        <v>98.349299999999999</v>
      </c>
    </row>
    <row r="223" spans="1:228" x14ac:dyDescent="0.2">
      <c r="A223">
        <v>208</v>
      </c>
      <c r="B223">
        <v>1669829390.5999999</v>
      </c>
      <c r="C223">
        <v>826.59999990463257</v>
      </c>
      <c r="D223" t="s">
        <v>774</v>
      </c>
      <c r="E223" t="s">
        <v>775</v>
      </c>
      <c r="F223">
        <v>4</v>
      </c>
      <c r="G223">
        <v>1669829388.5999999</v>
      </c>
      <c r="H223">
        <f t="shared" si="102"/>
        <v>1.0681071759665525E-3</v>
      </c>
      <c r="I223">
        <f t="shared" si="103"/>
        <v>1.0681071759665526</v>
      </c>
      <c r="J223">
        <f t="shared" si="104"/>
        <v>20.567149610984053</v>
      </c>
      <c r="K223">
        <f t="shared" si="105"/>
        <v>1356.0542857142859</v>
      </c>
      <c r="L223">
        <f t="shared" si="106"/>
        <v>767.75932007153472</v>
      </c>
      <c r="M223">
        <f t="shared" si="107"/>
        <v>77.542097349196609</v>
      </c>
      <c r="N223">
        <f t="shared" si="108"/>
        <v>136.95866749472367</v>
      </c>
      <c r="O223">
        <f t="shared" si="109"/>
        <v>5.947588279708358E-2</v>
      </c>
      <c r="P223">
        <f t="shared" si="110"/>
        <v>3.6749185174972179</v>
      </c>
      <c r="Q223">
        <f t="shared" si="111"/>
        <v>5.8946260006977926E-2</v>
      </c>
      <c r="R223">
        <f t="shared" si="112"/>
        <v>3.6888603769796816E-2</v>
      </c>
      <c r="S223">
        <f t="shared" si="113"/>
        <v>226.11476568995886</v>
      </c>
      <c r="T223">
        <f t="shared" si="114"/>
        <v>34.078808092019933</v>
      </c>
      <c r="U223">
        <f t="shared" si="115"/>
        <v>33.996371428571429</v>
      </c>
      <c r="V223">
        <f t="shared" si="116"/>
        <v>5.3419287191326399</v>
      </c>
      <c r="W223">
        <f t="shared" si="117"/>
        <v>70.208748359051867</v>
      </c>
      <c r="X223">
        <f t="shared" si="118"/>
        <v>3.5927933740602076</v>
      </c>
      <c r="Y223">
        <f t="shared" si="119"/>
        <v>5.1173015586126684</v>
      </c>
      <c r="Z223">
        <f t="shared" si="120"/>
        <v>1.7491353450724323</v>
      </c>
      <c r="AA223">
        <f t="shared" si="121"/>
        <v>-47.103526460124968</v>
      </c>
      <c r="AB223">
        <f t="shared" si="122"/>
        <v>-152.15502474731505</v>
      </c>
      <c r="AC223">
        <f t="shared" si="123"/>
        <v>-9.5393663244088085</v>
      </c>
      <c r="AD223">
        <f t="shared" si="124"/>
        <v>17.31684815811002</v>
      </c>
      <c r="AE223">
        <f t="shared" si="125"/>
        <v>43.895189829621302</v>
      </c>
      <c r="AF223">
        <f t="shared" si="126"/>
        <v>0.93856930055415888</v>
      </c>
      <c r="AG223">
        <f t="shared" si="127"/>
        <v>20.567149610984053</v>
      </c>
      <c r="AH223">
        <v>1424.2557517316179</v>
      </c>
      <c r="AI223">
        <v>1408.663212121211</v>
      </c>
      <c r="AJ223">
        <v>1.7288412440383409</v>
      </c>
      <c r="AK223">
        <v>63.956336690443521</v>
      </c>
      <c r="AL223">
        <f t="shared" si="128"/>
        <v>1.0681071759665526</v>
      </c>
      <c r="AM223">
        <v>35.188664387180992</v>
      </c>
      <c r="AN223">
        <v>35.577551470588233</v>
      </c>
      <c r="AO223">
        <v>6.2341391093568843E-3</v>
      </c>
      <c r="AP223">
        <v>102.6306689991156</v>
      </c>
      <c r="AQ223">
        <v>42</v>
      </c>
      <c r="AR223">
        <v>6</v>
      </c>
      <c r="AS223">
        <f t="shared" si="129"/>
        <v>1</v>
      </c>
      <c r="AT223">
        <f t="shared" si="130"/>
        <v>0</v>
      </c>
      <c r="AU223">
        <f t="shared" si="131"/>
        <v>47201.61931170943</v>
      </c>
      <c r="AV223">
        <f t="shared" si="132"/>
        <v>1200.015714285714</v>
      </c>
      <c r="AW223">
        <f t="shared" si="133"/>
        <v>1025.9366495802892</v>
      </c>
      <c r="AX223">
        <f t="shared" si="134"/>
        <v>0.85493601239293615</v>
      </c>
      <c r="AY223">
        <f t="shared" si="135"/>
        <v>0.18842650391836682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1669829388.5999999</v>
      </c>
      <c r="BF223">
        <v>1356.0542857142859</v>
      </c>
      <c r="BG223">
        <v>1374.815714285714</v>
      </c>
      <c r="BH223">
        <v>35.572942857142863</v>
      </c>
      <c r="BI223">
        <v>35.196957142857137</v>
      </c>
      <c r="BJ223">
        <v>1360.6271428571431</v>
      </c>
      <c r="BK223">
        <v>35.392057142857141</v>
      </c>
      <c r="BL223">
        <v>650.02214285714285</v>
      </c>
      <c r="BM223">
        <v>100.89785714285711</v>
      </c>
      <c r="BN223">
        <v>0.1000667142857143</v>
      </c>
      <c r="BO223">
        <v>33.228385714285707</v>
      </c>
      <c r="BP223">
        <v>33.996371428571429</v>
      </c>
      <c r="BQ223">
        <v>999.89999999999986</v>
      </c>
      <c r="BR223">
        <v>0</v>
      </c>
      <c r="BS223">
        <v>0</v>
      </c>
      <c r="BT223">
        <v>9004.2842857142859</v>
      </c>
      <c r="BU223">
        <v>0</v>
      </c>
      <c r="BV223">
        <v>408.43928571428569</v>
      </c>
      <c r="BW223">
        <v>-18.759799999999998</v>
      </c>
      <c r="BX223">
        <v>1406.0714285714289</v>
      </c>
      <c r="BY223">
        <v>1424.971428571429</v>
      </c>
      <c r="BZ223">
        <v>0.37597814285714293</v>
      </c>
      <c r="CA223">
        <v>1374.815714285714</v>
      </c>
      <c r="CB223">
        <v>35.196957142857137</v>
      </c>
      <c r="CC223">
        <v>3.5892342857142858</v>
      </c>
      <c r="CD223">
        <v>3.551297142857142</v>
      </c>
      <c r="CE223">
        <v>27.04785714285714</v>
      </c>
      <c r="CF223">
        <v>26.867014285714291</v>
      </c>
      <c r="CG223">
        <v>1200.015714285714</v>
      </c>
      <c r="CH223">
        <v>0.50004999999999999</v>
      </c>
      <c r="CI223">
        <v>0.49995000000000001</v>
      </c>
      <c r="CJ223">
        <v>0</v>
      </c>
      <c r="CK223">
        <v>828.43742857142865</v>
      </c>
      <c r="CL223">
        <v>4.9990899999999998</v>
      </c>
      <c r="CM223">
        <v>8846.8785714285714</v>
      </c>
      <c r="CN223">
        <v>9558.1471428571422</v>
      </c>
      <c r="CO223">
        <v>43.061999999999998</v>
      </c>
      <c r="CP223">
        <v>45.125</v>
      </c>
      <c r="CQ223">
        <v>43.936999999999998</v>
      </c>
      <c r="CR223">
        <v>44</v>
      </c>
      <c r="CS223">
        <v>44.436999999999998</v>
      </c>
      <c r="CT223">
        <v>597.57000000000005</v>
      </c>
      <c r="CU223">
        <v>597.44999999999993</v>
      </c>
      <c r="CV223">
        <v>0</v>
      </c>
      <c r="CW223">
        <v>1669829399.5999999</v>
      </c>
      <c r="CX223">
        <v>0</v>
      </c>
      <c r="CY223">
        <v>1669820322</v>
      </c>
      <c r="CZ223" t="s">
        <v>356</v>
      </c>
      <c r="DA223">
        <v>1669820322</v>
      </c>
      <c r="DB223">
        <v>1669820322</v>
      </c>
      <c r="DC223">
        <v>1</v>
      </c>
      <c r="DD223">
        <v>-0.14899999999999999</v>
      </c>
      <c r="DE223">
        <v>5.0999999999999997E-2</v>
      </c>
      <c r="DF223">
        <v>-3.706</v>
      </c>
      <c r="DG223">
        <v>0.122</v>
      </c>
      <c r="DH223">
        <v>414</v>
      </c>
      <c r="DI223">
        <v>30</v>
      </c>
      <c r="DJ223">
        <v>0.26</v>
      </c>
      <c r="DK223">
        <v>0.21</v>
      </c>
      <c r="DL223">
        <v>-18.699563414634149</v>
      </c>
      <c r="DM223">
        <v>-0.59515191637634213</v>
      </c>
      <c r="DN223">
        <v>7.8762110973015706E-2</v>
      </c>
      <c r="DO223">
        <v>0</v>
      </c>
      <c r="DP223">
        <v>0.35273065853658542</v>
      </c>
      <c r="DQ223">
        <v>0.24160994425087079</v>
      </c>
      <c r="DR223">
        <v>2.874833897522816E-2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357</v>
      </c>
      <c r="EA223">
        <v>3.2966099999999998</v>
      </c>
      <c r="EB223">
        <v>2.6253899999999999</v>
      </c>
      <c r="EC223">
        <v>0.225829</v>
      </c>
      <c r="ED223">
        <v>0.22575700000000001</v>
      </c>
      <c r="EE223">
        <v>0.143322</v>
      </c>
      <c r="EF223">
        <v>0.14080500000000001</v>
      </c>
      <c r="EG223">
        <v>23444.799999999999</v>
      </c>
      <c r="EH223">
        <v>23866.400000000001</v>
      </c>
      <c r="EI223">
        <v>28183.9</v>
      </c>
      <c r="EJ223">
        <v>29679</v>
      </c>
      <c r="EK223">
        <v>33226.1</v>
      </c>
      <c r="EL223">
        <v>35395.5</v>
      </c>
      <c r="EM223">
        <v>39775.199999999997</v>
      </c>
      <c r="EN223">
        <v>42404.6</v>
      </c>
      <c r="EO223">
        <v>2.1429499999999999</v>
      </c>
      <c r="EP223">
        <v>2.1582300000000001</v>
      </c>
      <c r="EQ223">
        <v>0.15631300000000001</v>
      </c>
      <c r="ER223">
        <v>0</v>
      </c>
      <c r="ES223">
        <v>31.4619</v>
      </c>
      <c r="ET223">
        <v>999.9</v>
      </c>
      <c r="EU223">
        <v>60.9</v>
      </c>
      <c r="EV223">
        <v>38.700000000000003</v>
      </c>
      <c r="EW223">
        <v>41.730600000000003</v>
      </c>
      <c r="EX223">
        <v>57.252699999999997</v>
      </c>
      <c r="EY223">
        <v>-2.4839699999999998</v>
      </c>
      <c r="EZ223">
        <v>2</v>
      </c>
      <c r="FA223">
        <v>0.45278200000000002</v>
      </c>
      <c r="FB223">
        <v>0.43069200000000002</v>
      </c>
      <c r="FC223">
        <v>20.2713</v>
      </c>
      <c r="FD223">
        <v>5.2199900000000001</v>
      </c>
      <c r="FE223">
        <v>12.005000000000001</v>
      </c>
      <c r="FF223">
        <v>4.98705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1.8658600000000001</v>
      </c>
      <c r="FM223">
        <v>1.8622399999999999</v>
      </c>
      <c r="FN223">
        <v>1.8643000000000001</v>
      </c>
      <c r="FO223">
        <v>1.8603499999999999</v>
      </c>
      <c r="FP223">
        <v>1.86111</v>
      </c>
      <c r="FQ223">
        <v>1.8602000000000001</v>
      </c>
      <c r="FR223">
        <v>1.86191</v>
      </c>
      <c r="FS223">
        <v>1.8584799999999999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-4.57</v>
      </c>
      <c r="GH223">
        <v>0.18090000000000001</v>
      </c>
      <c r="GI223">
        <v>-2.6361240079568109</v>
      </c>
      <c r="GJ223">
        <v>-2.3075681364705448E-3</v>
      </c>
      <c r="GK223">
        <v>1.0095546511955911E-6</v>
      </c>
      <c r="GL223">
        <v>-2.6335145029951209E-10</v>
      </c>
      <c r="GM223">
        <v>-0.12866561632214321</v>
      </c>
      <c r="GN223">
        <v>3.0410185143115191E-3</v>
      </c>
      <c r="GO223">
        <v>4.3982203677445331E-4</v>
      </c>
      <c r="GP223">
        <v>-7.8719321042963501E-6</v>
      </c>
      <c r="GQ223">
        <v>4</v>
      </c>
      <c r="GR223">
        <v>2088</v>
      </c>
      <c r="GS223">
        <v>5</v>
      </c>
      <c r="GT223">
        <v>35</v>
      </c>
      <c r="GU223">
        <v>151.1</v>
      </c>
      <c r="GV223">
        <v>151.1</v>
      </c>
      <c r="GW223">
        <v>3.60229</v>
      </c>
      <c r="GX223">
        <v>2.5439500000000002</v>
      </c>
      <c r="GY223">
        <v>2.04834</v>
      </c>
      <c r="GZ223">
        <v>2.6013199999999999</v>
      </c>
      <c r="HA223">
        <v>2.1972700000000001</v>
      </c>
      <c r="HB223">
        <v>2.2985799999999998</v>
      </c>
      <c r="HC223">
        <v>42.218000000000004</v>
      </c>
      <c r="HD223">
        <v>15.8657</v>
      </c>
      <c r="HE223">
        <v>18</v>
      </c>
      <c r="HF223">
        <v>639.28499999999997</v>
      </c>
      <c r="HG223">
        <v>722.899</v>
      </c>
      <c r="HH223">
        <v>31.0001</v>
      </c>
      <c r="HI223">
        <v>33.195500000000003</v>
      </c>
      <c r="HJ223">
        <v>30.0002</v>
      </c>
      <c r="HK223">
        <v>33.0946</v>
      </c>
      <c r="HL223">
        <v>33.093400000000003</v>
      </c>
      <c r="HM223">
        <v>72.1006</v>
      </c>
      <c r="HN223">
        <v>19.9221</v>
      </c>
      <c r="HO223">
        <v>44.3596</v>
      </c>
      <c r="HP223">
        <v>31</v>
      </c>
      <c r="HQ223">
        <v>1391.02</v>
      </c>
      <c r="HR223">
        <v>35.110300000000002</v>
      </c>
      <c r="HS223">
        <v>99.301199999999994</v>
      </c>
      <c r="HT223">
        <v>98.348799999999997</v>
      </c>
    </row>
    <row r="224" spans="1:228" x14ac:dyDescent="0.2">
      <c r="A224">
        <v>209</v>
      </c>
      <c r="B224">
        <v>1669829394.5999999</v>
      </c>
      <c r="C224">
        <v>830.59999990463257</v>
      </c>
      <c r="D224" t="s">
        <v>776</v>
      </c>
      <c r="E224" t="s">
        <v>777</v>
      </c>
      <c r="F224">
        <v>4</v>
      </c>
      <c r="G224">
        <v>1669829392.2874999</v>
      </c>
      <c r="H224">
        <f t="shared" si="102"/>
        <v>1.0093478037381724E-3</v>
      </c>
      <c r="I224">
        <f t="shared" si="103"/>
        <v>1.0093478037381725</v>
      </c>
      <c r="J224">
        <f t="shared" si="104"/>
        <v>20.607082010490789</v>
      </c>
      <c r="K224">
        <f t="shared" si="105"/>
        <v>1362.1475</v>
      </c>
      <c r="L224">
        <f t="shared" si="106"/>
        <v>740.28197967599385</v>
      </c>
      <c r="M224">
        <f t="shared" si="107"/>
        <v>74.766846367030823</v>
      </c>
      <c r="N224">
        <f t="shared" si="108"/>
        <v>137.57389164911174</v>
      </c>
      <c r="O224">
        <f t="shared" si="109"/>
        <v>5.6155143458961755E-2</v>
      </c>
      <c r="P224">
        <f t="shared" si="110"/>
        <v>3.6736087242264581</v>
      </c>
      <c r="Q224">
        <f t="shared" si="111"/>
        <v>5.5682590583024431E-2</v>
      </c>
      <c r="R224">
        <f t="shared" si="112"/>
        <v>3.4843744493365497E-2</v>
      </c>
      <c r="S224">
        <f t="shared" si="113"/>
        <v>226.11125957414313</v>
      </c>
      <c r="T224">
        <f t="shared" si="114"/>
        <v>34.09424165049974</v>
      </c>
      <c r="U224">
        <f t="shared" si="115"/>
        <v>34.002762500000003</v>
      </c>
      <c r="V224">
        <f t="shared" si="116"/>
        <v>5.3438334366340676</v>
      </c>
      <c r="W224">
        <f t="shared" si="117"/>
        <v>70.222527508745856</v>
      </c>
      <c r="X224">
        <f t="shared" si="118"/>
        <v>3.5940733856185609</v>
      </c>
      <c r="Y224">
        <f t="shared" si="119"/>
        <v>5.118120228826764</v>
      </c>
      <c r="Z224">
        <f t="shared" si="120"/>
        <v>1.7497600510155067</v>
      </c>
      <c r="AA224">
        <f t="shared" si="121"/>
        <v>-44.512238144853406</v>
      </c>
      <c r="AB224">
        <f t="shared" si="122"/>
        <v>-152.80175570633259</v>
      </c>
      <c r="AC224">
        <f t="shared" si="123"/>
        <v>-9.5837622670108082</v>
      </c>
      <c r="AD224">
        <f t="shared" si="124"/>
        <v>19.213503455946352</v>
      </c>
      <c r="AE224">
        <f t="shared" si="125"/>
        <v>43.896033802944885</v>
      </c>
      <c r="AF224">
        <f t="shared" si="126"/>
        <v>0.978616332522669</v>
      </c>
      <c r="AG224">
        <f t="shared" si="127"/>
        <v>20.607082010490789</v>
      </c>
      <c r="AH224">
        <v>1431.130751764822</v>
      </c>
      <c r="AI224">
        <v>1415.534727272727</v>
      </c>
      <c r="AJ224">
        <v>1.7252036792106591</v>
      </c>
      <c r="AK224">
        <v>63.956336690443521</v>
      </c>
      <c r="AL224">
        <f t="shared" si="128"/>
        <v>1.0093478037381725</v>
      </c>
      <c r="AM224">
        <v>35.196981258425808</v>
      </c>
      <c r="AN224">
        <v>35.591527058823523</v>
      </c>
      <c r="AO224">
        <v>1.567000223187423E-3</v>
      </c>
      <c r="AP224">
        <v>102.6306689991156</v>
      </c>
      <c r="AQ224">
        <v>42</v>
      </c>
      <c r="AR224">
        <v>6</v>
      </c>
      <c r="AS224">
        <f t="shared" si="129"/>
        <v>1</v>
      </c>
      <c r="AT224">
        <f t="shared" si="130"/>
        <v>0</v>
      </c>
      <c r="AU224">
        <f t="shared" si="131"/>
        <v>47177.799744558215</v>
      </c>
      <c r="AV224">
        <f t="shared" si="132"/>
        <v>1200</v>
      </c>
      <c r="AW224">
        <f t="shared" si="133"/>
        <v>1025.9229324218356</v>
      </c>
      <c r="AX224">
        <f t="shared" si="134"/>
        <v>0.85493577701819645</v>
      </c>
      <c r="AY224">
        <f t="shared" si="135"/>
        <v>0.18842604964511928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1669829392.2874999</v>
      </c>
      <c r="BF224">
        <v>1362.1475</v>
      </c>
      <c r="BG224">
        <v>1380.9349999999999</v>
      </c>
      <c r="BH224">
        <v>35.585662499999998</v>
      </c>
      <c r="BI224">
        <v>35.193624999999997</v>
      </c>
      <c r="BJ224">
        <v>1366.7249999999999</v>
      </c>
      <c r="BK224">
        <v>35.404687499999987</v>
      </c>
      <c r="BL224">
        <v>649.99837500000001</v>
      </c>
      <c r="BM224">
        <v>100.89775</v>
      </c>
      <c r="BN224">
        <v>0.1000433</v>
      </c>
      <c r="BO224">
        <v>33.231237499999999</v>
      </c>
      <c r="BP224">
        <v>34.002762500000003</v>
      </c>
      <c r="BQ224">
        <v>999.9</v>
      </c>
      <c r="BR224">
        <v>0</v>
      </c>
      <c r="BS224">
        <v>0</v>
      </c>
      <c r="BT224">
        <v>8999.7649999999994</v>
      </c>
      <c r="BU224">
        <v>0</v>
      </c>
      <c r="BV224">
        <v>435.60337500000003</v>
      </c>
      <c r="BW224">
        <v>-18.7861875</v>
      </c>
      <c r="BX224">
        <v>1412.4087500000001</v>
      </c>
      <c r="BY224">
        <v>1431.3074999999999</v>
      </c>
      <c r="BZ224">
        <v>0.3920245</v>
      </c>
      <c r="CA224">
        <v>1380.9349999999999</v>
      </c>
      <c r="CB224">
        <v>35.193624999999997</v>
      </c>
      <c r="CC224">
        <v>3.5905062499999998</v>
      </c>
      <c r="CD224">
        <v>3.5509537500000001</v>
      </c>
      <c r="CE224">
        <v>27.053925</v>
      </c>
      <c r="CF224">
        <v>26.8653625</v>
      </c>
      <c r="CG224">
        <v>1200</v>
      </c>
      <c r="CH224">
        <v>0.50005824999999993</v>
      </c>
      <c r="CI224">
        <v>0.49994175000000002</v>
      </c>
      <c r="CJ224">
        <v>0</v>
      </c>
      <c r="CK224">
        <v>828.57562499999995</v>
      </c>
      <c r="CL224">
        <v>4.9990899999999998</v>
      </c>
      <c r="CM224">
        <v>8856.7899999999991</v>
      </c>
      <c r="CN224">
        <v>9558.06</v>
      </c>
      <c r="CO224">
        <v>43.061999999999998</v>
      </c>
      <c r="CP224">
        <v>45.125</v>
      </c>
      <c r="CQ224">
        <v>43.929250000000003</v>
      </c>
      <c r="CR224">
        <v>44</v>
      </c>
      <c r="CS224">
        <v>44.436999999999998</v>
      </c>
      <c r="CT224">
        <v>597.57000000000005</v>
      </c>
      <c r="CU224">
        <v>597.43124999999998</v>
      </c>
      <c r="CV224">
        <v>0</v>
      </c>
      <c r="CW224">
        <v>1669829403.8</v>
      </c>
      <c r="CX224">
        <v>0</v>
      </c>
      <c r="CY224">
        <v>1669820322</v>
      </c>
      <c r="CZ224" t="s">
        <v>356</v>
      </c>
      <c r="DA224">
        <v>1669820322</v>
      </c>
      <c r="DB224">
        <v>1669820322</v>
      </c>
      <c r="DC224">
        <v>1</v>
      </c>
      <c r="DD224">
        <v>-0.14899999999999999</v>
      </c>
      <c r="DE224">
        <v>5.0999999999999997E-2</v>
      </c>
      <c r="DF224">
        <v>-3.706</v>
      </c>
      <c r="DG224">
        <v>0.122</v>
      </c>
      <c r="DH224">
        <v>414</v>
      </c>
      <c r="DI224">
        <v>30</v>
      </c>
      <c r="DJ224">
        <v>0.26</v>
      </c>
      <c r="DK224">
        <v>0.21</v>
      </c>
      <c r="DL224">
        <v>-18.74220731707317</v>
      </c>
      <c r="DM224">
        <v>-0.2749212543554268</v>
      </c>
      <c r="DN224">
        <v>4.2145910256376123E-2</v>
      </c>
      <c r="DO224">
        <v>0</v>
      </c>
      <c r="DP224">
        <v>0.36869014634146352</v>
      </c>
      <c r="DQ224">
        <v>0.16878928222996581</v>
      </c>
      <c r="DR224">
        <v>2.026246946951369E-2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357</v>
      </c>
      <c r="EA224">
        <v>3.29678</v>
      </c>
      <c r="EB224">
        <v>2.6252599999999999</v>
      </c>
      <c r="EC224">
        <v>0.226494</v>
      </c>
      <c r="ED224">
        <v>0.22642300000000001</v>
      </c>
      <c r="EE224">
        <v>0.14335100000000001</v>
      </c>
      <c r="EF224">
        <v>0.140791</v>
      </c>
      <c r="EG224">
        <v>23424.1</v>
      </c>
      <c r="EH224">
        <v>23845.9</v>
      </c>
      <c r="EI224">
        <v>28183.4</v>
      </c>
      <c r="EJ224">
        <v>29679.1</v>
      </c>
      <c r="EK224">
        <v>33224.800000000003</v>
      </c>
      <c r="EL224">
        <v>35396.300000000003</v>
      </c>
      <c r="EM224">
        <v>39774.9</v>
      </c>
      <c r="EN224">
        <v>42404.800000000003</v>
      </c>
      <c r="EO224">
        <v>2.1432500000000001</v>
      </c>
      <c r="EP224">
        <v>2.1581199999999998</v>
      </c>
      <c r="EQ224">
        <v>0.15737100000000001</v>
      </c>
      <c r="ER224">
        <v>0</v>
      </c>
      <c r="ES224">
        <v>31.458500000000001</v>
      </c>
      <c r="ET224">
        <v>999.9</v>
      </c>
      <c r="EU224">
        <v>60.9</v>
      </c>
      <c r="EV224">
        <v>38.700000000000003</v>
      </c>
      <c r="EW224">
        <v>41.730699999999999</v>
      </c>
      <c r="EX224">
        <v>57.372700000000002</v>
      </c>
      <c r="EY224">
        <v>-2.5881400000000001</v>
      </c>
      <c r="EZ224">
        <v>2</v>
      </c>
      <c r="FA224">
        <v>0.45267499999999999</v>
      </c>
      <c r="FB224">
        <v>0.430842</v>
      </c>
      <c r="FC224">
        <v>20.2713</v>
      </c>
      <c r="FD224">
        <v>5.2204300000000003</v>
      </c>
      <c r="FE224">
        <v>12.0061</v>
      </c>
      <c r="FF224">
        <v>4.9871999999999996</v>
      </c>
      <c r="FG224">
        <v>3.2846500000000001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1.8622399999999999</v>
      </c>
      <c r="FN224">
        <v>1.86432</v>
      </c>
      <c r="FO224">
        <v>1.86036</v>
      </c>
      <c r="FP224">
        <v>1.86111</v>
      </c>
      <c r="FQ224">
        <v>1.8602000000000001</v>
      </c>
      <c r="FR224">
        <v>1.86191</v>
      </c>
      <c r="FS224">
        <v>1.85846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-4.58</v>
      </c>
      <c r="GH224">
        <v>0.18090000000000001</v>
      </c>
      <c r="GI224">
        <v>-2.6361240079568109</v>
      </c>
      <c r="GJ224">
        <v>-2.3075681364705448E-3</v>
      </c>
      <c r="GK224">
        <v>1.0095546511955911E-6</v>
      </c>
      <c r="GL224">
        <v>-2.6335145029951209E-10</v>
      </c>
      <c r="GM224">
        <v>-0.12866561632214321</v>
      </c>
      <c r="GN224">
        <v>3.0410185143115191E-3</v>
      </c>
      <c r="GO224">
        <v>4.3982203677445331E-4</v>
      </c>
      <c r="GP224">
        <v>-7.8719321042963501E-6</v>
      </c>
      <c r="GQ224">
        <v>4</v>
      </c>
      <c r="GR224">
        <v>2088</v>
      </c>
      <c r="GS224">
        <v>5</v>
      </c>
      <c r="GT224">
        <v>35</v>
      </c>
      <c r="GU224">
        <v>151.19999999999999</v>
      </c>
      <c r="GV224">
        <v>151.19999999999999</v>
      </c>
      <c r="GW224">
        <v>3.61694</v>
      </c>
      <c r="GX224">
        <v>2.5390600000000001</v>
      </c>
      <c r="GY224">
        <v>2.04834</v>
      </c>
      <c r="GZ224">
        <v>2.6013199999999999</v>
      </c>
      <c r="HA224">
        <v>2.1972700000000001</v>
      </c>
      <c r="HB224">
        <v>2.34497</v>
      </c>
      <c r="HC224">
        <v>42.218000000000004</v>
      </c>
      <c r="HD224">
        <v>15.874499999999999</v>
      </c>
      <c r="HE224">
        <v>18</v>
      </c>
      <c r="HF224">
        <v>639.51800000000003</v>
      </c>
      <c r="HG224">
        <v>722.77200000000005</v>
      </c>
      <c r="HH224">
        <v>31.0001</v>
      </c>
      <c r="HI224">
        <v>33.195500000000003</v>
      </c>
      <c r="HJ224">
        <v>30.0001</v>
      </c>
      <c r="HK224">
        <v>33.0946</v>
      </c>
      <c r="HL224">
        <v>33.090800000000002</v>
      </c>
      <c r="HM224">
        <v>72.379000000000005</v>
      </c>
      <c r="HN224">
        <v>19.9221</v>
      </c>
      <c r="HO224">
        <v>44.3596</v>
      </c>
      <c r="HP224">
        <v>31</v>
      </c>
      <c r="HQ224">
        <v>1397.7</v>
      </c>
      <c r="HR224">
        <v>35.102800000000002</v>
      </c>
      <c r="HS224">
        <v>99.3</v>
      </c>
      <c r="HT224">
        <v>98.349199999999996</v>
      </c>
    </row>
    <row r="225" spans="1:228" x14ac:dyDescent="0.2">
      <c r="A225">
        <v>210</v>
      </c>
      <c r="B225">
        <v>1669829398.5999999</v>
      </c>
      <c r="C225">
        <v>834.59999990463257</v>
      </c>
      <c r="D225" t="s">
        <v>778</v>
      </c>
      <c r="E225" t="s">
        <v>779</v>
      </c>
      <c r="F225">
        <v>4</v>
      </c>
      <c r="G225">
        <v>1669829396.5999999</v>
      </c>
      <c r="H225">
        <f t="shared" si="102"/>
        <v>1.0088259325723029E-3</v>
      </c>
      <c r="I225">
        <f t="shared" si="103"/>
        <v>1.0088259325723028</v>
      </c>
      <c r="J225">
        <f t="shared" si="104"/>
        <v>20.862821195140892</v>
      </c>
      <c r="K225">
        <f t="shared" si="105"/>
        <v>1369.3042857142859</v>
      </c>
      <c r="L225">
        <f t="shared" si="106"/>
        <v>739.41950288270243</v>
      </c>
      <c r="M225">
        <f t="shared" si="107"/>
        <v>74.680584105115415</v>
      </c>
      <c r="N225">
        <f t="shared" si="108"/>
        <v>138.29827787353179</v>
      </c>
      <c r="O225">
        <f t="shared" si="109"/>
        <v>5.6100325227524353E-2</v>
      </c>
      <c r="P225">
        <f t="shared" si="110"/>
        <v>3.6786176018795174</v>
      </c>
      <c r="Q225">
        <f t="shared" si="111"/>
        <v>5.5629326695480381E-2</v>
      </c>
      <c r="R225">
        <f t="shared" si="112"/>
        <v>3.4810316765959887E-2</v>
      </c>
      <c r="S225">
        <f t="shared" si="113"/>
        <v>226.10276405041984</v>
      </c>
      <c r="T225">
        <f t="shared" si="114"/>
        <v>34.095637215093873</v>
      </c>
      <c r="U225">
        <f t="shared" si="115"/>
        <v>34.007571428571431</v>
      </c>
      <c r="V225">
        <f t="shared" si="116"/>
        <v>5.3452670207987003</v>
      </c>
      <c r="W225">
        <f t="shared" si="117"/>
        <v>70.225874373146212</v>
      </c>
      <c r="X225">
        <f t="shared" si="118"/>
        <v>3.5947354240121894</v>
      </c>
      <c r="Y225">
        <f t="shared" si="119"/>
        <v>5.1188190337246784</v>
      </c>
      <c r="Z225">
        <f t="shared" si="120"/>
        <v>1.7505315967865109</v>
      </c>
      <c r="AA225">
        <f t="shared" si="121"/>
        <v>-44.489223626438559</v>
      </c>
      <c r="AB225">
        <f t="shared" si="122"/>
        <v>-153.48111112284278</v>
      </c>
      <c r="AC225">
        <f t="shared" si="123"/>
        <v>-9.6136048656097568</v>
      </c>
      <c r="AD225">
        <f t="shared" si="124"/>
        <v>18.518824435528757</v>
      </c>
      <c r="AE225">
        <f t="shared" si="125"/>
        <v>44.054090725766628</v>
      </c>
      <c r="AF225">
        <f t="shared" si="126"/>
        <v>1.0118732588041621</v>
      </c>
      <c r="AG225">
        <f t="shared" si="127"/>
        <v>20.862821195140892</v>
      </c>
      <c r="AH225">
        <v>1438.047922435851</v>
      </c>
      <c r="AI225">
        <v>1422.401393939394</v>
      </c>
      <c r="AJ225">
        <v>1.7100660184631531</v>
      </c>
      <c r="AK225">
        <v>63.956336690443521</v>
      </c>
      <c r="AL225">
        <f t="shared" si="128"/>
        <v>1.0088259325723028</v>
      </c>
      <c r="AM225">
        <v>35.192564839373212</v>
      </c>
      <c r="AN225">
        <v>35.591236764705883</v>
      </c>
      <c r="AO225">
        <v>8.7150938336299968E-4</v>
      </c>
      <c r="AP225">
        <v>102.6306689991156</v>
      </c>
      <c r="AQ225">
        <v>42</v>
      </c>
      <c r="AR225">
        <v>6</v>
      </c>
      <c r="AS225">
        <f t="shared" si="129"/>
        <v>1</v>
      </c>
      <c r="AT225">
        <f t="shared" si="130"/>
        <v>0</v>
      </c>
      <c r="AU225">
        <f t="shared" si="131"/>
        <v>47266.847650979435</v>
      </c>
      <c r="AV225">
        <f t="shared" si="132"/>
        <v>1199.94</v>
      </c>
      <c r="AW225">
        <f t="shared" si="133"/>
        <v>1025.8730922541035</v>
      </c>
      <c r="AX225">
        <f t="shared" si="134"/>
        <v>0.85493699039460591</v>
      </c>
      <c r="AY225">
        <f t="shared" si="135"/>
        <v>0.1884283914615896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1669829396.5999999</v>
      </c>
      <c r="BF225">
        <v>1369.3042857142859</v>
      </c>
      <c r="BG225">
        <v>1388.178571428572</v>
      </c>
      <c r="BH225">
        <v>35.591814285714278</v>
      </c>
      <c r="BI225">
        <v>35.18647142857143</v>
      </c>
      <c r="BJ225">
        <v>1373.89</v>
      </c>
      <c r="BK225">
        <v>35.410828571428567</v>
      </c>
      <c r="BL225">
        <v>650.02228571428566</v>
      </c>
      <c r="BM225">
        <v>100.89914285714281</v>
      </c>
      <c r="BN225">
        <v>9.9794571428571413E-2</v>
      </c>
      <c r="BO225">
        <v>33.233671428571427</v>
      </c>
      <c r="BP225">
        <v>34.007571428571431</v>
      </c>
      <c r="BQ225">
        <v>999.89999999999986</v>
      </c>
      <c r="BR225">
        <v>0</v>
      </c>
      <c r="BS225">
        <v>0</v>
      </c>
      <c r="BT225">
        <v>9016.9642857142862</v>
      </c>
      <c r="BU225">
        <v>0</v>
      </c>
      <c r="BV225">
        <v>499.91971428571418</v>
      </c>
      <c r="BW225">
        <v>-18.873285714285711</v>
      </c>
      <c r="BX225">
        <v>1419.8385714285721</v>
      </c>
      <c r="BY225">
        <v>1438.802857142857</v>
      </c>
      <c r="BZ225">
        <v>0.40534414285714288</v>
      </c>
      <c r="CA225">
        <v>1388.178571428572</v>
      </c>
      <c r="CB225">
        <v>35.18647142857143</v>
      </c>
      <c r="CC225">
        <v>3.591185714285714</v>
      </c>
      <c r="CD225">
        <v>3.550287142857143</v>
      </c>
      <c r="CE225">
        <v>27.05714285714285</v>
      </c>
      <c r="CF225">
        <v>26.862185714285719</v>
      </c>
      <c r="CG225">
        <v>1199.94</v>
      </c>
      <c r="CH225">
        <v>0.50001799999999996</v>
      </c>
      <c r="CI225">
        <v>0.49998199999999998</v>
      </c>
      <c r="CJ225">
        <v>0</v>
      </c>
      <c r="CK225">
        <v>828.82114285714283</v>
      </c>
      <c r="CL225">
        <v>4.9990899999999998</v>
      </c>
      <c r="CM225">
        <v>8849.3685714285712</v>
      </c>
      <c r="CN225">
        <v>9557.4414285714283</v>
      </c>
      <c r="CO225">
        <v>43.061999999999998</v>
      </c>
      <c r="CP225">
        <v>45.125</v>
      </c>
      <c r="CQ225">
        <v>43.936999999999998</v>
      </c>
      <c r="CR225">
        <v>44</v>
      </c>
      <c r="CS225">
        <v>44.436999999999998</v>
      </c>
      <c r="CT225">
        <v>597.49142857142851</v>
      </c>
      <c r="CU225">
        <v>597.44999999999993</v>
      </c>
      <c r="CV225">
        <v>0</v>
      </c>
      <c r="CW225">
        <v>1669829408</v>
      </c>
      <c r="CX225">
        <v>0</v>
      </c>
      <c r="CY225">
        <v>1669820322</v>
      </c>
      <c r="CZ225" t="s">
        <v>356</v>
      </c>
      <c r="DA225">
        <v>1669820322</v>
      </c>
      <c r="DB225">
        <v>1669820322</v>
      </c>
      <c r="DC225">
        <v>1</v>
      </c>
      <c r="DD225">
        <v>-0.14899999999999999</v>
      </c>
      <c r="DE225">
        <v>5.0999999999999997E-2</v>
      </c>
      <c r="DF225">
        <v>-3.706</v>
      </c>
      <c r="DG225">
        <v>0.122</v>
      </c>
      <c r="DH225">
        <v>414</v>
      </c>
      <c r="DI225">
        <v>30</v>
      </c>
      <c r="DJ225">
        <v>0.26</v>
      </c>
      <c r="DK225">
        <v>0.21</v>
      </c>
      <c r="DL225">
        <v>-18.767539024390249</v>
      </c>
      <c r="DM225">
        <v>-0.3710592334494322</v>
      </c>
      <c r="DN225">
        <v>5.4302782024805672E-2</v>
      </c>
      <c r="DO225">
        <v>0</v>
      </c>
      <c r="DP225">
        <v>0.3823825609756098</v>
      </c>
      <c r="DQ225">
        <v>0.1164082578397205</v>
      </c>
      <c r="DR225">
        <v>1.368879071971784E-2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357</v>
      </c>
      <c r="EA225">
        <v>3.2967</v>
      </c>
      <c r="EB225">
        <v>2.6251799999999998</v>
      </c>
      <c r="EC225">
        <v>0.227163</v>
      </c>
      <c r="ED225">
        <v>0.227103</v>
      </c>
      <c r="EE225">
        <v>0.14335800000000001</v>
      </c>
      <c r="EF225">
        <v>0.14077300000000001</v>
      </c>
      <c r="EG225">
        <v>23403.9</v>
      </c>
      <c r="EH225">
        <v>23824.400000000001</v>
      </c>
      <c r="EI225">
        <v>28183.5</v>
      </c>
      <c r="EJ225">
        <v>29678.5</v>
      </c>
      <c r="EK225">
        <v>33224.5</v>
      </c>
      <c r="EL225">
        <v>35396.6</v>
      </c>
      <c r="EM225">
        <v>39774.9</v>
      </c>
      <c r="EN225">
        <v>42404.2</v>
      </c>
      <c r="EO225">
        <v>2.14317</v>
      </c>
      <c r="EP225">
        <v>2.1581700000000001</v>
      </c>
      <c r="EQ225">
        <v>0.157781</v>
      </c>
      <c r="ER225">
        <v>0</v>
      </c>
      <c r="ES225">
        <v>31.454799999999999</v>
      </c>
      <c r="ET225">
        <v>999.9</v>
      </c>
      <c r="EU225">
        <v>60.8</v>
      </c>
      <c r="EV225">
        <v>38.700000000000003</v>
      </c>
      <c r="EW225">
        <v>41.662100000000002</v>
      </c>
      <c r="EX225">
        <v>56.892699999999998</v>
      </c>
      <c r="EY225">
        <v>-2.5520900000000002</v>
      </c>
      <c r="EZ225">
        <v>2</v>
      </c>
      <c r="FA225">
        <v>0.45267499999999999</v>
      </c>
      <c r="FB225">
        <v>0.43156899999999998</v>
      </c>
      <c r="FC225">
        <v>20.2713</v>
      </c>
      <c r="FD225">
        <v>5.22058</v>
      </c>
      <c r="FE225">
        <v>12.007</v>
      </c>
      <c r="FF225">
        <v>4.98705</v>
      </c>
      <c r="FG225">
        <v>3.2846500000000001</v>
      </c>
      <c r="FH225">
        <v>9999</v>
      </c>
      <c r="FI225">
        <v>9999</v>
      </c>
      <c r="FJ225">
        <v>9999</v>
      </c>
      <c r="FK225">
        <v>999.9</v>
      </c>
      <c r="FL225">
        <v>1.86585</v>
      </c>
      <c r="FM225">
        <v>1.86226</v>
      </c>
      <c r="FN225">
        <v>1.86432</v>
      </c>
      <c r="FO225">
        <v>1.8603499999999999</v>
      </c>
      <c r="FP225">
        <v>1.86111</v>
      </c>
      <c r="FQ225">
        <v>1.8602000000000001</v>
      </c>
      <c r="FR225">
        <v>1.86191</v>
      </c>
      <c r="FS225">
        <v>1.85846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-4.58</v>
      </c>
      <c r="GH225">
        <v>0.18099999999999999</v>
      </c>
      <c r="GI225">
        <v>-2.6361240079568109</v>
      </c>
      <c r="GJ225">
        <v>-2.3075681364705448E-3</v>
      </c>
      <c r="GK225">
        <v>1.0095546511955911E-6</v>
      </c>
      <c r="GL225">
        <v>-2.6335145029951209E-10</v>
      </c>
      <c r="GM225">
        <v>-0.12866561632214321</v>
      </c>
      <c r="GN225">
        <v>3.0410185143115191E-3</v>
      </c>
      <c r="GO225">
        <v>4.3982203677445331E-4</v>
      </c>
      <c r="GP225">
        <v>-7.8719321042963501E-6</v>
      </c>
      <c r="GQ225">
        <v>4</v>
      </c>
      <c r="GR225">
        <v>2088</v>
      </c>
      <c r="GS225">
        <v>5</v>
      </c>
      <c r="GT225">
        <v>35</v>
      </c>
      <c r="GU225">
        <v>151.30000000000001</v>
      </c>
      <c r="GV225">
        <v>151.30000000000001</v>
      </c>
      <c r="GW225">
        <v>3.6303700000000001</v>
      </c>
      <c r="GX225">
        <v>2.5366200000000001</v>
      </c>
      <c r="GY225">
        <v>2.04834</v>
      </c>
      <c r="GZ225">
        <v>2.6013199999999999</v>
      </c>
      <c r="HA225">
        <v>2.1972700000000001</v>
      </c>
      <c r="HB225">
        <v>2.3303199999999999</v>
      </c>
      <c r="HC225">
        <v>42.218000000000004</v>
      </c>
      <c r="HD225">
        <v>15.874499999999999</v>
      </c>
      <c r="HE225">
        <v>18</v>
      </c>
      <c r="HF225">
        <v>639.44100000000003</v>
      </c>
      <c r="HG225">
        <v>722.81899999999996</v>
      </c>
      <c r="HH225">
        <v>31.0001</v>
      </c>
      <c r="HI225">
        <v>33.194299999999998</v>
      </c>
      <c r="HJ225">
        <v>30.0001</v>
      </c>
      <c r="HK225">
        <v>33.092700000000001</v>
      </c>
      <c r="HL225">
        <v>33.090800000000002</v>
      </c>
      <c r="HM225">
        <v>72.653899999999993</v>
      </c>
      <c r="HN225">
        <v>20.1999</v>
      </c>
      <c r="HO225">
        <v>44.3596</v>
      </c>
      <c r="HP225">
        <v>31</v>
      </c>
      <c r="HQ225">
        <v>1404.39</v>
      </c>
      <c r="HR225">
        <v>35.092799999999997</v>
      </c>
      <c r="HS225">
        <v>99.3</v>
      </c>
      <c r="HT225">
        <v>98.347700000000003</v>
      </c>
    </row>
    <row r="226" spans="1:228" x14ac:dyDescent="0.2">
      <c r="A226">
        <v>211</v>
      </c>
      <c r="B226">
        <v>1669829402.5999999</v>
      </c>
      <c r="C226">
        <v>838.59999990463257</v>
      </c>
      <c r="D226" t="s">
        <v>780</v>
      </c>
      <c r="E226" t="s">
        <v>781</v>
      </c>
      <c r="F226">
        <v>4</v>
      </c>
      <c r="G226">
        <v>1669829400.2874999</v>
      </c>
      <c r="H226">
        <f t="shared" si="102"/>
        <v>1.0053587168341175E-3</v>
      </c>
      <c r="I226">
        <f t="shared" si="103"/>
        <v>1.0053587168341176</v>
      </c>
      <c r="J226">
        <f t="shared" si="104"/>
        <v>20.618073177092946</v>
      </c>
      <c r="K226">
        <f t="shared" si="105"/>
        <v>1375.4549999999999</v>
      </c>
      <c r="L226">
        <f t="shared" si="106"/>
        <v>749.57883341588763</v>
      </c>
      <c r="M226">
        <f t="shared" si="107"/>
        <v>75.707387685608083</v>
      </c>
      <c r="N226">
        <f t="shared" si="108"/>
        <v>138.92081831415936</v>
      </c>
      <c r="O226">
        <f t="shared" si="109"/>
        <v>5.5839375400801874E-2</v>
      </c>
      <c r="P226">
        <f t="shared" si="110"/>
        <v>3.6774851619867945</v>
      </c>
      <c r="Q226">
        <f t="shared" si="111"/>
        <v>5.5372586297120933E-2</v>
      </c>
      <c r="R226">
        <f t="shared" si="112"/>
        <v>3.4649480167055602E-2</v>
      </c>
      <c r="S226">
        <f t="shared" si="113"/>
        <v>226.1184917904246</v>
      </c>
      <c r="T226">
        <f t="shared" si="114"/>
        <v>34.099189965990185</v>
      </c>
      <c r="U226">
        <f t="shared" si="115"/>
        <v>34.014399999999988</v>
      </c>
      <c r="V226">
        <f t="shared" si="116"/>
        <v>5.3473032529816891</v>
      </c>
      <c r="W226">
        <f t="shared" si="117"/>
        <v>70.215323024103171</v>
      </c>
      <c r="X226">
        <f t="shared" si="118"/>
        <v>3.5947000881319546</v>
      </c>
      <c r="Y226">
        <f t="shared" si="119"/>
        <v>5.1195379203738529</v>
      </c>
      <c r="Z226">
        <f t="shared" si="120"/>
        <v>1.7526031648497344</v>
      </c>
      <c r="AA226">
        <f t="shared" si="121"/>
        <v>-44.336319412384583</v>
      </c>
      <c r="AB226">
        <f t="shared" si="122"/>
        <v>-154.29133991176789</v>
      </c>
      <c r="AC226">
        <f t="shared" si="123"/>
        <v>-9.6677727633516195</v>
      </c>
      <c r="AD226">
        <f t="shared" si="124"/>
        <v>17.823059702920517</v>
      </c>
      <c r="AE226">
        <f t="shared" si="125"/>
        <v>44.206115385665377</v>
      </c>
      <c r="AF226">
        <f t="shared" si="126"/>
        <v>1.0662384180456581</v>
      </c>
      <c r="AG226">
        <f t="shared" si="127"/>
        <v>20.618073177092946</v>
      </c>
      <c r="AH226">
        <v>1445.048009452679</v>
      </c>
      <c r="AI226">
        <v>1429.375515151514</v>
      </c>
      <c r="AJ226">
        <v>1.743780499378552</v>
      </c>
      <c r="AK226">
        <v>63.956336690443521</v>
      </c>
      <c r="AL226">
        <f t="shared" si="128"/>
        <v>1.0053587168341176</v>
      </c>
      <c r="AM226">
        <v>35.187797363602392</v>
      </c>
      <c r="AN226">
        <v>35.590267352941147</v>
      </c>
      <c r="AO226">
        <v>4.2777980518217062E-5</v>
      </c>
      <c r="AP226">
        <v>102.6306689991156</v>
      </c>
      <c r="AQ226">
        <v>43</v>
      </c>
      <c r="AR226">
        <v>7</v>
      </c>
      <c r="AS226">
        <f t="shared" si="129"/>
        <v>1</v>
      </c>
      <c r="AT226">
        <f t="shared" si="130"/>
        <v>0</v>
      </c>
      <c r="AU226">
        <f t="shared" si="131"/>
        <v>47246.250862798093</v>
      </c>
      <c r="AV226">
        <f t="shared" si="132"/>
        <v>1200.0337500000001</v>
      </c>
      <c r="AW226">
        <f t="shared" si="133"/>
        <v>1025.9522387515153</v>
      </c>
      <c r="AX226">
        <f t="shared" si="134"/>
        <v>0.85493615388026822</v>
      </c>
      <c r="AY226">
        <f t="shared" si="135"/>
        <v>0.18842677698891769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1669829400.2874999</v>
      </c>
      <c r="BF226">
        <v>1375.4549999999999</v>
      </c>
      <c r="BG226">
        <v>1394.42625</v>
      </c>
      <c r="BH226">
        <v>35.591125000000012</v>
      </c>
      <c r="BI226">
        <v>35.164000000000001</v>
      </c>
      <c r="BJ226">
        <v>1380.0462500000001</v>
      </c>
      <c r="BK226">
        <v>35.410125000000001</v>
      </c>
      <c r="BL226">
        <v>650.01637500000004</v>
      </c>
      <c r="BM226">
        <v>100.9</v>
      </c>
      <c r="BN226">
        <v>9.9900625000000007E-2</v>
      </c>
      <c r="BO226">
        <v>33.236175000000003</v>
      </c>
      <c r="BP226">
        <v>34.014399999999988</v>
      </c>
      <c r="BQ226">
        <v>999.9</v>
      </c>
      <c r="BR226">
        <v>0</v>
      </c>
      <c r="BS226">
        <v>0</v>
      </c>
      <c r="BT226">
        <v>9012.9699999999993</v>
      </c>
      <c r="BU226">
        <v>0</v>
      </c>
      <c r="BV226">
        <v>390.83937500000002</v>
      </c>
      <c r="BW226">
        <v>-18.973112499999999</v>
      </c>
      <c r="BX226">
        <v>1426.2137499999999</v>
      </c>
      <c r="BY226">
        <v>1445.25</v>
      </c>
      <c r="BZ226">
        <v>0.42711887500000001</v>
      </c>
      <c r="CA226">
        <v>1394.42625</v>
      </c>
      <c r="CB226">
        <v>35.164000000000001</v>
      </c>
      <c r="CC226">
        <v>3.591145</v>
      </c>
      <c r="CD226">
        <v>3.54804875</v>
      </c>
      <c r="CE226">
        <v>27.056950000000001</v>
      </c>
      <c r="CF226">
        <v>26.85145</v>
      </c>
      <c r="CG226">
        <v>1200.0337500000001</v>
      </c>
      <c r="CH226">
        <v>0.50004562500000005</v>
      </c>
      <c r="CI226">
        <v>0.49995437500000001</v>
      </c>
      <c r="CJ226">
        <v>0</v>
      </c>
      <c r="CK226">
        <v>828.82762500000001</v>
      </c>
      <c r="CL226">
        <v>4.9990899999999998</v>
      </c>
      <c r="CM226">
        <v>8841.5199999999986</v>
      </c>
      <c r="CN226">
        <v>9558.2762500000008</v>
      </c>
      <c r="CO226">
        <v>43.061999999999998</v>
      </c>
      <c r="CP226">
        <v>45.109250000000003</v>
      </c>
      <c r="CQ226">
        <v>43.936999999999998</v>
      </c>
      <c r="CR226">
        <v>44</v>
      </c>
      <c r="CS226">
        <v>44.436999999999998</v>
      </c>
      <c r="CT226">
        <v>597.57249999999999</v>
      </c>
      <c r="CU226">
        <v>597.46375</v>
      </c>
      <c r="CV226">
        <v>0</v>
      </c>
      <c r="CW226">
        <v>1669829411.5999999</v>
      </c>
      <c r="CX226">
        <v>0</v>
      </c>
      <c r="CY226">
        <v>1669820322</v>
      </c>
      <c r="CZ226" t="s">
        <v>356</v>
      </c>
      <c r="DA226">
        <v>1669820322</v>
      </c>
      <c r="DB226">
        <v>1669820322</v>
      </c>
      <c r="DC226">
        <v>1</v>
      </c>
      <c r="DD226">
        <v>-0.14899999999999999</v>
      </c>
      <c r="DE226">
        <v>5.0999999999999997E-2</v>
      </c>
      <c r="DF226">
        <v>-3.706</v>
      </c>
      <c r="DG226">
        <v>0.122</v>
      </c>
      <c r="DH226">
        <v>414</v>
      </c>
      <c r="DI226">
        <v>30</v>
      </c>
      <c r="DJ226">
        <v>0.26</v>
      </c>
      <c r="DK226">
        <v>0.21</v>
      </c>
      <c r="DL226">
        <v>-18.815056097560969</v>
      </c>
      <c r="DM226">
        <v>-0.73192055749131546</v>
      </c>
      <c r="DN226">
        <v>8.7132078181262493E-2</v>
      </c>
      <c r="DO226">
        <v>0</v>
      </c>
      <c r="DP226">
        <v>0.39185751219512199</v>
      </c>
      <c r="DQ226">
        <v>0.17402186759581839</v>
      </c>
      <c r="DR226">
        <v>1.9210548648380728E-2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357</v>
      </c>
      <c r="EA226">
        <v>3.2965599999999999</v>
      </c>
      <c r="EB226">
        <v>2.6253500000000001</v>
      </c>
      <c r="EC226">
        <v>0.22783400000000001</v>
      </c>
      <c r="ED226">
        <v>0.22777600000000001</v>
      </c>
      <c r="EE226">
        <v>0.14335100000000001</v>
      </c>
      <c r="EF226">
        <v>0.14055400000000001</v>
      </c>
      <c r="EG226">
        <v>23383.4</v>
      </c>
      <c r="EH226">
        <v>23804.400000000001</v>
      </c>
      <c r="EI226">
        <v>28183.4</v>
      </c>
      <c r="EJ226">
        <v>29679.599999999999</v>
      </c>
      <c r="EK226">
        <v>33225</v>
      </c>
      <c r="EL226">
        <v>35406.6</v>
      </c>
      <c r="EM226">
        <v>39775.1</v>
      </c>
      <c r="EN226">
        <v>42405.4</v>
      </c>
      <c r="EO226">
        <v>2.14263</v>
      </c>
      <c r="EP226">
        <v>2.1580300000000001</v>
      </c>
      <c r="EQ226">
        <v>0.158161</v>
      </c>
      <c r="ER226">
        <v>0</v>
      </c>
      <c r="ES226">
        <v>31.451599999999999</v>
      </c>
      <c r="ET226">
        <v>999.9</v>
      </c>
      <c r="EU226">
        <v>60.8</v>
      </c>
      <c r="EV226">
        <v>38.700000000000003</v>
      </c>
      <c r="EW226">
        <v>41.6616</v>
      </c>
      <c r="EX226">
        <v>56.922699999999999</v>
      </c>
      <c r="EY226">
        <v>-2.5160300000000002</v>
      </c>
      <c r="EZ226">
        <v>2</v>
      </c>
      <c r="FA226">
        <v>0.45259100000000002</v>
      </c>
      <c r="FB226">
        <v>0.429537</v>
      </c>
      <c r="FC226">
        <v>20.2713</v>
      </c>
      <c r="FD226">
        <v>5.2204300000000003</v>
      </c>
      <c r="FE226">
        <v>12.0062</v>
      </c>
      <c r="FF226">
        <v>4.9869500000000002</v>
      </c>
      <c r="FG226">
        <v>3.2846500000000001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1.8622799999999999</v>
      </c>
      <c r="FN226">
        <v>1.86429</v>
      </c>
      <c r="FO226">
        <v>1.8603499999999999</v>
      </c>
      <c r="FP226">
        <v>1.8611</v>
      </c>
      <c r="FQ226">
        <v>1.8602000000000001</v>
      </c>
      <c r="FR226">
        <v>1.86188</v>
      </c>
      <c r="FS226">
        <v>1.85843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-4.59</v>
      </c>
      <c r="GH226">
        <v>0.18099999999999999</v>
      </c>
      <c r="GI226">
        <v>-2.6361240079568109</v>
      </c>
      <c r="GJ226">
        <v>-2.3075681364705448E-3</v>
      </c>
      <c r="GK226">
        <v>1.0095546511955911E-6</v>
      </c>
      <c r="GL226">
        <v>-2.6335145029951209E-10</v>
      </c>
      <c r="GM226">
        <v>-0.12866561632214321</v>
      </c>
      <c r="GN226">
        <v>3.0410185143115191E-3</v>
      </c>
      <c r="GO226">
        <v>4.3982203677445331E-4</v>
      </c>
      <c r="GP226">
        <v>-7.8719321042963501E-6</v>
      </c>
      <c r="GQ226">
        <v>4</v>
      </c>
      <c r="GR226">
        <v>2088</v>
      </c>
      <c r="GS226">
        <v>5</v>
      </c>
      <c r="GT226">
        <v>35</v>
      </c>
      <c r="GU226">
        <v>151.30000000000001</v>
      </c>
      <c r="GV226">
        <v>151.30000000000001</v>
      </c>
      <c r="GW226">
        <v>3.6438000000000001</v>
      </c>
      <c r="GX226">
        <v>2.5317400000000001</v>
      </c>
      <c r="GY226">
        <v>2.04834</v>
      </c>
      <c r="GZ226">
        <v>2.6013199999999999</v>
      </c>
      <c r="HA226">
        <v>2.1972700000000001</v>
      </c>
      <c r="HB226">
        <v>2.3303199999999999</v>
      </c>
      <c r="HC226">
        <v>42.218000000000004</v>
      </c>
      <c r="HD226">
        <v>15.8832</v>
      </c>
      <c r="HE226">
        <v>18</v>
      </c>
      <c r="HF226">
        <v>639.00400000000002</v>
      </c>
      <c r="HG226">
        <v>722.65</v>
      </c>
      <c r="HH226">
        <v>30.999700000000001</v>
      </c>
      <c r="HI226">
        <v>33.192500000000003</v>
      </c>
      <c r="HJ226">
        <v>30</v>
      </c>
      <c r="HK226">
        <v>33.091700000000003</v>
      </c>
      <c r="HL226">
        <v>33.088299999999997</v>
      </c>
      <c r="HM226">
        <v>72.922200000000004</v>
      </c>
      <c r="HN226">
        <v>20.1999</v>
      </c>
      <c r="HO226">
        <v>44.3596</v>
      </c>
      <c r="HP226">
        <v>31</v>
      </c>
      <c r="HQ226">
        <v>1411.06</v>
      </c>
      <c r="HR226">
        <v>35.093400000000003</v>
      </c>
      <c r="HS226">
        <v>99.300299999999993</v>
      </c>
      <c r="HT226">
        <v>98.3506</v>
      </c>
    </row>
    <row r="227" spans="1:228" x14ac:dyDescent="0.2">
      <c r="A227">
        <v>212</v>
      </c>
      <c r="B227">
        <v>1669829406.5999999</v>
      </c>
      <c r="C227">
        <v>842.59999990463257</v>
      </c>
      <c r="D227" t="s">
        <v>782</v>
      </c>
      <c r="E227" t="s">
        <v>783</v>
      </c>
      <c r="F227">
        <v>4</v>
      </c>
      <c r="G227">
        <v>1669829404.5999999</v>
      </c>
      <c r="H227">
        <f t="shared" si="102"/>
        <v>9.9698336199560808E-4</v>
      </c>
      <c r="I227">
        <f t="shared" si="103"/>
        <v>0.996983361995608</v>
      </c>
      <c r="J227">
        <f t="shared" si="104"/>
        <v>20.114728915098375</v>
      </c>
      <c r="K227">
        <f t="shared" si="105"/>
        <v>1382.787142857143</v>
      </c>
      <c r="L227">
        <f t="shared" si="106"/>
        <v>765.72529772615553</v>
      </c>
      <c r="M227">
        <f t="shared" si="107"/>
        <v>77.337075011085375</v>
      </c>
      <c r="N227">
        <f t="shared" si="108"/>
        <v>139.65937041530557</v>
      </c>
      <c r="O227">
        <f t="shared" si="109"/>
        <v>5.5327347743762322E-2</v>
      </c>
      <c r="P227">
        <f t="shared" si="110"/>
        <v>3.6661707983981078</v>
      </c>
      <c r="Q227">
        <f t="shared" si="111"/>
        <v>5.4867640350854022E-2</v>
      </c>
      <c r="R227">
        <f t="shared" si="112"/>
        <v>3.4333259559667331E-2</v>
      </c>
      <c r="S227">
        <f t="shared" si="113"/>
        <v>226.11832454011932</v>
      </c>
      <c r="T227">
        <f t="shared" si="114"/>
        <v>34.108105474501251</v>
      </c>
      <c r="U227">
        <f t="shared" si="115"/>
        <v>34.011571428571429</v>
      </c>
      <c r="V227">
        <f t="shared" si="116"/>
        <v>5.3464597109682162</v>
      </c>
      <c r="W227">
        <f t="shared" si="117"/>
        <v>70.153260440509385</v>
      </c>
      <c r="X227">
        <f t="shared" si="118"/>
        <v>3.5924603553381682</v>
      </c>
      <c r="Y227">
        <f t="shared" si="119"/>
        <v>5.1208744009618883</v>
      </c>
      <c r="Z227">
        <f t="shared" si="120"/>
        <v>1.7539993556300479</v>
      </c>
      <c r="AA227">
        <f t="shared" si="121"/>
        <v>-43.966966264006317</v>
      </c>
      <c r="AB227">
        <f t="shared" si="122"/>
        <v>-152.33778822415559</v>
      </c>
      <c r="AC227">
        <f t="shared" si="123"/>
        <v>-9.5749084093988053</v>
      </c>
      <c r="AD227">
        <f t="shared" si="124"/>
        <v>20.238661642558611</v>
      </c>
      <c r="AE227">
        <f t="shared" si="125"/>
        <v>44.107616605714838</v>
      </c>
      <c r="AF227">
        <f t="shared" si="126"/>
        <v>1.3125503049568064</v>
      </c>
      <c r="AG227">
        <f t="shared" si="127"/>
        <v>20.114728915098375</v>
      </c>
      <c r="AH227">
        <v>1452.0974488811951</v>
      </c>
      <c r="AI227">
        <v>1436.471151515151</v>
      </c>
      <c r="AJ227">
        <v>1.7880248444280571</v>
      </c>
      <c r="AK227">
        <v>63.956336690443521</v>
      </c>
      <c r="AL227">
        <f t="shared" si="128"/>
        <v>0.996983361995608</v>
      </c>
      <c r="AM227">
        <v>35.154318043445862</v>
      </c>
      <c r="AN227">
        <v>35.550650588235257</v>
      </c>
      <c r="AO227">
        <v>4.8773380274853687E-4</v>
      </c>
      <c r="AP227">
        <v>102.6306689991156</v>
      </c>
      <c r="AQ227">
        <v>42</v>
      </c>
      <c r="AR227">
        <v>6</v>
      </c>
      <c r="AS227">
        <f t="shared" si="129"/>
        <v>1</v>
      </c>
      <c r="AT227">
        <f t="shared" si="130"/>
        <v>0</v>
      </c>
      <c r="AU227">
        <f t="shared" si="131"/>
        <v>47043.591154329362</v>
      </c>
      <c r="AV227">
        <f t="shared" si="132"/>
        <v>1200.021428571428</v>
      </c>
      <c r="AW227">
        <f t="shared" si="133"/>
        <v>1025.9428210052426</v>
      </c>
      <c r="AX227">
        <f t="shared" si="134"/>
        <v>0.85493708410405789</v>
      </c>
      <c r="AY227">
        <f t="shared" si="135"/>
        <v>0.18842857232083188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1669829404.5999999</v>
      </c>
      <c r="BF227">
        <v>1382.787142857143</v>
      </c>
      <c r="BG227">
        <v>1401.8614285714291</v>
      </c>
      <c r="BH227">
        <v>35.569457142857139</v>
      </c>
      <c r="BI227">
        <v>35.043671428571429</v>
      </c>
      <c r="BJ227">
        <v>1387.3857142857139</v>
      </c>
      <c r="BK227">
        <v>35.388571428571431</v>
      </c>
      <c r="BL227">
        <v>650.04271428571428</v>
      </c>
      <c r="BM227">
        <v>100.89828571428571</v>
      </c>
      <c r="BN227">
        <v>0.1001731857142857</v>
      </c>
      <c r="BO227">
        <v>33.240828571428573</v>
      </c>
      <c r="BP227">
        <v>34.011571428571429</v>
      </c>
      <c r="BQ227">
        <v>999.89999999999986</v>
      </c>
      <c r="BR227">
        <v>0</v>
      </c>
      <c r="BS227">
        <v>0</v>
      </c>
      <c r="BT227">
        <v>8974.0157142857151</v>
      </c>
      <c r="BU227">
        <v>0</v>
      </c>
      <c r="BV227">
        <v>317.87971428571427</v>
      </c>
      <c r="BW227">
        <v>-19.07411428571428</v>
      </c>
      <c r="BX227">
        <v>1433.785714285714</v>
      </c>
      <c r="BY227">
        <v>1452.77</v>
      </c>
      <c r="BZ227">
        <v>0.52576271428571431</v>
      </c>
      <c r="CA227">
        <v>1401.8614285714291</v>
      </c>
      <c r="CB227">
        <v>35.043671428571429</v>
      </c>
      <c r="CC227">
        <v>3.5889000000000002</v>
      </c>
      <c r="CD227">
        <v>3.5358485714285708</v>
      </c>
      <c r="CE227">
        <v>27.04628571428572</v>
      </c>
      <c r="CF227">
        <v>26.792871428571431</v>
      </c>
      <c r="CG227">
        <v>1200.021428571428</v>
      </c>
      <c r="CH227">
        <v>0.50001414285714296</v>
      </c>
      <c r="CI227">
        <v>0.49998585714285709</v>
      </c>
      <c r="CJ227">
        <v>0</v>
      </c>
      <c r="CK227">
        <v>828.83614285714282</v>
      </c>
      <c r="CL227">
        <v>4.9990899999999998</v>
      </c>
      <c r="CM227">
        <v>8838.0014285714278</v>
      </c>
      <c r="CN227">
        <v>9558.0685714285701</v>
      </c>
      <c r="CO227">
        <v>43.061999999999998</v>
      </c>
      <c r="CP227">
        <v>45.061999999999998</v>
      </c>
      <c r="CQ227">
        <v>43.936999999999998</v>
      </c>
      <c r="CR227">
        <v>44</v>
      </c>
      <c r="CS227">
        <v>44.436999999999998</v>
      </c>
      <c r="CT227">
        <v>597.53</v>
      </c>
      <c r="CU227">
        <v>597.49571428571414</v>
      </c>
      <c r="CV227">
        <v>0</v>
      </c>
      <c r="CW227">
        <v>1669829415.8</v>
      </c>
      <c r="CX227">
        <v>0</v>
      </c>
      <c r="CY227">
        <v>1669820322</v>
      </c>
      <c r="CZ227" t="s">
        <v>356</v>
      </c>
      <c r="DA227">
        <v>1669820322</v>
      </c>
      <c r="DB227">
        <v>1669820322</v>
      </c>
      <c r="DC227">
        <v>1</v>
      </c>
      <c r="DD227">
        <v>-0.14899999999999999</v>
      </c>
      <c r="DE227">
        <v>5.0999999999999997E-2</v>
      </c>
      <c r="DF227">
        <v>-3.706</v>
      </c>
      <c r="DG227">
        <v>0.122</v>
      </c>
      <c r="DH227">
        <v>414</v>
      </c>
      <c r="DI227">
        <v>30</v>
      </c>
      <c r="DJ227">
        <v>0.26</v>
      </c>
      <c r="DK227">
        <v>0.21</v>
      </c>
      <c r="DL227">
        <v>-18.881792682926829</v>
      </c>
      <c r="DM227">
        <v>-1.2778515679442419</v>
      </c>
      <c r="DN227">
        <v>0.13864226890435771</v>
      </c>
      <c r="DO227">
        <v>0</v>
      </c>
      <c r="DP227">
        <v>0.41869521951219513</v>
      </c>
      <c r="DQ227">
        <v>0.45477535191637658</v>
      </c>
      <c r="DR227">
        <v>5.0837157006591048E-2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357</v>
      </c>
      <c r="EA227">
        <v>3.29678</v>
      </c>
      <c r="EB227">
        <v>2.6251099999999998</v>
      </c>
      <c r="EC227">
        <v>0.228518</v>
      </c>
      <c r="ED227">
        <v>0.22842399999999999</v>
      </c>
      <c r="EE227">
        <v>0.14322499999999999</v>
      </c>
      <c r="EF227">
        <v>0.14033000000000001</v>
      </c>
      <c r="EG227">
        <v>23362.9</v>
      </c>
      <c r="EH227">
        <v>23784.400000000001</v>
      </c>
      <c r="EI227">
        <v>28183.7</v>
      </c>
      <c r="EJ227">
        <v>29679.7</v>
      </c>
      <c r="EK227">
        <v>33230.1</v>
      </c>
      <c r="EL227">
        <v>35416.199999999997</v>
      </c>
      <c r="EM227">
        <v>39775.300000000003</v>
      </c>
      <c r="EN227">
        <v>42405.7</v>
      </c>
      <c r="EO227">
        <v>2.1431300000000002</v>
      </c>
      <c r="EP227">
        <v>2.1578499999999998</v>
      </c>
      <c r="EQ227">
        <v>0.15854499999999999</v>
      </c>
      <c r="ER227">
        <v>0</v>
      </c>
      <c r="ES227">
        <v>31.449100000000001</v>
      </c>
      <c r="ET227">
        <v>999.9</v>
      </c>
      <c r="EU227">
        <v>60.8</v>
      </c>
      <c r="EV227">
        <v>38.700000000000003</v>
      </c>
      <c r="EW227">
        <v>41.664700000000003</v>
      </c>
      <c r="EX227">
        <v>57.042700000000004</v>
      </c>
      <c r="EY227">
        <v>-2.73638</v>
      </c>
      <c r="EZ227">
        <v>2</v>
      </c>
      <c r="FA227">
        <v>0.452594</v>
      </c>
      <c r="FB227">
        <v>0.42719200000000002</v>
      </c>
      <c r="FC227">
        <v>20.2713</v>
      </c>
      <c r="FD227">
        <v>5.2195400000000003</v>
      </c>
      <c r="FE227">
        <v>12.0062</v>
      </c>
      <c r="FF227">
        <v>4.9870000000000001</v>
      </c>
      <c r="FG227">
        <v>3.2844799999999998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1.8622300000000001</v>
      </c>
      <c r="FN227">
        <v>1.86432</v>
      </c>
      <c r="FO227">
        <v>1.8603499999999999</v>
      </c>
      <c r="FP227">
        <v>1.8611</v>
      </c>
      <c r="FQ227">
        <v>1.8602000000000001</v>
      </c>
      <c r="FR227">
        <v>1.86189</v>
      </c>
      <c r="FS227">
        <v>1.8584700000000001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-4.5999999999999996</v>
      </c>
      <c r="GH227">
        <v>0.18079999999999999</v>
      </c>
      <c r="GI227">
        <v>-2.6361240079568109</v>
      </c>
      <c r="GJ227">
        <v>-2.3075681364705448E-3</v>
      </c>
      <c r="GK227">
        <v>1.0095546511955911E-6</v>
      </c>
      <c r="GL227">
        <v>-2.6335145029951209E-10</v>
      </c>
      <c r="GM227">
        <v>-0.12866561632214321</v>
      </c>
      <c r="GN227">
        <v>3.0410185143115191E-3</v>
      </c>
      <c r="GO227">
        <v>4.3982203677445331E-4</v>
      </c>
      <c r="GP227">
        <v>-7.8719321042963501E-6</v>
      </c>
      <c r="GQ227">
        <v>4</v>
      </c>
      <c r="GR227">
        <v>2088</v>
      </c>
      <c r="GS227">
        <v>5</v>
      </c>
      <c r="GT227">
        <v>35</v>
      </c>
      <c r="GU227">
        <v>151.4</v>
      </c>
      <c r="GV227">
        <v>151.4</v>
      </c>
      <c r="GW227">
        <v>3.6572300000000002</v>
      </c>
      <c r="GX227">
        <v>2.5293000000000001</v>
      </c>
      <c r="GY227">
        <v>2.04834</v>
      </c>
      <c r="GZ227">
        <v>2.6013199999999999</v>
      </c>
      <c r="HA227">
        <v>2.1972700000000001</v>
      </c>
      <c r="HB227">
        <v>2.3840300000000001</v>
      </c>
      <c r="HC227">
        <v>42.218000000000004</v>
      </c>
      <c r="HD227">
        <v>15.8832</v>
      </c>
      <c r="HE227">
        <v>18</v>
      </c>
      <c r="HF227">
        <v>639.38499999999999</v>
      </c>
      <c r="HG227">
        <v>722.47400000000005</v>
      </c>
      <c r="HH227">
        <v>30.999500000000001</v>
      </c>
      <c r="HI227">
        <v>33.192500000000003</v>
      </c>
      <c r="HJ227">
        <v>30</v>
      </c>
      <c r="HK227">
        <v>33.091000000000001</v>
      </c>
      <c r="HL227">
        <v>33.087299999999999</v>
      </c>
      <c r="HM227">
        <v>73.1965</v>
      </c>
      <c r="HN227">
        <v>20.1999</v>
      </c>
      <c r="HO227">
        <v>44.3596</v>
      </c>
      <c r="HP227">
        <v>31</v>
      </c>
      <c r="HQ227">
        <v>1417.75</v>
      </c>
      <c r="HR227">
        <v>35.100999999999999</v>
      </c>
      <c r="HS227">
        <v>99.301000000000002</v>
      </c>
      <c r="HT227">
        <v>98.351299999999995</v>
      </c>
    </row>
    <row r="228" spans="1:228" x14ac:dyDescent="0.2">
      <c r="A228">
        <v>213</v>
      </c>
      <c r="B228">
        <v>1669829410.5999999</v>
      </c>
      <c r="C228">
        <v>846.59999990463257</v>
      </c>
      <c r="D228" t="s">
        <v>784</v>
      </c>
      <c r="E228" t="s">
        <v>785</v>
      </c>
      <c r="F228">
        <v>4</v>
      </c>
      <c r="G228">
        <v>1669829408.2874999</v>
      </c>
      <c r="H228">
        <f t="shared" si="102"/>
        <v>9.7472660164633006E-4</v>
      </c>
      <c r="I228">
        <f t="shared" si="103"/>
        <v>0.97472660164633007</v>
      </c>
      <c r="J228">
        <f t="shared" si="104"/>
        <v>20.728042798231769</v>
      </c>
      <c r="K228">
        <f t="shared" si="105"/>
        <v>1389.0225</v>
      </c>
      <c r="L228">
        <f t="shared" si="106"/>
        <v>738.10394820949284</v>
      </c>
      <c r="M228">
        <f t="shared" si="107"/>
        <v>74.547051190469233</v>
      </c>
      <c r="N228">
        <f t="shared" si="108"/>
        <v>140.28854833171022</v>
      </c>
      <c r="O228">
        <f t="shared" si="109"/>
        <v>5.3873518944619815E-2</v>
      </c>
      <c r="P228">
        <f t="shared" si="110"/>
        <v>3.6598169473288737</v>
      </c>
      <c r="Q228">
        <f t="shared" si="111"/>
        <v>5.3436800487904335E-2</v>
      </c>
      <c r="R228">
        <f t="shared" si="112"/>
        <v>3.3436942464506986E-2</v>
      </c>
      <c r="S228">
        <f t="shared" si="113"/>
        <v>226.11475337742266</v>
      </c>
      <c r="T228">
        <f t="shared" si="114"/>
        <v>34.111071723634538</v>
      </c>
      <c r="U228">
        <f t="shared" si="115"/>
        <v>34.018337500000001</v>
      </c>
      <c r="V228">
        <f t="shared" si="116"/>
        <v>5.3484776944957044</v>
      </c>
      <c r="W228">
        <f t="shared" si="117"/>
        <v>70.072552906977378</v>
      </c>
      <c r="X228">
        <f t="shared" si="118"/>
        <v>3.587700307877999</v>
      </c>
      <c r="Y228">
        <f t="shared" si="119"/>
        <v>5.1199794485020949</v>
      </c>
      <c r="Z228">
        <f t="shared" si="120"/>
        <v>1.7607773866177054</v>
      </c>
      <c r="AA228">
        <f t="shared" si="121"/>
        <v>-42.985443132603159</v>
      </c>
      <c r="AB228">
        <f t="shared" si="122"/>
        <v>-154.02359751826788</v>
      </c>
      <c r="AC228">
        <f t="shared" si="123"/>
        <v>-9.6978474382481412</v>
      </c>
      <c r="AD228">
        <f t="shared" si="124"/>
        <v>19.407865288303469</v>
      </c>
      <c r="AE228">
        <f t="shared" si="125"/>
        <v>43.454261944750819</v>
      </c>
      <c r="AF228">
        <f t="shared" si="126"/>
        <v>1.2698750886294781</v>
      </c>
      <c r="AG228">
        <f t="shared" si="127"/>
        <v>20.728042798231769</v>
      </c>
      <c r="AH228">
        <v>1458.679005589812</v>
      </c>
      <c r="AI228">
        <v>1443.2241818181819</v>
      </c>
      <c r="AJ228">
        <v>1.676169811764584</v>
      </c>
      <c r="AK228">
        <v>63.956336690443521</v>
      </c>
      <c r="AL228">
        <f t="shared" si="128"/>
        <v>0.97472660164633007</v>
      </c>
      <c r="AM228">
        <v>35.033042144007233</v>
      </c>
      <c r="AN228">
        <v>35.499198823529412</v>
      </c>
      <c r="AO228">
        <v>-1.2096680095877339E-2</v>
      </c>
      <c r="AP228">
        <v>102.6306689991156</v>
      </c>
      <c r="AQ228">
        <v>42</v>
      </c>
      <c r="AR228">
        <v>6</v>
      </c>
      <c r="AS228">
        <f t="shared" si="129"/>
        <v>1</v>
      </c>
      <c r="AT228">
        <f t="shared" si="130"/>
        <v>0</v>
      </c>
      <c r="AU228">
        <f t="shared" si="131"/>
        <v>46930.71145874566</v>
      </c>
      <c r="AV228">
        <f t="shared" si="132"/>
        <v>1200.0037500000001</v>
      </c>
      <c r="AW228">
        <f t="shared" si="133"/>
        <v>1025.9275825789755</v>
      </c>
      <c r="AX228">
        <f t="shared" si="134"/>
        <v>0.85493698047108224</v>
      </c>
      <c r="AY228">
        <f t="shared" si="135"/>
        <v>0.18842837230918874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1669829408.2874999</v>
      </c>
      <c r="BF228">
        <v>1389.0225</v>
      </c>
      <c r="BG228">
        <v>1407.8050000000001</v>
      </c>
      <c r="BH228">
        <v>35.522475</v>
      </c>
      <c r="BI228">
        <v>35.013737499999998</v>
      </c>
      <c r="BJ228">
        <v>1393.6275000000001</v>
      </c>
      <c r="BK228">
        <v>35.341799999999999</v>
      </c>
      <c r="BL228">
        <v>650.01462500000002</v>
      </c>
      <c r="BM228">
        <v>100.898</v>
      </c>
      <c r="BN228">
        <v>0.1000387875</v>
      </c>
      <c r="BO228">
        <v>33.237712500000001</v>
      </c>
      <c r="BP228">
        <v>34.018337500000001</v>
      </c>
      <c r="BQ228">
        <v>999.9</v>
      </c>
      <c r="BR228">
        <v>0</v>
      </c>
      <c r="BS228">
        <v>0</v>
      </c>
      <c r="BT228">
        <v>8952.1075000000019</v>
      </c>
      <c r="BU228">
        <v>0</v>
      </c>
      <c r="BV228">
        <v>304.14550000000003</v>
      </c>
      <c r="BW228">
        <v>-18.781775</v>
      </c>
      <c r="BX228">
        <v>1440.1837499999999</v>
      </c>
      <c r="BY228">
        <v>1458.885</v>
      </c>
      <c r="BZ228">
        <v>0.50873837499999996</v>
      </c>
      <c r="CA228">
        <v>1407.8050000000001</v>
      </c>
      <c r="CB228">
        <v>35.013737499999998</v>
      </c>
      <c r="CC228">
        <v>3.5841500000000002</v>
      </c>
      <c r="CD228">
        <v>3.5328175000000002</v>
      </c>
      <c r="CE228">
        <v>27.023700000000002</v>
      </c>
      <c r="CF228">
        <v>26.778287500000001</v>
      </c>
      <c r="CG228">
        <v>1200.0037500000001</v>
      </c>
      <c r="CH228">
        <v>0.50001787499999995</v>
      </c>
      <c r="CI228">
        <v>0.49998212500000011</v>
      </c>
      <c r="CJ228">
        <v>0</v>
      </c>
      <c r="CK228">
        <v>829.15100000000007</v>
      </c>
      <c r="CL228">
        <v>4.9990899999999998</v>
      </c>
      <c r="CM228">
        <v>8836.7749999999996</v>
      </c>
      <c r="CN228">
        <v>9557.9437499999985</v>
      </c>
      <c r="CO228">
        <v>43.061999999999998</v>
      </c>
      <c r="CP228">
        <v>45.061999999999998</v>
      </c>
      <c r="CQ228">
        <v>43.936999999999998</v>
      </c>
      <c r="CR228">
        <v>44</v>
      </c>
      <c r="CS228">
        <v>44.436999999999998</v>
      </c>
      <c r="CT228">
        <v>597.52500000000009</v>
      </c>
      <c r="CU228">
        <v>597.48250000000007</v>
      </c>
      <c r="CV228">
        <v>0</v>
      </c>
      <c r="CW228">
        <v>1669829420</v>
      </c>
      <c r="CX228">
        <v>0</v>
      </c>
      <c r="CY228">
        <v>1669820322</v>
      </c>
      <c r="CZ228" t="s">
        <v>356</v>
      </c>
      <c r="DA228">
        <v>1669820322</v>
      </c>
      <c r="DB228">
        <v>1669820322</v>
      </c>
      <c r="DC228">
        <v>1</v>
      </c>
      <c r="DD228">
        <v>-0.14899999999999999</v>
      </c>
      <c r="DE228">
        <v>5.0999999999999997E-2</v>
      </c>
      <c r="DF228">
        <v>-3.706</v>
      </c>
      <c r="DG228">
        <v>0.122</v>
      </c>
      <c r="DH228">
        <v>414</v>
      </c>
      <c r="DI228">
        <v>30</v>
      </c>
      <c r="DJ228">
        <v>0.26</v>
      </c>
      <c r="DK228">
        <v>0.21</v>
      </c>
      <c r="DL228">
        <v>-18.889924390243909</v>
      </c>
      <c r="DM228">
        <v>-0.42436515679443332</v>
      </c>
      <c r="DN228">
        <v>0.13234605005851729</v>
      </c>
      <c r="DO228">
        <v>0</v>
      </c>
      <c r="DP228">
        <v>0.44617553658536591</v>
      </c>
      <c r="DQ228">
        <v>0.51590912195121941</v>
      </c>
      <c r="DR228">
        <v>5.5996625724168088E-2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357</v>
      </c>
      <c r="EA228">
        <v>3.2965800000000001</v>
      </c>
      <c r="EB228">
        <v>2.6248399999999998</v>
      </c>
      <c r="EC228">
        <v>0.22917999999999999</v>
      </c>
      <c r="ED228">
        <v>0.229074</v>
      </c>
      <c r="EE228">
        <v>0.143095</v>
      </c>
      <c r="EF228">
        <v>0.140294</v>
      </c>
      <c r="EG228">
        <v>23343.200000000001</v>
      </c>
      <c r="EH228">
        <v>23764.5</v>
      </c>
      <c r="EI228">
        <v>28184.2</v>
      </c>
      <c r="EJ228">
        <v>29679.9</v>
      </c>
      <c r="EK228">
        <v>33235.599999999999</v>
      </c>
      <c r="EL228">
        <v>35418.199999999997</v>
      </c>
      <c r="EM228">
        <v>39775.699999999997</v>
      </c>
      <c r="EN228">
        <v>42406.2</v>
      </c>
      <c r="EO228">
        <v>2.1429800000000001</v>
      </c>
      <c r="EP228">
        <v>2.1581199999999998</v>
      </c>
      <c r="EQ228">
        <v>0.158802</v>
      </c>
      <c r="ER228">
        <v>0</v>
      </c>
      <c r="ES228">
        <v>31.446400000000001</v>
      </c>
      <c r="ET228">
        <v>999.9</v>
      </c>
      <c r="EU228">
        <v>60.8</v>
      </c>
      <c r="EV228">
        <v>38.799999999999997</v>
      </c>
      <c r="EW228">
        <v>41.879800000000003</v>
      </c>
      <c r="EX228">
        <v>57.462699999999998</v>
      </c>
      <c r="EY228">
        <v>-2.6722800000000002</v>
      </c>
      <c r="EZ228">
        <v>2</v>
      </c>
      <c r="FA228">
        <v>0.45255099999999998</v>
      </c>
      <c r="FB228">
        <v>0.42147899999999999</v>
      </c>
      <c r="FC228">
        <v>20.2714</v>
      </c>
      <c r="FD228">
        <v>5.2196899999999999</v>
      </c>
      <c r="FE228">
        <v>12.005000000000001</v>
      </c>
      <c r="FF228">
        <v>4.9872500000000004</v>
      </c>
      <c r="FG228">
        <v>3.2845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1.8622399999999999</v>
      </c>
      <c r="FN228">
        <v>1.86432</v>
      </c>
      <c r="FO228">
        <v>1.8603499999999999</v>
      </c>
      <c r="FP228">
        <v>1.86111</v>
      </c>
      <c r="FQ228">
        <v>1.8602000000000001</v>
      </c>
      <c r="FR228">
        <v>1.86191</v>
      </c>
      <c r="FS228">
        <v>1.8584799999999999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-4.6100000000000003</v>
      </c>
      <c r="GH228">
        <v>0.18060000000000001</v>
      </c>
      <c r="GI228">
        <v>-2.6361240079568109</v>
      </c>
      <c r="GJ228">
        <v>-2.3075681364705448E-3</v>
      </c>
      <c r="GK228">
        <v>1.0095546511955911E-6</v>
      </c>
      <c r="GL228">
        <v>-2.6335145029951209E-10</v>
      </c>
      <c r="GM228">
        <v>-0.12866561632214321</v>
      </c>
      <c r="GN228">
        <v>3.0410185143115191E-3</v>
      </c>
      <c r="GO228">
        <v>4.3982203677445331E-4</v>
      </c>
      <c r="GP228">
        <v>-7.8719321042963501E-6</v>
      </c>
      <c r="GQ228">
        <v>4</v>
      </c>
      <c r="GR228">
        <v>2088</v>
      </c>
      <c r="GS228">
        <v>5</v>
      </c>
      <c r="GT228">
        <v>35</v>
      </c>
      <c r="GU228">
        <v>151.5</v>
      </c>
      <c r="GV228">
        <v>151.5</v>
      </c>
      <c r="GW228">
        <v>3.6706500000000002</v>
      </c>
      <c r="GX228">
        <v>2.5268600000000001</v>
      </c>
      <c r="GY228">
        <v>2.04834</v>
      </c>
      <c r="GZ228">
        <v>2.6013199999999999</v>
      </c>
      <c r="HA228">
        <v>2.1972700000000001</v>
      </c>
      <c r="HB228">
        <v>2.35229</v>
      </c>
      <c r="HC228">
        <v>42.218000000000004</v>
      </c>
      <c r="HD228">
        <v>15.891999999999999</v>
      </c>
      <c r="HE228">
        <v>18</v>
      </c>
      <c r="HF228">
        <v>639.245</v>
      </c>
      <c r="HG228">
        <v>722.702</v>
      </c>
      <c r="HH228">
        <v>30.998899999999999</v>
      </c>
      <c r="HI228">
        <v>33.192500000000003</v>
      </c>
      <c r="HJ228">
        <v>30</v>
      </c>
      <c r="HK228">
        <v>33.088700000000003</v>
      </c>
      <c r="HL228">
        <v>33.084899999999998</v>
      </c>
      <c r="HM228">
        <v>73.476799999999997</v>
      </c>
      <c r="HN228">
        <v>20.1999</v>
      </c>
      <c r="HO228">
        <v>44.3596</v>
      </c>
      <c r="HP228">
        <v>31</v>
      </c>
      <c r="HQ228">
        <v>1424.43</v>
      </c>
      <c r="HR228">
        <v>35.125399999999999</v>
      </c>
      <c r="HS228">
        <v>99.302400000000006</v>
      </c>
      <c r="HT228">
        <v>98.3523</v>
      </c>
    </row>
    <row r="229" spans="1:228" x14ac:dyDescent="0.2">
      <c r="A229">
        <v>214</v>
      </c>
      <c r="B229">
        <v>1669829414.5999999</v>
      </c>
      <c r="C229">
        <v>850.59999990463257</v>
      </c>
      <c r="D229" t="s">
        <v>786</v>
      </c>
      <c r="E229" t="s">
        <v>787</v>
      </c>
      <c r="F229">
        <v>4</v>
      </c>
      <c r="G229">
        <v>1669829412.5999999</v>
      </c>
      <c r="H229">
        <f t="shared" si="102"/>
        <v>9.14053693234515E-4</v>
      </c>
      <c r="I229">
        <f t="shared" si="103"/>
        <v>0.91405369323451502</v>
      </c>
      <c r="J229">
        <f t="shared" si="104"/>
        <v>20.708742742080354</v>
      </c>
      <c r="K229">
        <f t="shared" si="105"/>
        <v>1396.1171428571431</v>
      </c>
      <c r="L229">
        <f t="shared" si="106"/>
        <v>703.86858433021359</v>
      </c>
      <c r="M229">
        <f t="shared" si="107"/>
        <v>71.091461443887766</v>
      </c>
      <c r="N229">
        <f t="shared" si="108"/>
        <v>141.00928815714289</v>
      </c>
      <c r="O229">
        <f t="shared" si="109"/>
        <v>5.0409685521751603E-2</v>
      </c>
      <c r="P229">
        <f t="shared" si="110"/>
        <v>3.6694759146785429</v>
      </c>
      <c r="Q229">
        <f t="shared" si="111"/>
        <v>5.002810354938695E-2</v>
      </c>
      <c r="R229">
        <f t="shared" si="112"/>
        <v>3.1301607392332481E-2</v>
      </c>
      <c r="S229">
        <f t="shared" si="113"/>
        <v>226.12433276457452</v>
      </c>
      <c r="T229">
        <f t="shared" si="114"/>
        <v>34.111246908305276</v>
      </c>
      <c r="U229">
        <f t="shared" si="115"/>
        <v>34.012828571428557</v>
      </c>
      <c r="V229">
        <f t="shared" si="116"/>
        <v>5.3468346042426171</v>
      </c>
      <c r="W229">
        <f t="shared" si="117"/>
        <v>70.022574236455469</v>
      </c>
      <c r="X229">
        <f t="shared" si="118"/>
        <v>3.5830423154348114</v>
      </c>
      <c r="Y229">
        <f t="shared" si="119"/>
        <v>5.1169817084065325</v>
      </c>
      <c r="Z229">
        <f t="shared" si="120"/>
        <v>1.7637922888078057</v>
      </c>
      <c r="AA229">
        <f t="shared" si="121"/>
        <v>-40.309767871642109</v>
      </c>
      <c r="AB229">
        <f t="shared" si="122"/>
        <v>-155.40581552182013</v>
      </c>
      <c r="AC229">
        <f t="shared" si="123"/>
        <v>-9.7583591074812315</v>
      </c>
      <c r="AD229">
        <f t="shared" si="124"/>
        <v>20.650390263631067</v>
      </c>
      <c r="AE229">
        <f t="shared" si="125"/>
        <v>43.585318237779099</v>
      </c>
      <c r="AF229">
        <f t="shared" si="126"/>
        <v>1.163542412299283</v>
      </c>
      <c r="AG229">
        <f t="shared" si="127"/>
        <v>20.708742742080354</v>
      </c>
      <c r="AH229">
        <v>1465.491888042568</v>
      </c>
      <c r="AI229">
        <v>1449.9983030303031</v>
      </c>
      <c r="AJ229">
        <v>1.6879397635366229</v>
      </c>
      <c r="AK229">
        <v>63.956336690443521</v>
      </c>
      <c r="AL229">
        <f t="shared" si="128"/>
        <v>0.91405369323451502</v>
      </c>
      <c r="AM229">
        <v>35.0094987091056</v>
      </c>
      <c r="AN229">
        <v>35.462627058823543</v>
      </c>
      <c r="AO229">
        <v>-1.3893261617841209E-2</v>
      </c>
      <c r="AP229">
        <v>102.6306689991156</v>
      </c>
      <c r="AQ229">
        <v>43</v>
      </c>
      <c r="AR229">
        <v>7</v>
      </c>
      <c r="AS229">
        <f t="shared" si="129"/>
        <v>1</v>
      </c>
      <c r="AT229">
        <f t="shared" si="130"/>
        <v>0</v>
      </c>
      <c r="AU229">
        <f t="shared" si="131"/>
        <v>47104.672972527369</v>
      </c>
      <c r="AV229">
        <f t="shared" si="132"/>
        <v>1200.052857142857</v>
      </c>
      <c r="AW229">
        <f t="shared" si="133"/>
        <v>1025.9697351111784</v>
      </c>
      <c r="AX229">
        <f t="shared" si="134"/>
        <v>0.85493712131468613</v>
      </c>
      <c r="AY229">
        <f t="shared" si="135"/>
        <v>0.18842864413734417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1669829412.5999999</v>
      </c>
      <c r="BF229">
        <v>1396.1171428571431</v>
      </c>
      <c r="BG229">
        <v>1414.8971428571431</v>
      </c>
      <c r="BH229">
        <v>35.475299999999997</v>
      </c>
      <c r="BI229">
        <v>35.009114285714283</v>
      </c>
      <c r="BJ229">
        <v>1400.728571428572</v>
      </c>
      <c r="BK229">
        <v>35.294842857142861</v>
      </c>
      <c r="BL229">
        <v>649.98057142857147</v>
      </c>
      <c r="BM229">
        <v>100.9011428571429</v>
      </c>
      <c r="BN229">
        <v>9.9900557142857144E-2</v>
      </c>
      <c r="BO229">
        <v>33.227271428571427</v>
      </c>
      <c r="BP229">
        <v>34.012828571428557</v>
      </c>
      <c r="BQ229">
        <v>999.89999999999986</v>
      </c>
      <c r="BR229">
        <v>0</v>
      </c>
      <c r="BS229">
        <v>0</v>
      </c>
      <c r="BT229">
        <v>8985.1785714285706</v>
      </c>
      <c r="BU229">
        <v>0</v>
      </c>
      <c r="BV229">
        <v>298.49671428571429</v>
      </c>
      <c r="BW229">
        <v>-18.777257142857142</v>
      </c>
      <c r="BX229">
        <v>1447.467142857143</v>
      </c>
      <c r="BY229">
        <v>1466.225714285714</v>
      </c>
      <c r="BZ229">
        <v>0.46619642857142862</v>
      </c>
      <c r="CA229">
        <v>1414.8971428571431</v>
      </c>
      <c r="CB229">
        <v>35.009114285714283</v>
      </c>
      <c r="CC229">
        <v>3.5795014285714291</v>
      </c>
      <c r="CD229">
        <v>3.5324614285714282</v>
      </c>
      <c r="CE229">
        <v>27.001614285714279</v>
      </c>
      <c r="CF229">
        <v>26.776585714285719</v>
      </c>
      <c r="CG229">
        <v>1200.052857142857</v>
      </c>
      <c r="CH229">
        <v>0.50001385714285707</v>
      </c>
      <c r="CI229">
        <v>0.49998614285714288</v>
      </c>
      <c r="CJ229">
        <v>0</v>
      </c>
      <c r="CK229">
        <v>828.98442857142857</v>
      </c>
      <c r="CL229">
        <v>4.9990899999999998</v>
      </c>
      <c r="CM229">
        <v>8836.8942857142865</v>
      </c>
      <c r="CN229">
        <v>9558.3485714285725</v>
      </c>
      <c r="CO229">
        <v>43.061999999999998</v>
      </c>
      <c r="CP229">
        <v>45.061999999999998</v>
      </c>
      <c r="CQ229">
        <v>43.901571428571437</v>
      </c>
      <c r="CR229">
        <v>44</v>
      </c>
      <c r="CS229">
        <v>44.436999999999998</v>
      </c>
      <c r="CT229">
        <v>597.5428571428572</v>
      </c>
      <c r="CU229">
        <v>597.51142857142861</v>
      </c>
      <c r="CV229">
        <v>0</v>
      </c>
      <c r="CW229">
        <v>1669829424.2</v>
      </c>
      <c r="CX229">
        <v>0</v>
      </c>
      <c r="CY229">
        <v>1669820322</v>
      </c>
      <c r="CZ229" t="s">
        <v>356</v>
      </c>
      <c r="DA229">
        <v>1669820322</v>
      </c>
      <c r="DB229">
        <v>1669820322</v>
      </c>
      <c r="DC229">
        <v>1</v>
      </c>
      <c r="DD229">
        <v>-0.14899999999999999</v>
      </c>
      <c r="DE229">
        <v>5.0999999999999997E-2</v>
      </c>
      <c r="DF229">
        <v>-3.706</v>
      </c>
      <c r="DG229">
        <v>0.122</v>
      </c>
      <c r="DH229">
        <v>414</v>
      </c>
      <c r="DI229">
        <v>30</v>
      </c>
      <c r="DJ229">
        <v>0.26</v>
      </c>
      <c r="DK229">
        <v>0.21</v>
      </c>
      <c r="DL229">
        <v>-18.889414634146341</v>
      </c>
      <c r="DM229">
        <v>0.3587059233449485</v>
      </c>
      <c r="DN229">
        <v>0.13242341286059139</v>
      </c>
      <c r="DO229">
        <v>0</v>
      </c>
      <c r="DP229">
        <v>0.46363885365853658</v>
      </c>
      <c r="DQ229">
        <v>0.35515507317073208</v>
      </c>
      <c r="DR229">
        <v>4.8860726570559447E-2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357</v>
      </c>
      <c r="EA229">
        <v>3.2966199999999999</v>
      </c>
      <c r="EB229">
        <v>2.62527</v>
      </c>
      <c r="EC229">
        <v>0.22983500000000001</v>
      </c>
      <c r="ED229">
        <v>0.22973299999999999</v>
      </c>
      <c r="EE229">
        <v>0.14300199999999999</v>
      </c>
      <c r="EF229">
        <v>0.14041899999999999</v>
      </c>
      <c r="EG229">
        <v>23323.3</v>
      </c>
      <c r="EH229">
        <v>23743.8</v>
      </c>
      <c r="EI229">
        <v>28184.3</v>
      </c>
      <c r="EJ229">
        <v>29679.4</v>
      </c>
      <c r="EK229">
        <v>33239.300000000003</v>
      </c>
      <c r="EL229">
        <v>35412.400000000001</v>
      </c>
      <c r="EM229">
        <v>39775.800000000003</v>
      </c>
      <c r="EN229">
        <v>42405.4</v>
      </c>
      <c r="EO229">
        <v>2.1429499999999999</v>
      </c>
      <c r="EP229">
        <v>2.1582499999999998</v>
      </c>
      <c r="EQ229">
        <v>0.15831700000000001</v>
      </c>
      <c r="ER229">
        <v>0</v>
      </c>
      <c r="ES229">
        <v>31.442599999999999</v>
      </c>
      <c r="ET229">
        <v>999.9</v>
      </c>
      <c r="EU229">
        <v>60.8</v>
      </c>
      <c r="EV229">
        <v>38.700000000000003</v>
      </c>
      <c r="EW229">
        <v>41.6601</v>
      </c>
      <c r="EX229">
        <v>56.922699999999999</v>
      </c>
      <c r="EY229">
        <v>-2.5280499999999999</v>
      </c>
      <c r="EZ229">
        <v>2</v>
      </c>
      <c r="FA229">
        <v>0.45249499999999998</v>
      </c>
      <c r="FB229">
        <v>0.41381499999999999</v>
      </c>
      <c r="FC229">
        <v>20.2713</v>
      </c>
      <c r="FD229">
        <v>5.2195400000000003</v>
      </c>
      <c r="FE229">
        <v>12.005000000000001</v>
      </c>
      <c r="FF229">
        <v>4.9869000000000003</v>
      </c>
      <c r="FG229">
        <v>3.2845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1.86225</v>
      </c>
      <c r="FN229">
        <v>1.8643099999999999</v>
      </c>
      <c r="FO229">
        <v>1.8603499999999999</v>
      </c>
      <c r="FP229">
        <v>1.86111</v>
      </c>
      <c r="FQ229">
        <v>1.8602000000000001</v>
      </c>
      <c r="FR229">
        <v>1.8619000000000001</v>
      </c>
      <c r="FS229">
        <v>1.85849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-4.62</v>
      </c>
      <c r="GH229">
        <v>0.1804</v>
      </c>
      <c r="GI229">
        <v>-2.6361240079568109</v>
      </c>
      <c r="GJ229">
        <v>-2.3075681364705448E-3</v>
      </c>
      <c r="GK229">
        <v>1.0095546511955911E-6</v>
      </c>
      <c r="GL229">
        <v>-2.6335145029951209E-10</v>
      </c>
      <c r="GM229">
        <v>-0.12866561632214321</v>
      </c>
      <c r="GN229">
        <v>3.0410185143115191E-3</v>
      </c>
      <c r="GO229">
        <v>4.3982203677445331E-4</v>
      </c>
      <c r="GP229">
        <v>-7.8719321042963501E-6</v>
      </c>
      <c r="GQ229">
        <v>4</v>
      </c>
      <c r="GR229">
        <v>2088</v>
      </c>
      <c r="GS229">
        <v>5</v>
      </c>
      <c r="GT229">
        <v>35</v>
      </c>
      <c r="GU229">
        <v>151.5</v>
      </c>
      <c r="GV229">
        <v>151.5</v>
      </c>
      <c r="GW229">
        <v>3.6852999999999998</v>
      </c>
      <c r="GX229">
        <v>2.5341800000000001</v>
      </c>
      <c r="GY229">
        <v>2.04834</v>
      </c>
      <c r="GZ229">
        <v>2.6013199999999999</v>
      </c>
      <c r="HA229">
        <v>2.1972700000000001</v>
      </c>
      <c r="HB229">
        <v>2.34741</v>
      </c>
      <c r="HC229">
        <v>42.218000000000004</v>
      </c>
      <c r="HD229">
        <v>15.8832</v>
      </c>
      <c r="HE229">
        <v>18</v>
      </c>
      <c r="HF229">
        <v>639.20699999999999</v>
      </c>
      <c r="HG229">
        <v>722.81899999999996</v>
      </c>
      <c r="HH229">
        <v>30.9984</v>
      </c>
      <c r="HI229">
        <v>33.189799999999998</v>
      </c>
      <c r="HJ229">
        <v>30</v>
      </c>
      <c r="HK229">
        <v>33.086799999999997</v>
      </c>
      <c r="HL229">
        <v>33.084899999999998</v>
      </c>
      <c r="HM229">
        <v>73.751900000000006</v>
      </c>
      <c r="HN229">
        <v>19.911999999999999</v>
      </c>
      <c r="HO229">
        <v>44.758499999999998</v>
      </c>
      <c r="HP229">
        <v>31</v>
      </c>
      <c r="HQ229">
        <v>1431.11</v>
      </c>
      <c r="HR229">
        <v>35.157699999999998</v>
      </c>
      <c r="HS229">
        <v>99.302499999999995</v>
      </c>
      <c r="HT229">
        <v>98.350499999999997</v>
      </c>
    </row>
    <row r="230" spans="1:228" x14ac:dyDescent="0.2">
      <c r="A230">
        <v>215</v>
      </c>
      <c r="B230">
        <v>1669829418.5999999</v>
      </c>
      <c r="C230">
        <v>854.59999990463257</v>
      </c>
      <c r="D230" t="s">
        <v>788</v>
      </c>
      <c r="E230" t="s">
        <v>789</v>
      </c>
      <c r="F230">
        <v>4</v>
      </c>
      <c r="G230">
        <v>1669829416.2874999</v>
      </c>
      <c r="H230">
        <f t="shared" si="102"/>
        <v>9.220294737134761E-4</v>
      </c>
      <c r="I230">
        <f t="shared" si="103"/>
        <v>0.9220294737134761</v>
      </c>
      <c r="J230">
        <f t="shared" si="104"/>
        <v>20.851943142342297</v>
      </c>
      <c r="K230">
        <f t="shared" si="105"/>
        <v>1402.1724999999999</v>
      </c>
      <c r="L230">
        <f t="shared" si="106"/>
        <v>711.05277782827852</v>
      </c>
      <c r="M230">
        <f t="shared" si="107"/>
        <v>71.817423715420446</v>
      </c>
      <c r="N230">
        <f t="shared" si="108"/>
        <v>141.62157816494715</v>
      </c>
      <c r="O230">
        <f t="shared" si="109"/>
        <v>5.0862304150041587E-2</v>
      </c>
      <c r="P230">
        <f t="shared" si="110"/>
        <v>3.6706091250473811</v>
      </c>
      <c r="Q230">
        <f t="shared" si="111"/>
        <v>5.0473986538028648E-2</v>
      </c>
      <c r="R230">
        <f t="shared" si="112"/>
        <v>3.1580883076429117E-2</v>
      </c>
      <c r="S230">
        <f t="shared" si="113"/>
        <v>226.1168703602456</v>
      </c>
      <c r="T230">
        <f t="shared" si="114"/>
        <v>34.10245131192606</v>
      </c>
      <c r="U230">
        <f t="shared" si="115"/>
        <v>34.006637499999997</v>
      </c>
      <c r="V230">
        <f t="shared" si="116"/>
        <v>5.3449885822614558</v>
      </c>
      <c r="W230">
        <f t="shared" si="117"/>
        <v>70.018937206057714</v>
      </c>
      <c r="X230">
        <f t="shared" si="118"/>
        <v>3.5814829523370704</v>
      </c>
      <c r="Y230">
        <f t="shared" si="119"/>
        <v>5.1150204433940161</v>
      </c>
      <c r="Z230">
        <f t="shared" si="120"/>
        <v>1.7635056299243854</v>
      </c>
      <c r="AA230">
        <f t="shared" si="121"/>
        <v>-40.661499790764296</v>
      </c>
      <c r="AB230">
        <f t="shared" si="122"/>
        <v>-155.58102298737845</v>
      </c>
      <c r="AC230">
        <f t="shared" si="123"/>
        <v>-9.7657225557647447</v>
      </c>
      <c r="AD230">
        <f t="shared" si="124"/>
        <v>20.108625026338132</v>
      </c>
      <c r="AE230">
        <f t="shared" si="125"/>
        <v>44.106895119355599</v>
      </c>
      <c r="AF230">
        <f t="shared" si="126"/>
        <v>0.88407936057695757</v>
      </c>
      <c r="AG230">
        <f t="shared" si="127"/>
        <v>20.851943142342297</v>
      </c>
      <c r="AH230">
        <v>1472.5456427284239</v>
      </c>
      <c r="AI230">
        <v>1456.8453939393939</v>
      </c>
      <c r="AJ230">
        <v>1.7252591500667469</v>
      </c>
      <c r="AK230">
        <v>63.956336690443521</v>
      </c>
      <c r="AL230">
        <f t="shared" si="128"/>
        <v>0.9220294737134761</v>
      </c>
      <c r="AM230">
        <v>35.010535692720083</v>
      </c>
      <c r="AN230">
        <v>35.46449176470589</v>
      </c>
      <c r="AO230">
        <v>-1.3521431515939691E-2</v>
      </c>
      <c r="AP230">
        <v>102.6306689991156</v>
      </c>
      <c r="AQ230">
        <v>42</v>
      </c>
      <c r="AR230">
        <v>6</v>
      </c>
      <c r="AS230">
        <f t="shared" si="129"/>
        <v>1</v>
      </c>
      <c r="AT230">
        <f t="shared" si="130"/>
        <v>0</v>
      </c>
      <c r="AU230">
        <f t="shared" si="131"/>
        <v>47125.951227186401</v>
      </c>
      <c r="AV230">
        <f t="shared" si="132"/>
        <v>1200.0050000000001</v>
      </c>
      <c r="AW230">
        <f t="shared" si="133"/>
        <v>1025.9296260933916</v>
      </c>
      <c r="AX230">
        <f t="shared" si="134"/>
        <v>0.85493779283702276</v>
      </c>
      <c r="AY230">
        <f t="shared" si="135"/>
        <v>0.18842994017545392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1669829416.2874999</v>
      </c>
      <c r="BF230">
        <v>1402.1724999999999</v>
      </c>
      <c r="BG230">
        <v>1421.0074999999999</v>
      </c>
      <c r="BH230">
        <v>35.459687500000001</v>
      </c>
      <c r="BI230">
        <v>35.105499999999999</v>
      </c>
      <c r="BJ230">
        <v>1406.79</v>
      </c>
      <c r="BK230">
        <v>35.279287500000002</v>
      </c>
      <c r="BL230">
        <v>650.04312499999992</v>
      </c>
      <c r="BM230">
        <v>100.9015</v>
      </c>
      <c r="BN230">
        <v>0.100037375</v>
      </c>
      <c r="BO230">
        <v>33.220437500000003</v>
      </c>
      <c r="BP230">
        <v>34.006637499999997</v>
      </c>
      <c r="BQ230">
        <v>999.9</v>
      </c>
      <c r="BR230">
        <v>0</v>
      </c>
      <c r="BS230">
        <v>0</v>
      </c>
      <c r="BT230">
        <v>8989.0625</v>
      </c>
      <c r="BU230">
        <v>0</v>
      </c>
      <c r="BV230">
        <v>295.06187499999999</v>
      </c>
      <c r="BW230">
        <v>-18.835325000000001</v>
      </c>
      <c r="BX230">
        <v>1453.72</v>
      </c>
      <c r="BY230">
        <v>1472.7075</v>
      </c>
      <c r="BZ230">
        <v>0.35417187500000002</v>
      </c>
      <c r="CA230">
        <v>1421.0074999999999</v>
      </c>
      <c r="CB230">
        <v>35.105499999999999</v>
      </c>
      <c r="CC230">
        <v>3.5779350000000001</v>
      </c>
      <c r="CD230">
        <v>3.5421987499999998</v>
      </c>
      <c r="CE230">
        <v>26.994174999999998</v>
      </c>
      <c r="CF230">
        <v>26.823387499999999</v>
      </c>
      <c r="CG230">
        <v>1200.0050000000001</v>
      </c>
      <c r="CH230">
        <v>0.49999012500000001</v>
      </c>
      <c r="CI230">
        <v>0.50000987500000005</v>
      </c>
      <c r="CJ230">
        <v>0</v>
      </c>
      <c r="CK230">
        <v>829.11937499999999</v>
      </c>
      <c r="CL230">
        <v>4.9990899999999998</v>
      </c>
      <c r="CM230">
        <v>8835.276249999999</v>
      </c>
      <c r="CN230">
        <v>9557.875</v>
      </c>
      <c r="CO230">
        <v>43.061999999999998</v>
      </c>
      <c r="CP230">
        <v>45.061999999999998</v>
      </c>
      <c r="CQ230">
        <v>43.882750000000001</v>
      </c>
      <c r="CR230">
        <v>43.992125000000001</v>
      </c>
      <c r="CS230">
        <v>44.436999999999998</v>
      </c>
      <c r="CT230">
        <v>597.49125000000004</v>
      </c>
      <c r="CU230">
        <v>597.51374999999996</v>
      </c>
      <c r="CV230">
        <v>0</v>
      </c>
      <c r="CW230">
        <v>1669829427.8</v>
      </c>
      <c r="CX230">
        <v>0</v>
      </c>
      <c r="CY230">
        <v>1669820322</v>
      </c>
      <c r="CZ230" t="s">
        <v>356</v>
      </c>
      <c r="DA230">
        <v>1669820322</v>
      </c>
      <c r="DB230">
        <v>1669820322</v>
      </c>
      <c r="DC230">
        <v>1</v>
      </c>
      <c r="DD230">
        <v>-0.14899999999999999</v>
      </c>
      <c r="DE230">
        <v>5.0999999999999997E-2</v>
      </c>
      <c r="DF230">
        <v>-3.706</v>
      </c>
      <c r="DG230">
        <v>0.122</v>
      </c>
      <c r="DH230">
        <v>414</v>
      </c>
      <c r="DI230">
        <v>30</v>
      </c>
      <c r="DJ230">
        <v>0.26</v>
      </c>
      <c r="DK230">
        <v>0.21</v>
      </c>
      <c r="DL230">
        <v>-18.894287804878051</v>
      </c>
      <c r="DM230">
        <v>0.81411637630660261</v>
      </c>
      <c r="DN230">
        <v>0.1292057259078582</v>
      </c>
      <c r="DO230">
        <v>0</v>
      </c>
      <c r="DP230">
        <v>0.45654595121951219</v>
      </c>
      <c r="DQ230">
        <v>-0.18090156794425119</v>
      </c>
      <c r="DR230">
        <v>6.1227152715971837E-2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357</v>
      </c>
      <c r="EA230">
        <v>3.2967599999999999</v>
      </c>
      <c r="EB230">
        <v>2.6252200000000001</v>
      </c>
      <c r="EC230">
        <v>0.230492</v>
      </c>
      <c r="ED230">
        <v>0.230378</v>
      </c>
      <c r="EE230">
        <v>0.143035</v>
      </c>
      <c r="EF230">
        <v>0.14071400000000001</v>
      </c>
      <c r="EG230">
        <v>23303.200000000001</v>
      </c>
      <c r="EH230">
        <v>23723.3</v>
      </c>
      <c r="EI230">
        <v>28184.1</v>
      </c>
      <c r="EJ230">
        <v>29678.9</v>
      </c>
      <c r="EK230">
        <v>33237.699999999997</v>
      </c>
      <c r="EL230">
        <v>35399.800000000003</v>
      </c>
      <c r="EM230">
        <v>39775.4</v>
      </c>
      <c r="EN230">
        <v>42404.800000000003</v>
      </c>
      <c r="EO230">
        <v>2.14317</v>
      </c>
      <c r="EP230">
        <v>2.15842</v>
      </c>
      <c r="EQ230">
        <v>0.15839600000000001</v>
      </c>
      <c r="ER230">
        <v>0</v>
      </c>
      <c r="ES230">
        <v>31.438800000000001</v>
      </c>
      <c r="ET230">
        <v>999.9</v>
      </c>
      <c r="EU230">
        <v>60.8</v>
      </c>
      <c r="EV230">
        <v>38.700000000000003</v>
      </c>
      <c r="EW230">
        <v>41.660299999999999</v>
      </c>
      <c r="EX230">
        <v>57.462699999999998</v>
      </c>
      <c r="EY230">
        <v>-2.6362199999999998</v>
      </c>
      <c r="EZ230">
        <v>2</v>
      </c>
      <c r="FA230">
        <v>0.45246399999999998</v>
      </c>
      <c r="FB230">
        <v>0.40659600000000001</v>
      </c>
      <c r="FC230">
        <v>20.2713</v>
      </c>
      <c r="FD230">
        <v>5.2202799999999998</v>
      </c>
      <c r="FE230">
        <v>12.004899999999999</v>
      </c>
      <c r="FF230">
        <v>4.9870000000000001</v>
      </c>
      <c r="FG230">
        <v>3.2845300000000002</v>
      </c>
      <c r="FH230">
        <v>9999</v>
      </c>
      <c r="FI230">
        <v>9999</v>
      </c>
      <c r="FJ230">
        <v>9999</v>
      </c>
      <c r="FK230">
        <v>999.9</v>
      </c>
      <c r="FL230">
        <v>1.86585</v>
      </c>
      <c r="FM230">
        <v>1.8622399999999999</v>
      </c>
      <c r="FN230">
        <v>1.8643099999999999</v>
      </c>
      <c r="FO230">
        <v>1.8603499999999999</v>
      </c>
      <c r="FP230">
        <v>1.86111</v>
      </c>
      <c r="FQ230">
        <v>1.8602000000000001</v>
      </c>
      <c r="FR230">
        <v>1.8619000000000001</v>
      </c>
      <c r="FS230">
        <v>1.85849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-4.62</v>
      </c>
      <c r="GH230">
        <v>0.1804</v>
      </c>
      <c r="GI230">
        <v>-2.6361240079568109</v>
      </c>
      <c r="GJ230">
        <v>-2.3075681364705448E-3</v>
      </c>
      <c r="GK230">
        <v>1.0095546511955911E-6</v>
      </c>
      <c r="GL230">
        <v>-2.6335145029951209E-10</v>
      </c>
      <c r="GM230">
        <v>-0.12866561632214321</v>
      </c>
      <c r="GN230">
        <v>3.0410185143115191E-3</v>
      </c>
      <c r="GO230">
        <v>4.3982203677445331E-4</v>
      </c>
      <c r="GP230">
        <v>-7.8719321042963501E-6</v>
      </c>
      <c r="GQ230">
        <v>4</v>
      </c>
      <c r="GR230">
        <v>2088</v>
      </c>
      <c r="GS230">
        <v>5</v>
      </c>
      <c r="GT230">
        <v>35</v>
      </c>
      <c r="GU230">
        <v>151.6</v>
      </c>
      <c r="GV230">
        <v>151.6</v>
      </c>
      <c r="GW230">
        <v>3.6987299999999999</v>
      </c>
      <c r="GX230">
        <v>2.5354000000000001</v>
      </c>
      <c r="GY230">
        <v>2.04834</v>
      </c>
      <c r="GZ230">
        <v>2.6013199999999999</v>
      </c>
      <c r="HA230">
        <v>2.1972700000000001</v>
      </c>
      <c r="HB230">
        <v>2.34253</v>
      </c>
      <c r="HC230">
        <v>42.218000000000004</v>
      </c>
      <c r="HD230">
        <v>15.8832</v>
      </c>
      <c r="HE230">
        <v>18</v>
      </c>
      <c r="HF230">
        <v>639.37099999999998</v>
      </c>
      <c r="HG230">
        <v>722.96199999999999</v>
      </c>
      <c r="HH230">
        <v>30.998200000000001</v>
      </c>
      <c r="HI230">
        <v>33.189599999999999</v>
      </c>
      <c r="HJ230">
        <v>29.9999</v>
      </c>
      <c r="HK230">
        <v>33.085799999999999</v>
      </c>
      <c r="HL230">
        <v>33.083100000000002</v>
      </c>
      <c r="HM230">
        <v>74.035499999999999</v>
      </c>
      <c r="HN230">
        <v>19.911999999999999</v>
      </c>
      <c r="HO230">
        <v>44.758499999999998</v>
      </c>
      <c r="HP230">
        <v>31</v>
      </c>
      <c r="HQ230">
        <v>1437.8</v>
      </c>
      <c r="HR230">
        <v>35.142899999999997</v>
      </c>
      <c r="HS230">
        <v>99.3018</v>
      </c>
      <c r="HT230">
        <v>98.349000000000004</v>
      </c>
    </row>
    <row r="231" spans="1:228" x14ac:dyDescent="0.2">
      <c r="A231">
        <v>216</v>
      </c>
      <c r="B231">
        <v>1669829422.5999999</v>
      </c>
      <c r="C231">
        <v>858.59999990463257</v>
      </c>
      <c r="D231" t="s">
        <v>790</v>
      </c>
      <c r="E231" t="s">
        <v>791</v>
      </c>
      <c r="F231">
        <v>4</v>
      </c>
      <c r="G231">
        <v>1669829420.5999999</v>
      </c>
      <c r="H231">
        <f t="shared" si="102"/>
        <v>9.5847747184123774E-4</v>
      </c>
      <c r="I231">
        <f t="shared" si="103"/>
        <v>0.95847747184123777</v>
      </c>
      <c r="J231">
        <f t="shared" si="104"/>
        <v>20.109323404373534</v>
      </c>
      <c r="K231">
        <f t="shared" si="105"/>
        <v>1409.4057142857141</v>
      </c>
      <c r="L231">
        <f t="shared" si="106"/>
        <v>766.4159968299241</v>
      </c>
      <c r="M231">
        <f t="shared" si="107"/>
        <v>77.408542109072926</v>
      </c>
      <c r="N231">
        <f t="shared" si="108"/>
        <v>142.35094522337349</v>
      </c>
      <c r="O231">
        <f t="shared" si="109"/>
        <v>5.299497290413905E-2</v>
      </c>
      <c r="P231">
        <f t="shared" si="110"/>
        <v>3.6766486634323234</v>
      </c>
      <c r="Q231">
        <f t="shared" si="111"/>
        <v>5.2574239972154956E-2</v>
      </c>
      <c r="R231">
        <f t="shared" si="112"/>
        <v>3.2896422565655684E-2</v>
      </c>
      <c r="S231">
        <f t="shared" si="113"/>
        <v>226.10698676381128</v>
      </c>
      <c r="T231">
        <f t="shared" si="114"/>
        <v>34.081790609195387</v>
      </c>
      <c r="U231">
        <f t="shared" si="115"/>
        <v>34.005157142857151</v>
      </c>
      <c r="V231">
        <f t="shared" si="116"/>
        <v>5.3445472590633516</v>
      </c>
      <c r="W231">
        <f t="shared" si="117"/>
        <v>70.125662848087813</v>
      </c>
      <c r="X231">
        <f t="shared" si="118"/>
        <v>3.5846038348182279</v>
      </c>
      <c r="Y231">
        <f t="shared" si="119"/>
        <v>5.1116862062088488</v>
      </c>
      <c r="Z231">
        <f t="shared" si="120"/>
        <v>1.7599434242451237</v>
      </c>
      <c r="AA231">
        <f t="shared" si="121"/>
        <v>-42.268856508198581</v>
      </c>
      <c r="AB231">
        <f t="shared" si="122"/>
        <v>-157.84748385748293</v>
      </c>
      <c r="AC231">
        <f t="shared" si="123"/>
        <v>-9.8910776037506078</v>
      </c>
      <c r="AD231">
        <f t="shared" si="124"/>
        <v>16.099568794379167</v>
      </c>
      <c r="AE231">
        <f t="shared" si="125"/>
        <v>44.129520911264557</v>
      </c>
      <c r="AF231">
        <f t="shared" si="126"/>
        <v>0.79128803155299909</v>
      </c>
      <c r="AG231">
        <f t="shared" si="127"/>
        <v>20.109323404373534</v>
      </c>
      <c r="AH231">
        <v>1479.5032645703379</v>
      </c>
      <c r="AI231">
        <v>1463.9303030303031</v>
      </c>
      <c r="AJ231">
        <v>1.774077932480421</v>
      </c>
      <c r="AK231">
        <v>63.956336690443521</v>
      </c>
      <c r="AL231">
        <f t="shared" si="128"/>
        <v>0.95847747184123777</v>
      </c>
      <c r="AM231">
        <v>35.130074449524777</v>
      </c>
      <c r="AN231">
        <v>35.507854705882337</v>
      </c>
      <c r="AO231">
        <v>9.9533654098372558E-4</v>
      </c>
      <c r="AP231">
        <v>102.6306689991156</v>
      </c>
      <c r="AQ231">
        <v>43</v>
      </c>
      <c r="AR231">
        <v>7</v>
      </c>
      <c r="AS231">
        <f t="shared" si="129"/>
        <v>1</v>
      </c>
      <c r="AT231">
        <f t="shared" si="130"/>
        <v>0</v>
      </c>
      <c r="AU231">
        <f t="shared" si="131"/>
        <v>47235.544544703676</v>
      </c>
      <c r="AV231">
        <f t="shared" si="132"/>
        <v>1199.9514285714281</v>
      </c>
      <c r="AW231">
        <f t="shared" si="133"/>
        <v>1025.8839351107829</v>
      </c>
      <c r="AX231">
        <f t="shared" si="134"/>
        <v>0.8549378838876196</v>
      </c>
      <c r="AY231">
        <f t="shared" si="135"/>
        <v>0.18843011590310554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1669829420.5999999</v>
      </c>
      <c r="BF231">
        <v>1409.4057142857141</v>
      </c>
      <c r="BG231">
        <v>1428.2</v>
      </c>
      <c r="BH231">
        <v>35.490885714285717</v>
      </c>
      <c r="BI231">
        <v>35.173857142857138</v>
      </c>
      <c r="BJ231">
        <v>1414.032857142857</v>
      </c>
      <c r="BK231">
        <v>35.310371428571422</v>
      </c>
      <c r="BL231">
        <v>649.98942857142845</v>
      </c>
      <c r="BM231">
        <v>100.90085714285711</v>
      </c>
      <c r="BN231">
        <v>9.9829728571428578E-2</v>
      </c>
      <c r="BO231">
        <v>33.20881428571429</v>
      </c>
      <c r="BP231">
        <v>34.005157142857151</v>
      </c>
      <c r="BQ231">
        <v>999.89999999999986</v>
      </c>
      <c r="BR231">
        <v>0</v>
      </c>
      <c r="BS231">
        <v>0</v>
      </c>
      <c r="BT231">
        <v>9010</v>
      </c>
      <c r="BU231">
        <v>0</v>
      </c>
      <c r="BV231">
        <v>292.61842857142858</v>
      </c>
      <c r="BW231">
        <v>-18.793128571428571</v>
      </c>
      <c r="BX231">
        <v>1461.267142857143</v>
      </c>
      <c r="BY231">
        <v>1480.267142857143</v>
      </c>
      <c r="BZ231">
        <v>0.3170574285714286</v>
      </c>
      <c r="CA231">
        <v>1428.2</v>
      </c>
      <c r="CB231">
        <v>35.173857142857138</v>
      </c>
      <c r="CC231">
        <v>3.5810614285714282</v>
      </c>
      <c r="CD231">
        <v>3.5490699999999999</v>
      </c>
      <c r="CE231">
        <v>27.009042857142859</v>
      </c>
      <c r="CF231">
        <v>26.85632857142857</v>
      </c>
      <c r="CG231">
        <v>1199.9514285714281</v>
      </c>
      <c r="CH231">
        <v>0.49998814285714283</v>
      </c>
      <c r="CI231">
        <v>0.50001185714285723</v>
      </c>
      <c r="CJ231">
        <v>0</v>
      </c>
      <c r="CK231">
        <v>829.29728571428575</v>
      </c>
      <c r="CL231">
        <v>4.9990899999999998</v>
      </c>
      <c r="CM231">
        <v>8834.0257142857154</v>
      </c>
      <c r="CN231">
        <v>9557.4228571428557</v>
      </c>
      <c r="CO231">
        <v>43.035428571428568</v>
      </c>
      <c r="CP231">
        <v>45.061999999999998</v>
      </c>
      <c r="CQ231">
        <v>43.875</v>
      </c>
      <c r="CR231">
        <v>43.936999999999998</v>
      </c>
      <c r="CS231">
        <v>44.436999999999998</v>
      </c>
      <c r="CT231">
        <v>597.46142857142854</v>
      </c>
      <c r="CU231">
        <v>597.49142857142863</v>
      </c>
      <c r="CV231">
        <v>0</v>
      </c>
      <c r="CW231">
        <v>1669829432</v>
      </c>
      <c r="CX231">
        <v>0</v>
      </c>
      <c r="CY231">
        <v>1669820322</v>
      </c>
      <c r="CZ231" t="s">
        <v>356</v>
      </c>
      <c r="DA231">
        <v>1669820322</v>
      </c>
      <c r="DB231">
        <v>1669820322</v>
      </c>
      <c r="DC231">
        <v>1</v>
      </c>
      <c r="DD231">
        <v>-0.14899999999999999</v>
      </c>
      <c r="DE231">
        <v>5.0999999999999997E-2</v>
      </c>
      <c r="DF231">
        <v>-3.706</v>
      </c>
      <c r="DG231">
        <v>0.122</v>
      </c>
      <c r="DH231">
        <v>414</v>
      </c>
      <c r="DI231">
        <v>30</v>
      </c>
      <c r="DJ231">
        <v>0.26</v>
      </c>
      <c r="DK231">
        <v>0.21</v>
      </c>
      <c r="DL231">
        <v>-18.860392682926829</v>
      </c>
      <c r="DM231">
        <v>0.8345351916376178</v>
      </c>
      <c r="DN231">
        <v>0.1305751468344977</v>
      </c>
      <c r="DO231">
        <v>0</v>
      </c>
      <c r="DP231">
        <v>0.43713163414634149</v>
      </c>
      <c r="DQ231">
        <v>-0.74823393031358987</v>
      </c>
      <c r="DR231">
        <v>8.3323715989976982E-2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357</v>
      </c>
      <c r="EA231">
        <v>3.2965800000000001</v>
      </c>
      <c r="EB231">
        <v>2.6250399999999998</v>
      </c>
      <c r="EC231">
        <v>0.231159</v>
      </c>
      <c r="ED231">
        <v>0.231048</v>
      </c>
      <c r="EE231">
        <v>0.14313300000000001</v>
      </c>
      <c r="EF231">
        <v>0.14075699999999999</v>
      </c>
      <c r="EG231">
        <v>23282.9</v>
      </c>
      <c r="EH231">
        <v>23703.1</v>
      </c>
      <c r="EI231">
        <v>28184</v>
      </c>
      <c r="EJ231">
        <v>29679.4</v>
      </c>
      <c r="EK231">
        <v>33234.1</v>
      </c>
      <c r="EL231">
        <v>35398.5</v>
      </c>
      <c r="EM231">
        <v>39775.599999999999</v>
      </c>
      <c r="EN231">
        <v>42405.4</v>
      </c>
      <c r="EO231">
        <v>2.1429800000000001</v>
      </c>
      <c r="EP231">
        <v>2.1584500000000002</v>
      </c>
      <c r="EQ231">
        <v>0.15874199999999999</v>
      </c>
      <c r="ER231">
        <v>0</v>
      </c>
      <c r="ES231">
        <v>31.433299999999999</v>
      </c>
      <c r="ET231">
        <v>999.9</v>
      </c>
      <c r="EU231">
        <v>60.8</v>
      </c>
      <c r="EV231">
        <v>38.799999999999997</v>
      </c>
      <c r="EW231">
        <v>41.887700000000002</v>
      </c>
      <c r="EX231">
        <v>56.9527</v>
      </c>
      <c r="EY231">
        <v>-2.53606</v>
      </c>
      <c r="EZ231">
        <v>2</v>
      </c>
      <c r="FA231">
        <v>0.45198700000000003</v>
      </c>
      <c r="FB231">
        <v>0.39856999999999998</v>
      </c>
      <c r="FC231">
        <v>20.2714</v>
      </c>
      <c r="FD231">
        <v>5.2195400000000003</v>
      </c>
      <c r="FE231">
        <v>12.0052</v>
      </c>
      <c r="FF231">
        <v>4.9869000000000003</v>
      </c>
      <c r="FG231">
        <v>3.2844500000000001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1.86226</v>
      </c>
      <c r="FN231">
        <v>1.8643099999999999</v>
      </c>
      <c r="FO231">
        <v>1.8603499999999999</v>
      </c>
      <c r="FP231">
        <v>1.86111</v>
      </c>
      <c r="FQ231">
        <v>1.8602000000000001</v>
      </c>
      <c r="FR231">
        <v>1.8619000000000001</v>
      </c>
      <c r="FS231">
        <v>1.8585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-4.63</v>
      </c>
      <c r="GH231">
        <v>0.18060000000000001</v>
      </c>
      <c r="GI231">
        <v>-2.6361240079568109</v>
      </c>
      <c r="GJ231">
        <v>-2.3075681364705448E-3</v>
      </c>
      <c r="GK231">
        <v>1.0095546511955911E-6</v>
      </c>
      <c r="GL231">
        <v>-2.6335145029951209E-10</v>
      </c>
      <c r="GM231">
        <v>-0.12866561632214321</v>
      </c>
      <c r="GN231">
        <v>3.0410185143115191E-3</v>
      </c>
      <c r="GO231">
        <v>4.3982203677445331E-4</v>
      </c>
      <c r="GP231">
        <v>-7.8719321042963501E-6</v>
      </c>
      <c r="GQ231">
        <v>4</v>
      </c>
      <c r="GR231">
        <v>2088</v>
      </c>
      <c r="GS231">
        <v>5</v>
      </c>
      <c r="GT231">
        <v>35</v>
      </c>
      <c r="GU231">
        <v>151.69999999999999</v>
      </c>
      <c r="GV231">
        <v>151.69999999999999</v>
      </c>
      <c r="GW231">
        <v>3.7121599999999999</v>
      </c>
      <c r="GX231">
        <v>2.5378400000000001</v>
      </c>
      <c r="GY231">
        <v>2.04834</v>
      </c>
      <c r="GZ231">
        <v>2.6013199999999999</v>
      </c>
      <c r="HA231">
        <v>2.1972700000000001</v>
      </c>
      <c r="HB231">
        <v>2.32544</v>
      </c>
      <c r="HC231">
        <v>42.218000000000004</v>
      </c>
      <c r="HD231">
        <v>15.874499999999999</v>
      </c>
      <c r="HE231">
        <v>18</v>
      </c>
      <c r="HF231">
        <v>639.20399999999995</v>
      </c>
      <c r="HG231">
        <v>722.96799999999996</v>
      </c>
      <c r="HH231">
        <v>30.998000000000001</v>
      </c>
      <c r="HI231">
        <v>33.187600000000003</v>
      </c>
      <c r="HJ231">
        <v>30</v>
      </c>
      <c r="HK231">
        <v>33.084600000000002</v>
      </c>
      <c r="HL231">
        <v>33.081600000000002</v>
      </c>
      <c r="HM231">
        <v>74.309700000000007</v>
      </c>
      <c r="HN231">
        <v>19.911999999999999</v>
      </c>
      <c r="HO231">
        <v>44.758499999999998</v>
      </c>
      <c r="HP231">
        <v>31</v>
      </c>
      <c r="HQ231">
        <v>1444.48</v>
      </c>
      <c r="HR231">
        <v>35.1325</v>
      </c>
      <c r="HS231">
        <v>99.3018</v>
      </c>
      <c r="HT231">
        <v>98.350499999999997</v>
      </c>
    </row>
    <row r="232" spans="1:228" x14ac:dyDescent="0.2">
      <c r="A232">
        <v>217</v>
      </c>
      <c r="B232">
        <v>1669829426.5999999</v>
      </c>
      <c r="C232">
        <v>862.59999990463257</v>
      </c>
      <c r="D232" t="s">
        <v>792</v>
      </c>
      <c r="E232" t="s">
        <v>793</v>
      </c>
      <c r="F232">
        <v>4</v>
      </c>
      <c r="G232">
        <v>1669829424.2874999</v>
      </c>
      <c r="H232">
        <f t="shared" si="102"/>
        <v>1.042090526902477E-3</v>
      </c>
      <c r="I232">
        <f t="shared" si="103"/>
        <v>1.0420905269024769</v>
      </c>
      <c r="J232">
        <f t="shared" si="104"/>
        <v>20.94525109731952</v>
      </c>
      <c r="K232">
        <f t="shared" si="105"/>
        <v>1415.65625</v>
      </c>
      <c r="L232">
        <f t="shared" si="106"/>
        <v>798.6127336543467</v>
      </c>
      <c r="M232">
        <f t="shared" si="107"/>
        <v>80.659520094873201</v>
      </c>
      <c r="N232">
        <f t="shared" si="108"/>
        <v>142.98063245474063</v>
      </c>
      <c r="O232">
        <f t="shared" si="109"/>
        <v>5.7732351854445613E-2</v>
      </c>
      <c r="P232">
        <f t="shared" si="110"/>
        <v>3.6621842465121546</v>
      </c>
      <c r="Q232">
        <f t="shared" si="111"/>
        <v>5.7231465559789661E-2</v>
      </c>
      <c r="R232">
        <f t="shared" si="112"/>
        <v>3.5814306248832327E-2</v>
      </c>
      <c r="S232">
        <f t="shared" si="113"/>
        <v>226.1347297346783</v>
      </c>
      <c r="T232">
        <f t="shared" si="114"/>
        <v>34.057958165328536</v>
      </c>
      <c r="U232">
        <f t="shared" si="115"/>
        <v>34.005699999999997</v>
      </c>
      <c r="V232">
        <f t="shared" si="116"/>
        <v>5.3447090916349511</v>
      </c>
      <c r="W232">
        <f t="shared" si="117"/>
        <v>70.210301223253765</v>
      </c>
      <c r="X232">
        <f t="shared" si="118"/>
        <v>3.5869898860156018</v>
      </c>
      <c r="Y232">
        <f t="shared" si="119"/>
        <v>5.108922513535072</v>
      </c>
      <c r="Z232">
        <f t="shared" si="120"/>
        <v>1.7577192056193494</v>
      </c>
      <c r="AA232">
        <f t="shared" si="121"/>
        <v>-45.956192236399239</v>
      </c>
      <c r="AB232">
        <f t="shared" si="122"/>
        <v>-159.23680947143495</v>
      </c>
      <c r="AC232">
        <f t="shared" si="123"/>
        <v>-10.017100842818747</v>
      </c>
      <c r="AD232">
        <f t="shared" si="124"/>
        <v>10.924627184025383</v>
      </c>
      <c r="AE232">
        <f t="shared" si="125"/>
        <v>44.307206502413109</v>
      </c>
      <c r="AF232">
        <f t="shared" si="126"/>
        <v>0.85337445082581087</v>
      </c>
      <c r="AG232">
        <f t="shared" si="127"/>
        <v>20.94525109731952</v>
      </c>
      <c r="AH232">
        <v>1486.69124274368</v>
      </c>
      <c r="AI232">
        <v>1470.925272727274</v>
      </c>
      <c r="AJ232">
        <v>1.7313238021192701</v>
      </c>
      <c r="AK232">
        <v>63.956336690443521</v>
      </c>
      <c r="AL232">
        <f t="shared" si="128"/>
        <v>1.0420905269024769</v>
      </c>
      <c r="AM232">
        <v>35.175981926692387</v>
      </c>
      <c r="AN232">
        <v>35.520472941176457</v>
      </c>
      <c r="AO232">
        <v>1.167068129056449E-2</v>
      </c>
      <c r="AP232">
        <v>102.6306689991156</v>
      </c>
      <c r="AQ232">
        <v>43</v>
      </c>
      <c r="AR232">
        <v>7</v>
      </c>
      <c r="AS232">
        <f t="shared" si="129"/>
        <v>1</v>
      </c>
      <c r="AT232">
        <f t="shared" si="130"/>
        <v>0</v>
      </c>
      <c r="AU232">
        <f t="shared" si="131"/>
        <v>46978.86279794616</v>
      </c>
      <c r="AV232">
        <f t="shared" si="132"/>
        <v>1200.10375</v>
      </c>
      <c r="AW232">
        <f t="shared" si="133"/>
        <v>1026.0136635930974</v>
      </c>
      <c r="AX232">
        <f t="shared" si="134"/>
        <v>0.85493746985883301</v>
      </c>
      <c r="AY232">
        <f t="shared" si="135"/>
        <v>0.18842931682754788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1669829424.2874999</v>
      </c>
      <c r="BF232">
        <v>1415.65625</v>
      </c>
      <c r="BG232">
        <v>1434.5625</v>
      </c>
      <c r="BH232">
        <v>35.514912500000001</v>
      </c>
      <c r="BI232">
        <v>35.173025000000003</v>
      </c>
      <c r="BJ232">
        <v>1420.2874999999999</v>
      </c>
      <c r="BK232">
        <v>35.334275000000012</v>
      </c>
      <c r="BL232">
        <v>650.00350000000003</v>
      </c>
      <c r="BM232">
        <v>100.89937500000001</v>
      </c>
      <c r="BN232">
        <v>0.1001667</v>
      </c>
      <c r="BO232">
        <v>33.199174999999997</v>
      </c>
      <c r="BP232">
        <v>34.005699999999997</v>
      </c>
      <c r="BQ232">
        <v>999.9</v>
      </c>
      <c r="BR232">
        <v>0</v>
      </c>
      <c r="BS232">
        <v>0</v>
      </c>
      <c r="BT232">
        <v>8960.1550000000007</v>
      </c>
      <c r="BU232">
        <v>0</v>
      </c>
      <c r="BV232">
        <v>292.31287500000002</v>
      </c>
      <c r="BW232">
        <v>-18.904575000000001</v>
      </c>
      <c r="BX232">
        <v>1467.7862500000001</v>
      </c>
      <c r="BY232">
        <v>1486.85625</v>
      </c>
      <c r="BZ232">
        <v>0.34187450000000003</v>
      </c>
      <c r="CA232">
        <v>1434.5625</v>
      </c>
      <c r="CB232">
        <v>35.173025000000003</v>
      </c>
      <c r="CC232">
        <v>3.5834337500000002</v>
      </c>
      <c r="CD232">
        <v>3.54893875</v>
      </c>
      <c r="CE232">
        <v>27.020312499999999</v>
      </c>
      <c r="CF232">
        <v>26.855675000000002</v>
      </c>
      <c r="CG232">
        <v>1200.10375</v>
      </c>
      <c r="CH232">
        <v>0.50000037499999994</v>
      </c>
      <c r="CI232">
        <v>0.49999962500000011</v>
      </c>
      <c r="CJ232">
        <v>0</v>
      </c>
      <c r="CK232">
        <v>829.323125</v>
      </c>
      <c r="CL232">
        <v>4.9990899999999998</v>
      </c>
      <c r="CM232">
        <v>8834.9724999999999</v>
      </c>
      <c r="CN232">
        <v>9558.6875</v>
      </c>
      <c r="CO232">
        <v>43</v>
      </c>
      <c r="CP232">
        <v>45.061999999999998</v>
      </c>
      <c r="CQ232">
        <v>43.875</v>
      </c>
      <c r="CR232">
        <v>43.936999999999998</v>
      </c>
      <c r="CS232">
        <v>44.436999999999998</v>
      </c>
      <c r="CT232">
        <v>597.55375000000004</v>
      </c>
      <c r="CU232">
        <v>597.54999999999995</v>
      </c>
      <c r="CV232">
        <v>0</v>
      </c>
      <c r="CW232">
        <v>1669829436.2</v>
      </c>
      <c r="CX232">
        <v>0</v>
      </c>
      <c r="CY232">
        <v>1669820322</v>
      </c>
      <c r="CZ232" t="s">
        <v>356</v>
      </c>
      <c r="DA232">
        <v>1669820322</v>
      </c>
      <c r="DB232">
        <v>1669820322</v>
      </c>
      <c r="DC232">
        <v>1</v>
      </c>
      <c r="DD232">
        <v>-0.14899999999999999</v>
      </c>
      <c r="DE232">
        <v>5.0999999999999997E-2</v>
      </c>
      <c r="DF232">
        <v>-3.706</v>
      </c>
      <c r="DG232">
        <v>0.122</v>
      </c>
      <c r="DH232">
        <v>414</v>
      </c>
      <c r="DI232">
        <v>30</v>
      </c>
      <c r="DJ232">
        <v>0.26</v>
      </c>
      <c r="DK232">
        <v>0.21</v>
      </c>
      <c r="DL232">
        <v>-18.81982682926829</v>
      </c>
      <c r="DM232">
        <v>-0.25029825783974669</v>
      </c>
      <c r="DN232">
        <v>6.1624611112967867E-2</v>
      </c>
      <c r="DO232">
        <v>0</v>
      </c>
      <c r="DP232">
        <v>0.40516090243902442</v>
      </c>
      <c r="DQ232">
        <v>-0.75476226480836184</v>
      </c>
      <c r="DR232">
        <v>8.2218821306110274E-2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357</v>
      </c>
      <c r="EA232">
        <v>3.2967499999999998</v>
      </c>
      <c r="EB232">
        <v>2.62514</v>
      </c>
      <c r="EC232">
        <v>0.23181499999999999</v>
      </c>
      <c r="ED232">
        <v>0.231707</v>
      </c>
      <c r="EE232">
        <v>0.14317199999999999</v>
      </c>
      <c r="EF232">
        <v>0.140737</v>
      </c>
      <c r="EG232">
        <v>23262.9</v>
      </c>
      <c r="EH232">
        <v>23682.799999999999</v>
      </c>
      <c r="EI232">
        <v>28184</v>
      </c>
      <c r="EJ232">
        <v>29679.599999999999</v>
      </c>
      <c r="EK232">
        <v>33232.800000000003</v>
      </c>
      <c r="EL232">
        <v>35399.599999999999</v>
      </c>
      <c r="EM232">
        <v>39775.800000000003</v>
      </c>
      <c r="EN232">
        <v>42405.599999999999</v>
      </c>
      <c r="EO232">
        <v>2.1430699999999998</v>
      </c>
      <c r="EP232">
        <v>2.1586500000000002</v>
      </c>
      <c r="EQ232">
        <v>0.15896199999999999</v>
      </c>
      <c r="ER232">
        <v>0</v>
      </c>
      <c r="ES232">
        <v>31.425999999999998</v>
      </c>
      <c r="ET232">
        <v>999.9</v>
      </c>
      <c r="EU232">
        <v>60.8</v>
      </c>
      <c r="EV232">
        <v>38.700000000000003</v>
      </c>
      <c r="EW232">
        <v>41.663400000000003</v>
      </c>
      <c r="EX232">
        <v>57.432699999999997</v>
      </c>
      <c r="EY232">
        <v>-2.5080100000000001</v>
      </c>
      <c r="EZ232">
        <v>2</v>
      </c>
      <c r="FA232">
        <v>0.45199699999999998</v>
      </c>
      <c r="FB232">
        <v>0.38981500000000002</v>
      </c>
      <c r="FC232">
        <v>20.2714</v>
      </c>
      <c r="FD232">
        <v>5.2195400000000003</v>
      </c>
      <c r="FE232">
        <v>12.005000000000001</v>
      </c>
      <c r="FF232">
        <v>4.9869000000000003</v>
      </c>
      <c r="FG232">
        <v>3.2844500000000001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1.8622399999999999</v>
      </c>
      <c r="FN232">
        <v>1.8643099999999999</v>
      </c>
      <c r="FO232">
        <v>1.8603499999999999</v>
      </c>
      <c r="FP232">
        <v>1.86111</v>
      </c>
      <c r="FQ232">
        <v>1.8602000000000001</v>
      </c>
      <c r="FR232">
        <v>1.86189</v>
      </c>
      <c r="FS232">
        <v>1.8584700000000001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-4.6399999999999997</v>
      </c>
      <c r="GH232">
        <v>0.1807</v>
      </c>
      <c r="GI232">
        <v>-2.6361240079568109</v>
      </c>
      <c r="GJ232">
        <v>-2.3075681364705448E-3</v>
      </c>
      <c r="GK232">
        <v>1.0095546511955911E-6</v>
      </c>
      <c r="GL232">
        <v>-2.6335145029951209E-10</v>
      </c>
      <c r="GM232">
        <v>-0.12866561632214321</v>
      </c>
      <c r="GN232">
        <v>3.0410185143115191E-3</v>
      </c>
      <c r="GO232">
        <v>4.3982203677445331E-4</v>
      </c>
      <c r="GP232">
        <v>-7.8719321042963501E-6</v>
      </c>
      <c r="GQ232">
        <v>4</v>
      </c>
      <c r="GR232">
        <v>2088</v>
      </c>
      <c r="GS232">
        <v>5</v>
      </c>
      <c r="GT232">
        <v>35</v>
      </c>
      <c r="GU232">
        <v>151.69999999999999</v>
      </c>
      <c r="GV232">
        <v>151.69999999999999</v>
      </c>
      <c r="GW232">
        <v>3.72681</v>
      </c>
      <c r="GX232">
        <v>2.5390600000000001</v>
      </c>
      <c r="GY232">
        <v>2.04834</v>
      </c>
      <c r="GZ232">
        <v>2.6013199999999999</v>
      </c>
      <c r="HA232">
        <v>2.1972700000000001</v>
      </c>
      <c r="HB232">
        <v>2.3327599999999999</v>
      </c>
      <c r="HC232">
        <v>42.191499999999998</v>
      </c>
      <c r="HD232">
        <v>15.8657</v>
      </c>
      <c r="HE232">
        <v>18</v>
      </c>
      <c r="HF232">
        <v>639.26400000000001</v>
      </c>
      <c r="HG232">
        <v>723.12</v>
      </c>
      <c r="HH232">
        <v>30.997800000000002</v>
      </c>
      <c r="HI232">
        <v>33.186100000000003</v>
      </c>
      <c r="HJ232">
        <v>30</v>
      </c>
      <c r="HK232">
        <v>33.082900000000002</v>
      </c>
      <c r="HL232">
        <v>33.078699999999998</v>
      </c>
      <c r="HM232">
        <v>74.582400000000007</v>
      </c>
      <c r="HN232">
        <v>19.911999999999999</v>
      </c>
      <c r="HO232">
        <v>44.758499999999998</v>
      </c>
      <c r="HP232">
        <v>31</v>
      </c>
      <c r="HQ232">
        <v>1451.16</v>
      </c>
      <c r="HR232">
        <v>35.1325</v>
      </c>
      <c r="HS232">
        <v>99.302099999999996</v>
      </c>
      <c r="HT232">
        <v>98.350999999999999</v>
      </c>
    </row>
    <row r="233" spans="1:228" x14ac:dyDescent="0.2">
      <c r="A233">
        <v>218</v>
      </c>
      <c r="B233">
        <v>1669829430.5999999</v>
      </c>
      <c r="C233">
        <v>866.59999990463257</v>
      </c>
      <c r="D233" t="s">
        <v>794</v>
      </c>
      <c r="E233" t="s">
        <v>795</v>
      </c>
      <c r="F233">
        <v>4</v>
      </c>
      <c r="G233">
        <v>1669829428.5999999</v>
      </c>
      <c r="H233">
        <f t="shared" si="102"/>
        <v>9.2679711294493925E-4</v>
      </c>
      <c r="I233">
        <f t="shared" si="103"/>
        <v>0.92679711294493927</v>
      </c>
      <c r="J233">
        <f t="shared" si="104"/>
        <v>20.47823872431487</v>
      </c>
      <c r="K233">
        <f t="shared" si="105"/>
        <v>1422.8628571428569</v>
      </c>
      <c r="L233">
        <f t="shared" si="106"/>
        <v>750.86691001652514</v>
      </c>
      <c r="M233">
        <f t="shared" si="107"/>
        <v>75.837474726342066</v>
      </c>
      <c r="N233">
        <f t="shared" si="108"/>
        <v>143.70899093855056</v>
      </c>
      <c r="O233">
        <f t="shared" si="109"/>
        <v>5.1496681054220055E-2</v>
      </c>
      <c r="P233">
        <f t="shared" si="110"/>
        <v>3.6803497338298214</v>
      </c>
      <c r="Q233">
        <f t="shared" si="111"/>
        <v>5.1099702067610511E-2</v>
      </c>
      <c r="R233">
        <f t="shared" si="112"/>
        <v>3.1972725508921253E-2</v>
      </c>
      <c r="S233">
        <f t="shared" si="113"/>
        <v>226.11104709276964</v>
      </c>
      <c r="T233">
        <f t="shared" si="114"/>
        <v>34.070048986555321</v>
      </c>
      <c r="U233">
        <f t="shared" si="115"/>
        <v>33.986199999999997</v>
      </c>
      <c r="V233">
        <f t="shared" si="116"/>
        <v>5.3388985672590046</v>
      </c>
      <c r="W233">
        <f t="shared" si="117"/>
        <v>70.261607409499334</v>
      </c>
      <c r="X233">
        <f t="shared" si="118"/>
        <v>3.5880138500596983</v>
      </c>
      <c r="Y233">
        <f t="shared" si="119"/>
        <v>5.1066492531945702</v>
      </c>
      <c r="Z233">
        <f t="shared" si="120"/>
        <v>1.7508847171993063</v>
      </c>
      <c r="AA233">
        <f t="shared" si="121"/>
        <v>-40.871752680871822</v>
      </c>
      <c r="AB233">
        <f t="shared" si="122"/>
        <v>-157.73143330529913</v>
      </c>
      <c r="AC233">
        <f t="shared" si="123"/>
        <v>-9.872101682284308</v>
      </c>
      <c r="AD233">
        <f t="shared" si="124"/>
        <v>17.635759424314386</v>
      </c>
      <c r="AE233">
        <f t="shared" si="125"/>
        <v>44.13917249758957</v>
      </c>
      <c r="AF233">
        <f t="shared" si="126"/>
        <v>0.90469535878585228</v>
      </c>
      <c r="AG233">
        <f t="shared" si="127"/>
        <v>20.47823872431487</v>
      </c>
      <c r="AH233">
        <v>1493.540111791925</v>
      </c>
      <c r="AI233">
        <v>1477.898545454545</v>
      </c>
      <c r="AJ233">
        <v>1.7508130004135709</v>
      </c>
      <c r="AK233">
        <v>63.956336690443521</v>
      </c>
      <c r="AL233">
        <f t="shared" si="128"/>
        <v>0.92679711294493927</v>
      </c>
      <c r="AM233">
        <v>35.171922572110127</v>
      </c>
      <c r="AN233">
        <v>35.526351764705879</v>
      </c>
      <c r="AO233">
        <v>2.698837316455155E-3</v>
      </c>
      <c r="AP233">
        <v>102.6306689991156</v>
      </c>
      <c r="AQ233">
        <v>43</v>
      </c>
      <c r="AR233">
        <v>7</v>
      </c>
      <c r="AS233">
        <f t="shared" si="129"/>
        <v>1</v>
      </c>
      <c r="AT233">
        <f t="shared" si="130"/>
        <v>0</v>
      </c>
      <c r="AU233">
        <f t="shared" si="131"/>
        <v>47304.334726796827</v>
      </c>
      <c r="AV233">
        <f t="shared" si="132"/>
        <v>1199.971428571429</v>
      </c>
      <c r="AW233">
        <f t="shared" si="133"/>
        <v>1025.9011850221607</v>
      </c>
      <c r="AX233">
        <f t="shared" si="134"/>
        <v>0.85493800985203494</v>
      </c>
      <c r="AY233">
        <f t="shared" si="135"/>
        <v>0.18843035901442737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1669829428.5999999</v>
      </c>
      <c r="BF233">
        <v>1422.8628571428569</v>
      </c>
      <c r="BG233">
        <v>1441.732857142857</v>
      </c>
      <c r="BH233">
        <v>35.524928571428568</v>
      </c>
      <c r="BI233">
        <v>35.162471428571429</v>
      </c>
      <c r="BJ233">
        <v>1427.5</v>
      </c>
      <c r="BK233">
        <v>35.344228571428573</v>
      </c>
      <c r="BL233">
        <v>649.98071428571427</v>
      </c>
      <c r="BM233">
        <v>100.9002857142857</v>
      </c>
      <c r="BN233">
        <v>9.9603499999999984E-2</v>
      </c>
      <c r="BO233">
        <v>33.191242857142853</v>
      </c>
      <c r="BP233">
        <v>33.986199999999997</v>
      </c>
      <c r="BQ233">
        <v>999.89999999999986</v>
      </c>
      <c r="BR233">
        <v>0</v>
      </c>
      <c r="BS233">
        <v>0</v>
      </c>
      <c r="BT233">
        <v>9022.8557142857153</v>
      </c>
      <c r="BU233">
        <v>0</v>
      </c>
      <c r="BV233">
        <v>290.77800000000002</v>
      </c>
      <c r="BW233">
        <v>-18.87088571428572</v>
      </c>
      <c r="BX233">
        <v>1475.27</v>
      </c>
      <c r="BY233">
        <v>1494.274285714286</v>
      </c>
      <c r="BZ233">
        <v>0.36244942857142859</v>
      </c>
      <c r="CA233">
        <v>1441.732857142857</v>
      </c>
      <c r="CB233">
        <v>35.162471428571429</v>
      </c>
      <c r="CC233">
        <v>3.584472857142857</v>
      </c>
      <c r="CD233">
        <v>3.5479014285714281</v>
      </c>
      <c r="CE233">
        <v>27.025257142857139</v>
      </c>
      <c r="CF233">
        <v>26.850728571428569</v>
      </c>
      <c r="CG233">
        <v>1199.971428571429</v>
      </c>
      <c r="CH233">
        <v>0.49998399999999998</v>
      </c>
      <c r="CI233">
        <v>0.50001600000000013</v>
      </c>
      <c r="CJ233">
        <v>0</v>
      </c>
      <c r="CK233">
        <v>829.23385714285723</v>
      </c>
      <c r="CL233">
        <v>4.9990899999999998</v>
      </c>
      <c r="CM233">
        <v>8833.5971428571429</v>
      </c>
      <c r="CN233">
        <v>9557.585714285713</v>
      </c>
      <c r="CO233">
        <v>43</v>
      </c>
      <c r="CP233">
        <v>45.061999999999998</v>
      </c>
      <c r="CQ233">
        <v>43.875</v>
      </c>
      <c r="CR233">
        <v>43.936999999999998</v>
      </c>
      <c r="CS233">
        <v>44.410428571428568</v>
      </c>
      <c r="CT233">
        <v>597.46571428571417</v>
      </c>
      <c r="CU233">
        <v>597.50571428571436</v>
      </c>
      <c r="CV233">
        <v>0</v>
      </c>
      <c r="CW233">
        <v>1669829439.8</v>
      </c>
      <c r="CX233">
        <v>0</v>
      </c>
      <c r="CY233">
        <v>1669820322</v>
      </c>
      <c r="CZ233" t="s">
        <v>356</v>
      </c>
      <c r="DA233">
        <v>1669820322</v>
      </c>
      <c r="DB233">
        <v>1669820322</v>
      </c>
      <c r="DC233">
        <v>1</v>
      </c>
      <c r="DD233">
        <v>-0.14899999999999999</v>
      </c>
      <c r="DE233">
        <v>5.0999999999999997E-2</v>
      </c>
      <c r="DF233">
        <v>-3.706</v>
      </c>
      <c r="DG233">
        <v>0.122</v>
      </c>
      <c r="DH233">
        <v>414</v>
      </c>
      <c r="DI233">
        <v>30</v>
      </c>
      <c r="DJ233">
        <v>0.26</v>
      </c>
      <c r="DK233">
        <v>0.21</v>
      </c>
      <c r="DL233">
        <v>-18.83655365853658</v>
      </c>
      <c r="DM233">
        <v>-0.39937421602792478</v>
      </c>
      <c r="DN233">
        <v>6.0539501708412893E-2</v>
      </c>
      <c r="DO233">
        <v>0</v>
      </c>
      <c r="DP233">
        <v>0.37437973170731709</v>
      </c>
      <c r="DQ233">
        <v>-0.41872248083623781</v>
      </c>
      <c r="DR233">
        <v>6.1477724289817758E-2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357</v>
      </c>
      <c r="EA233">
        <v>3.2965800000000001</v>
      </c>
      <c r="EB233">
        <v>2.6250800000000001</v>
      </c>
      <c r="EC233">
        <v>0.23247599999999999</v>
      </c>
      <c r="ED233">
        <v>0.232353</v>
      </c>
      <c r="EE233">
        <v>0.14318500000000001</v>
      </c>
      <c r="EF233">
        <v>0.140705</v>
      </c>
      <c r="EG233">
        <v>23242.6</v>
      </c>
      <c r="EH233">
        <v>23662.7</v>
      </c>
      <c r="EI233">
        <v>28183.599999999999</v>
      </c>
      <c r="EJ233">
        <v>29679.3</v>
      </c>
      <c r="EK233">
        <v>33231.800000000003</v>
      </c>
      <c r="EL233">
        <v>35400.699999999997</v>
      </c>
      <c r="EM233">
        <v>39775.1</v>
      </c>
      <c r="EN233">
        <v>42405.3</v>
      </c>
      <c r="EO233">
        <v>2.14297</v>
      </c>
      <c r="EP233">
        <v>2.1587499999999999</v>
      </c>
      <c r="EQ233">
        <v>0.158217</v>
      </c>
      <c r="ER233">
        <v>0</v>
      </c>
      <c r="ES233">
        <v>31.413599999999999</v>
      </c>
      <c r="ET233">
        <v>999.9</v>
      </c>
      <c r="EU233">
        <v>60.7</v>
      </c>
      <c r="EV233">
        <v>38.700000000000003</v>
      </c>
      <c r="EW233">
        <v>41.5931</v>
      </c>
      <c r="EX233">
        <v>57.222700000000003</v>
      </c>
      <c r="EY233">
        <v>-2.5881400000000001</v>
      </c>
      <c r="EZ233">
        <v>2</v>
      </c>
      <c r="FA233">
        <v>0.45191300000000001</v>
      </c>
      <c r="FB233">
        <v>0.38156600000000002</v>
      </c>
      <c r="FC233">
        <v>20.2715</v>
      </c>
      <c r="FD233">
        <v>5.2190899999999996</v>
      </c>
      <c r="FE233">
        <v>12.0053</v>
      </c>
      <c r="FF233">
        <v>4.9868499999999996</v>
      </c>
      <c r="FG233">
        <v>3.2844799999999998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1.8622300000000001</v>
      </c>
      <c r="FN233">
        <v>1.8643000000000001</v>
      </c>
      <c r="FO233">
        <v>1.8603499999999999</v>
      </c>
      <c r="FP233">
        <v>1.86111</v>
      </c>
      <c r="FQ233">
        <v>1.8602000000000001</v>
      </c>
      <c r="FR233">
        <v>1.8619000000000001</v>
      </c>
      <c r="FS233">
        <v>1.8584499999999999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-4.6399999999999997</v>
      </c>
      <c r="GH233">
        <v>0.1807</v>
      </c>
      <c r="GI233">
        <v>-2.6361240079568109</v>
      </c>
      <c r="GJ233">
        <v>-2.3075681364705448E-3</v>
      </c>
      <c r="GK233">
        <v>1.0095546511955911E-6</v>
      </c>
      <c r="GL233">
        <v>-2.6335145029951209E-10</v>
      </c>
      <c r="GM233">
        <v>-0.12866561632214321</v>
      </c>
      <c r="GN233">
        <v>3.0410185143115191E-3</v>
      </c>
      <c r="GO233">
        <v>4.3982203677445331E-4</v>
      </c>
      <c r="GP233">
        <v>-7.8719321042963501E-6</v>
      </c>
      <c r="GQ233">
        <v>4</v>
      </c>
      <c r="GR233">
        <v>2088</v>
      </c>
      <c r="GS233">
        <v>5</v>
      </c>
      <c r="GT233">
        <v>35</v>
      </c>
      <c r="GU233">
        <v>151.80000000000001</v>
      </c>
      <c r="GV233">
        <v>151.80000000000001</v>
      </c>
      <c r="GW233">
        <v>3.7402299999999999</v>
      </c>
      <c r="GX233">
        <v>2.5378400000000001</v>
      </c>
      <c r="GY233">
        <v>2.04834</v>
      </c>
      <c r="GZ233">
        <v>2.6013199999999999</v>
      </c>
      <c r="HA233">
        <v>2.1972700000000001</v>
      </c>
      <c r="HB233">
        <v>2.31812</v>
      </c>
      <c r="HC233">
        <v>42.191499999999998</v>
      </c>
      <c r="HD233">
        <v>15.8657</v>
      </c>
      <c r="HE233">
        <v>18</v>
      </c>
      <c r="HF233">
        <v>639.15899999999999</v>
      </c>
      <c r="HG233">
        <v>723.18200000000002</v>
      </c>
      <c r="HH233">
        <v>30.997699999999998</v>
      </c>
      <c r="HI233">
        <v>33.183700000000002</v>
      </c>
      <c r="HJ233">
        <v>30</v>
      </c>
      <c r="HK233">
        <v>33.080100000000002</v>
      </c>
      <c r="HL233">
        <v>33.076099999999997</v>
      </c>
      <c r="HM233">
        <v>74.858900000000006</v>
      </c>
      <c r="HN233">
        <v>19.911999999999999</v>
      </c>
      <c r="HO233">
        <v>44.758499999999998</v>
      </c>
      <c r="HP233">
        <v>31</v>
      </c>
      <c r="HQ233">
        <v>1457.84</v>
      </c>
      <c r="HR233">
        <v>35.1325</v>
      </c>
      <c r="HS233">
        <v>99.300700000000006</v>
      </c>
      <c r="HT233">
        <v>98.350300000000004</v>
      </c>
    </row>
    <row r="234" spans="1:228" x14ac:dyDescent="0.2">
      <c r="A234">
        <v>219</v>
      </c>
      <c r="B234">
        <v>1669829434.5999999</v>
      </c>
      <c r="C234">
        <v>870.59999990463257</v>
      </c>
      <c r="D234" t="s">
        <v>796</v>
      </c>
      <c r="E234" t="s">
        <v>797</v>
      </c>
      <c r="F234">
        <v>4</v>
      </c>
      <c r="G234">
        <v>1669829432.2874999</v>
      </c>
      <c r="H234">
        <f t="shared" si="102"/>
        <v>9.1337710597021616E-4</v>
      </c>
      <c r="I234">
        <f t="shared" si="103"/>
        <v>0.91337710597021615</v>
      </c>
      <c r="J234">
        <f t="shared" si="104"/>
        <v>20.648582449839953</v>
      </c>
      <c r="K234">
        <f t="shared" si="105"/>
        <v>1429.0462500000001</v>
      </c>
      <c r="L234">
        <f t="shared" si="106"/>
        <v>743.94840528709744</v>
      </c>
      <c r="M234">
        <f t="shared" si="107"/>
        <v>75.137923489517618</v>
      </c>
      <c r="N234">
        <f t="shared" si="108"/>
        <v>144.33200882263432</v>
      </c>
      <c r="O234">
        <f t="shared" si="109"/>
        <v>5.0873657104876915E-2</v>
      </c>
      <c r="P234">
        <f t="shared" si="110"/>
        <v>3.6750613883633751</v>
      </c>
      <c r="Q234">
        <f t="shared" si="111"/>
        <v>5.04856336099321E-2</v>
      </c>
      <c r="R234">
        <f t="shared" si="112"/>
        <v>3.1588136499942229E-2</v>
      </c>
      <c r="S234">
        <f t="shared" si="113"/>
        <v>226.10880144763735</v>
      </c>
      <c r="T234">
        <f t="shared" si="114"/>
        <v>34.063902394982087</v>
      </c>
      <c r="U234">
        <f t="shared" si="115"/>
        <v>33.971737500000003</v>
      </c>
      <c r="V234">
        <f t="shared" si="116"/>
        <v>5.3345926436896969</v>
      </c>
      <c r="W234">
        <f t="shared" si="117"/>
        <v>70.302376334392136</v>
      </c>
      <c r="X234">
        <f t="shared" si="118"/>
        <v>3.5880531100236599</v>
      </c>
      <c r="Y234">
        <f t="shared" si="119"/>
        <v>5.103743709824462</v>
      </c>
      <c r="Z234">
        <f t="shared" si="120"/>
        <v>1.746539533666037</v>
      </c>
      <c r="AA234">
        <f t="shared" si="121"/>
        <v>-40.279930373286533</v>
      </c>
      <c r="AB234">
        <f t="shared" si="122"/>
        <v>-156.6489363772136</v>
      </c>
      <c r="AC234">
        <f t="shared" si="123"/>
        <v>-9.8172764928710574</v>
      </c>
      <c r="AD234">
        <f t="shared" si="124"/>
        <v>19.362658204266154</v>
      </c>
      <c r="AE234">
        <f t="shared" si="125"/>
        <v>44.126380311293403</v>
      </c>
      <c r="AF234">
        <f t="shared" si="126"/>
        <v>0.92998847144713825</v>
      </c>
      <c r="AG234">
        <f t="shared" si="127"/>
        <v>20.648582449839953</v>
      </c>
      <c r="AH234">
        <v>1500.516727865152</v>
      </c>
      <c r="AI234">
        <v>1484.839030303031</v>
      </c>
      <c r="AJ234">
        <v>1.74142181342098</v>
      </c>
      <c r="AK234">
        <v>63.956336690443521</v>
      </c>
      <c r="AL234">
        <f t="shared" si="128"/>
        <v>0.91337710597021615</v>
      </c>
      <c r="AM234">
        <v>35.161332284357528</v>
      </c>
      <c r="AN234">
        <v>35.523122647058813</v>
      </c>
      <c r="AO234">
        <v>6.6035998332234272E-4</v>
      </c>
      <c r="AP234">
        <v>102.6306689991156</v>
      </c>
      <c r="AQ234">
        <v>43</v>
      </c>
      <c r="AR234">
        <v>7</v>
      </c>
      <c r="AS234">
        <f t="shared" si="129"/>
        <v>1</v>
      </c>
      <c r="AT234">
        <f t="shared" si="130"/>
        <v>0</v>
      </c>
      <c r="AU234">
        <f t="shared" si="131"/>
        <v>47211.466957798919</v>
      </c>
      <c r="AV234">
        <f t="shared" si="132"/>
        <v>1199.95875</v>
      </c>
      <c r="AW234">
        <f t="shared" si="133"/>
        <v>1025.8904199210558</v>
      </c>
      <c r="AX234">
        <f t="shared" si="134"/>
        <v>0.85493807176376335</v>
      </c>
      <c r="AY234">
        <f t="shared" si="135"/>
        <v>0.18843047850406303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1669829432.2874999</v>
      </c>
      <c r="BF234">
        <v>1429.0462500000001</v>
      </c>
      <c r="BG234">
        <v>1447.9275</v>
      </c>
      <c r="BH234">
        <v>35.525687499999997</v>
      </c>
      <c r="BI234">
        <v>35.153112500000013</v>
      </c>
      <c r="BJ234">
        <v>1433.6937499999999</v>
      </c>
      <c r="BK234">
        <v>35.344999999999999</v>
      </c>
      <c r="BL234">
        <v>650.00737500000002</v>
      </c>
      <c r="BM234">
        <v>100.898875</v>
      </c>
      <c r="BN234">
        <v>9.9961687499999993E-2</v>
      </c>
      <c r="BO234">
        <v>33.181100000000001</v>
      </c>
      <c r="BP234">
        <v>33.971737500000003</v>
      </c>
      <c r="BQ234">
        <v>999.9</v>
      </c>
      <c r="BR234">
        <v>0</v>
      </c>
      <c r="BS234">
        <v>0</v>
      </c>
      <c r="BT234">
        <v>9004.6875</v>
      </c>
      <c r="BU234">
        <v>0</v>
      </c>
      <c r="BV234">
        <v>288.77974999999998</v>
      </c>
      <c r="BW234">
        <v>-18.880099999999999</v>
      </c>
      <c r="BX234">
        <v>1481.68625</v>
      </c>
      <c r="BY234">
        <v>1500.6824999999999</v>
      </c>
      <c r="BZ234">
        <v>0.37256875</v>
      </c>
      <c r="CA234">
        <v>1447.9275</v>
      </c>
      <c r="CB234">
        <v>35.153112500000013</v>
      </c>
      <c r="CC234">
        <v>3.584495</v>
      </c>
      <c r="CD234">
        <v>3.5469024999999998</v>
      </c>
      <c r="CE234">
        <v>27.02535</v>
      </c>
      <c r="CF234">
        <v>26.845949999999998</v>
      </c>
      <c r="CG234">
        <v>1199.95875</v>
      </c>
      <c r="CH234">
        <v>0.49998137500000001</v>
      </c>
      <c r="CI234">
        <v>0.50001862500000005</v>
      </c>
      <c r="CJ234">
        <v>0</v>
      </c>
      <c r="CK234">
        <v>829.21862499999997</v>
      </c>
      <c r="CL234">
        <v>4.9990899999999998</v>
      </c>
      <c r="CM234">
        <v>8833.3712500000001</v>
      </c>
      <c r="CN234">
        <v>9557.4587499999998</v>
      </c>
      <c r="CO234">
        <v>43</v>
      </c>
      <c r="CP234">
        <v>45.023249999999997</v>
      </c>
      <c r="CQ234">
        <v>43.875</v>
      </c>
      <c r="CR234">
        <v>43.936999999999998</v>
      </c>
      <c r="CS234">
        <v>44.375</v>
      </c>
      <c r="CT234">
        <v>597.45749999999998</v>
      </c>
      <c r="CU234">
        <v>597.50250000000005</v>
      </c>
      <c r="CV234">
        <v>0</v>
      </c>
      <c r="CW234">
        <v>1669829444</v>
      </c>
      <c r="CX234">
        <v>0</v>
      </c>
      <c r="CY234">
        <v>1669820322</v>
      </c>
      <c r="CZ234" t="s">
        <v>356</v>
      </c>
      <c r="DA234">
        <v>1669820322</v>
      </c>
      <c r="DB234">
        <v>1669820322</v>
      </c>
      <c r="DC234">
        <v>1</v>
      </c>
      <c r="DD234">
        <v>-0.14899999999999999</v>
      </c>
      <c r="DE234">
        <v>5.0999999999999997E-2</v>
      </c>
      <c r="DF234">
        <v>-3.706</v>
      </c>
      <c r="DG234">
        <v>0.122</v>
      </c>
      <c r="DH234">
        <v>414</v>
      </c>
      <c r="DI234">
        <v>30</v>
      </c>
      <c r="DJ234">
        <v>0.26</v>
      </c>
      <c r="DK234">
        <v>0.21</v>
      </c>
      <c r="DL234">
        <v>-18.857605</v>
      </c>
      <c r="DM234">
        <v>-0.32104840525326439</v>
      </c>
      <c r="DN234">
        <v>5.5499373645114203E-2</v>
      </c>
      <c r="DO234">
        <v>0</v>
      </c>
      <c r="DP234">
        <v>0.35208612500000003</v>
      </c>
      <c r="DQ234">
        <v>1.9897542213883158E-2</v>
      </c>
      <c r="DR234">
        <v>3.109775764841213E-2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365</v>
      </c>
      <c r="EA234">
        <v>3.2968199999999999</v>
      </c>
      <c r="EB234">
        <v>2.6253899999999999</v>
      </c>
      <c r="EC234">
        <v>0.23313999999999999</v>
      </c>
      <c r="ED234">
        <v>0.23300599999999999</v>
      </c>
      <c r="EE234">
        <v>0.143175</v>
      </c>
      <c r="EF234">
        <v>0.14068600000000001</v>
      </c>
      <c r="EG234">
        <v>23222.6</v>
      </c>
      <c r="EH234">
        <v>23642.799999999999</v>
      </c>
      <c r="EI234">
        <v>28183.9</v>
      </c>
      <c r="EJ234">
        <v>29679.7</v>
      </c>
      <c r="EK234">
        <v>33232.400000000001</v>
      </c>
      <c r="EL234">
        <v>35402.199999999997</v>
      </c>
      <c r="EM234">
        <v>39775.4</v>
      </c>
      <c r="EN234">
        <v>42406.1</v>
      </c>
      <c r="EO234">
        <v>2.1432000000000002</v>
      </c>
      <c r="EP234">
        <v>2.1587299999999998</v>
      </c>
      <c r="EQ234">
        <v>0.15842200000000001</v>
      </c>
      <c r="ER234">
        <v>0</v>
      </c>
      <c r="ES234">
        <v>31.3995</v>
      </c>
      <c r="ET234">
        <v>999.9</v>
      </c>
      <c r="EU234">
        <v>60.7</v>
      </c>
      <c r="EV234">
        <v>38.799999999999997</v>
      </c>
      <c r="EW234">
        <v>41.822400000000002</v>
      </c>
      <c r="EX234">
        <v>56.742699999999999</v>
      </c>
      <c r="EY234">
        <v>-2.6442299999999999</v>
      </c>
      <c r="EZ234">
        <v>2</v>
      </c>
      <c r="FA234">
        <v>0.451822</v>
      </c>
      <c r="FB234">
        <v>0.37295800000000001</v>
      </c>
      <c r="FC234">
        <v>20.2714</v>
      </c>
      <c r="FD234">
        <v>5.2193899999999998</v>
      </c>
      <c r="FE234">
        <v>12.0053</v>
      </c>
      <c r="FF234">
        <v>4.9874499999999999</v>
      </c>
      <c r="FG234">
        <v>3.2846000000000002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1.86225</v>
      </c>
      <c r="FN234">
        <v>1.8643000000000001</v>
      </c>
      <c r="FO234">
        <v>1.8603499999999999</v>
      </c>
      <c r="FP234">
        <v>1.86111</v>
      </c>
      <c r="FQ234">
        <v>1.8602000000000001</v>
      </c>
      <c r="FR234">
        <v>1.86189</v>
      </c>
      <c r="FS234">
        <v>1.8584700000000001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-4.6500000000000004</v>
      </c>
      <c r="GH234">
        <v>0.1807</v>
      </c>
      <c r="GI234">
        <v>-2.6361240079568109</v>
      </c>
      <c r="GJ234">
        <v>-2.3075681364705448E-3</v>
      </c>
      <c r="GK234">
        <v>1.0095546511955911E-6</v>
      </c>
      <c r="GL234">
        <v>-2.6335145029951209E-10</v>
      </c>
      <c r="GM234">
        <v>-0.12866561632214321</v>
      </c>
      <c r="GN234">
        <v>3.0410185143115191E-3</v>
      </c>
      <c r="GO234">
        <v>4.3982203677445331E-4</v>
      </c>
      <c r="GP234">
        <v>-7.8719321042963501E-6</v>
      </c>
      <c r="GQ234">
        <v>4</v>
      </c>
      <c r="GR234">
        <v>2088</v>
      </c>
      <c r="GS234">
        <v>5</v>
      </c>
      <c r="GT234">
        <v>35</v>
      </c>
      <c r="GU234">
        <v>151.9</v>
      </c>
      <c r="GV234">
        <v>151.9</v>
      </c>
      <c r="GW234">
        <v>3.75366</v>
      </c>
      <c r="GX234">
        <v>2.5366200000000001</v>
      </c>
      <c r="GY234">
        <v>2.04834</v>
      </c>
      <c r="GZ234">
        <v>2.6025399999999999</v>
      </c>
      <c r="HA234">
        <v>2.1972700000000001</v>
      </c>
      <c r="HB234">
        <v>2.34009</v>
      </c>
      <c r="HC234">
        <v>42.191499999999998</v>
      </c>
      <c r="HD234">
        <v>15.8482</v>
      </c>
      <c r="HE234">
        <v>18</v>
      </c>
      <c r="HF234">
        <v>639.31899999999996</v>
      </c>
      <c r="HG234">
        <v>723.12800000000004</v>
      </c>
      <c r="HH234">
        <v>30.997699999999998</v>
      </c>
      <c r="HI234">
        <v>33.180900000000001</v>
      </c>
      <c r="HJ234">
        <v>29.9999</v>
      </c>
      <c r="HK234">
        <v>33.078699999999998</v>
      </c>
      <c r="HL234">
        <v>33.073500000000003</v>
      </c>
      <c r="HM234">
        <v>75.127499999999998</v>
      </c>
      <c r="HN234">
        <v>19.911999999999999</v>
      </c>
      <c r="HO234">
        <v>44.758499999999998</v>
      </c>
      <c r="HP234">
        <v>31</v>
      </c>
      <c r="HQ234">
        <v>1464.52</v>
      </c>
      <c r="HR234">
        <v>35.1325</v>
      </c>
      <c r="HS234">
        <v>99.301400000000001</v>
      </c>
      <c r="HT234">
        <v>98.351900000000001</v>
      </c>
    </row>
    <row r="235" spans="1:228" x14ac:dyDescent="0.2">
      <c r="A235">
        <v>220</v>
      </c>
      <c r="B235">
        <v>1669829438.0999999</v>
      </c>
      <c r="C235">
        <v>874.09999990463257</v>
      </c>
      <c r="D235" t="s">
        <v>798</v>
      </c>
      <c r="E235" t="s">
        <v>799</v>
      </c>
      <c r="F235">
        <v>4</v>
      </c>
      <c r="G235">
        <v>1669829435.7249999</v>
      </c>
      <c r="H235">
        <f t="shared" si="102"/>
        <v>9.1797543724288092E-4</v>
      </c>
      <c r="I235">
        <f t="shared" si="103"/>
        <v>0.91797543724288089</v>
      </c>
      <c r="J235">
        <f t="shared" si="104"/>
        <v>20.24920280775541</v>
      </c>
      <c r="K235">
        <f t="shared" si="105"/>
        <v>1434.8787500000001</v>
      </c>
      <c r="L235">
        <f t="shared" si="106"/>
        <v>765.77525652674535</v>
      </c>
      <c r="M235">
        <f t="shared" si="107"/>
        <v>77.342805567476589</v>
      </c>
      <c r="N235">
        <f t="shared" si="108"/>
        <v>144.92182559868056</v>
      </c>
      <c r="O235">
        <f t="shared" si="109"/>
        <v>5.1173290752028998E-2</v>
      </c>
      <c r="P235">
        <f t="shared" si="110"/>
        <v>3.6718390650254995</v>
      </c>
      <c r="Q235">
        <f t="shared" si="111"/>
        <v>5.0780360425163935E-2</v>
      </c>
      <c r="R235">
        <f t="shared" si="112"/>
        <v>3.1772776823105961E-2</v>
      </c>
      <c r="S235">
        <f t="shared" si="113"/>
        <v>226.1244107841425</v>
      </c>
      <c r="T235">
        <f t="shared" si="114"/>
        <v>34.056682712080296</v>
      </c>
      <c r="U235">
        <f t="shared" si="115"/>
        <v>33.966175000000007</v>
      </c>
      <c r="V235">
        <f t="shared" si="116"/>
        <v>5.3329373235676929</v>
      </c>
      <c r="W235">
        <f t="shared" si="117"/>
        <v>70.324614740878218</v>
      </c>
      <c r="X235">
        <f t="shared" si="118"/>
        <v>3.5877659346657618</v>
      </c>
      <c r="Y235">
        <f t="shared" si="119"/>
        <v>5.1017214212767943</v>
      </c>
      <c r="Z235">
        <f t="shared" si="120"/>
        <v>1.7451713889019311</v>
      </c>
      <c r="AA235">
        <f t="shared" si="121"/>
        <v>-40.482716782411046</v>
      </c>
      <c r="AB235">
        <f t="shared" si="122"/>
        <v>-156.80851961334162</v>
      </c>
      <c r="AC235">
        <f t="shared" si="123"/>
        <v>-9.8352943641378658</v>
      </c>
      <c r="AD235">
        <f t="shared" si="124"/>
        <v>18.99788002425197</v>
      </c>
      <c r="AE235">
        <f t="shared" si="125"/>
        <v>43.9958760704694</v>
      </c>
      <c r="AF235">
        <f t="shared" si="126"/>
        <v>0.94081865706617818</v>
      </c>
      <c r="AG235">
        <f t="shared" si="127"/>
        <v>20.24920280775541</v>
      </c>
      <c r="AH235">
        <v>1506.5989066589871</v>
      </c>
      <c r="AI235">
        <v>1491.0303636363631</v>
      </c>
      <c r="AJ235">
        <v>1.757922067518946</v>
      </c>
      <c r="AK235">
        <v>63.956336690443521</v>
      </c>
      <c r="AL235">
        <f t="shared" si="128"/>
        <v>0.91797543724288089</v>
      </c>
      <c r="AM235">
        <v>35.152796625396782</v>
      </c>
      <c r="AN235">
        <v>35.522450588235287</v>
      </c>
      <c r="AO235">
        <v>-3.0848007734879488E-4</v>
      </c>
      <c r="AP235">
        <v>102.6306689991156</v>
      </c>
      <c r="AQ235">
        <v>43</v>
      </c>
      <c r="AR235">
        <v>7</v>
      </c>
      <c r="AS235">
        <f t="shared" si="129"/>
        <v>1</v>
      </c>
      <c r="AT235">
        <f t="shared" si="130"/>
        <v>0</v>
      </c>
      <c r="AU235">
        <f t="shared" si="131"/>
        <v>47155.032645509651</v>
      </c>
      <c r="AV235">
        <f t="shared" si="132"/>
        <v>1200.04</v>
      </c>
      <c r="AW235">
        <f t="shared" si="133"/>
        <v>1025.9600387482601</v>
      </c>
      <c r="AX235">
        <f t="shared" si="134"/>
        <v>0.85493820101684959</v>
      </c>
      <c r="AY235">
        <f t="shared" si="135"/>
        <v>0.18843072796252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1669829435.7249999</v>
      </c>
      <c r="BF235">
        <v>1434.8787500000001</v>
      </c>
      <c r="BG235">
        <v>1453.7125000000001</v>
      </c>
      <c r="BH235">
        <v>35.522662500000003</v>
      </c>
      <c r="BI235">
        <v>35.145787499999997</v>
      </c>
      <c r="BJ235">
        <v>1439.53125</v>
      </c>
      <c r="BK235">
        <v>35.341987499999988</v>
      </c>
      <c r="BL235">
        <v>650.07637499999998</v>
      </c>
      <c r="BM235">
        <v>100.89924999999999</v>
      </c>
      <c r="BN235">
        <v>0.10010315</v>
      </c>
      <c r="BO235">
        <v>33.174037499999997</v>
      </c>
      <c r="BP235">
        <v>33.966175000000007</v>
      </c>
      <c r="BQ235">
        <v>999.9</v>
      </c>
      <c r="BR235">
        <v>0</v>
      </c>
      <c r="BS235">
        <v>0</v>
      </c>
      <c r="BT235">
        <v>8993.5137500000019</v>
      </c>
      <c r="BU235">
        <v>0</v>
      </c>
      <c r="BV235">
        <v>287.96924999999999</v>
      </c>
      <c r="BW235">
        <v>-18.833562499999999</v>
      </c>
      <c r="BX235">
        <v>1487.72875</v>
      </c>
      <c r="BY235">
        <v>1506.6675</v>
      </c>
      <c r="BZ235">
        <v>0.37686025000000001</v>
      </c>
      <c r="CA235">
        <v>1453.7125000000001</v>
      </c>
      <c r="CB235">
        <v>35.145787499999997</v>
      </c>
      <c r="CC235">
        <v>3.5842075000000002</v>
      </c>
      <c r="CD235">
        <v>3.54618375</v>
      </c>
      <c r="CE235">
        <v>27.0239875</v>
      </c>
      <c r="CF235">
        <v>26.842500000000001</v>
      </c>
      <c r="CG235">
        <v>1200.04</v>
      </c>
      <c r="CH235">
        <v>0.49997637499999997</v>
      </c>
      <c r="CI235">
        <v>0.50002362500000008</v>
      </c>
      <c r="CJ235">
        <v>0</v>
      </c>
      <c r="CK235">
        <v>829.29199999999992</v>
      </c>
      <c r="CL235">
        <v>4.9990899999999998</v>
      </c>
      <c r="CM235">
        <v>8833.6974999999984</v>
      </c>
      <c r="CN235">
        <v>9558.0950000000012</v>
      </c>
      <c r="CO235">
        <v>43</v>
      </c>
      <c r="CP235">
        <v>45</v>
      </c>
      <c r="CQ235">
        <v>43.875</v>
      </c>
      <c r="CR235">
        <v>43.890500000000003</v>
      </c>
      <c r="CS235">
        <v>44.375</v>
      </c>
      <c r="CT235">
        <v>597.49375000000009</v>
      </c>
      <c r="CU235">
        <v>597.54875000000004</v>
      </c>
      <c r="CV235">
        <v>0</v>
      </c>
      <c r="CW235">
        <v>1669829447.5999999</v>
      </c>
      <c r="CX235">
        <v>0</v>
      </c>
      <c r="CY235">
        <v>1669820322</v>
      </c>
      <c r="CZ235" t="s">
        <v>356</v>
      </c>
      <c r="DA235">
        <v>1669820322</v>
      </c>
      <c r="DB235">
        <v>1669820322</v>
      </c>
      <c r="DC235">
        <v>1</v>
      </c>
      <c r="DD235">
        <v>-0.14899999999999999</v>
      </c>
      <c r="DE235">
        <v>5.0999999999999997E-2</v>
      </c>
      <c r="DF235">
        <v>-3.706</v>
      </c>
      <c r="DG235">
        <v>0.122</v>
      </c>
      <c r="DH235">
        <v>414</v>
      </c>
      <c r="DI235">
        <v>30</v>
      </c>
      <c r="DJ235">
        <v>0.26</v>
      </c>
      <c r="DK235">
        <v>0.21</v>
      </c>
      <c r="DL235">
        <v>-18.85652682926829</v>
      </c>
      <c r="DM235">
        <v>-0.12700348432054759</v>
      </c>
      <c r="DN235">
        <v>5.3760516949052678E-2</v>
      </c>
      <c r="DO235">
        <v>0</v>
      </c>
      <c r="DP235">
        <v>0.35156980487804879</v>
      </c>
      <c r="DQ235">
        <v>0.23303170034843229</v>
      </c>
      <c r="DR235">
        <v>2.377293268611411E-2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357</v>
      </c>
      <c r="EA235">
        <v>3.2966099999999998</v>
      </c>
      <c r="EB235">
        <v>2.6253199999999999</v>
      </c>
      <c r="EC235">
        <v>0.23371900000000001</v>
      </c>
      <c r="ED235">
        <v>0.23357700000000001</v>
      </c>
      <c r="EE235">
        <v>0.143175</v>
      </c>
      <c r="EF235">
        <v>0.14066300000000001</v>
      </c>
      <c r="EG235">
        <v>23205.200000000001</v>
      </c>
      <c r="EH235">
        <v>23624.9</v>
      </c>
      <c r="EI235">
        <v>28184.1</v>
      </c>
      <c r="EJ235">
        <v>29679.5</v>
      </c>
      <c r="EK235">
        <v>33232.699999999997</v>
      </c>
      <c r="EL235">
        <v>35402.6</v>
      </c>
      <c r="EM235">
        <v>39775.599999999999</v>
      </c>
      <c r="EN235">
        <v>42405.4</v>
      </c>
      <c r="EO235">
        <v>2.1429499999999999</v>
      </c>
      <c r="EP235">
        <v>2.1589800000000001</v>
      </c>
      <c r="EQ235">
        <v>0.159413</v>
      </c>
      <c r="ER235">
        <v>0</v>
      </c>
      <c r="ES235">
        <v>31.3842</v>
      </c>
      <c r="ET235">
        <v>999.9</v>
      </c>
      <c r="EU235">
        <v>60.7</v>
      </c>
      <c r="EV235">
        <v>38.799999999999997</v>
      </c>
      <c r="EW235">
        <v>41.819600000000001</v>
      </c>
      <c r="EX235">
        <v>56.5627</v>
      </c>
      <c r="EY235">
        <v>-2.5160300000000002</v>
      </c>
      <c r="EZ235">
        <v>2</v>
      </c>
      <c r="FA235">
        <v>0.45177600000000001</v>
      </c>
      <c r="FB235">
        <v>0.36631000000000002</v>
      </c>
      <c r="FC235">
        <v>20.2715</v>
      </c>
      <c r="FD235">
        <v>5.2187900000000003</v>
      </c>
      <c r="FE235">
        <v>12.0044</v>
      </c>
      <c r="FF235">
        <v>4.9873000000000003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1.86225</v>
      </c>
      <c r="FN235">
        <v>1.86429</v>
      </c>
      <c r="FO235">
        <v>1.8603499999999999</v>
      </c>
      <c r="FP235">
        <v>1.86111</v>
      </c>
      <c r="FQ235">
        <v>1.8602000000000001</v>
      </c>
      <c r="FR235">
        <v>1.86189</v>
      </c>
      <c r="FS235">
        <v>1.85849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-4.66</v>
      </c>
      <c r="GH235">
        <v>0.1807</v>
      </c>
      <c r="GI235">
        <v>-2.6361240079568109</v>
      </c>
      <c r="GJ235">
        <v>-2.3075681364705448E-3</v>
      </c>
      <c r="GK235">
        <v>1.0095546511955911E-6</v>
      </c>
      <c r="GL235">
        <v>-2.6335145029951209E-10</v>
      </c>
      <c r="GM235">
        <v>-0.12866561632214321</v>
      </c>
      <c r="GN235">
        <v>3.0410185143115191E-3</v>
      </c>
      <c r="GO235">
        <v>4.3982203677445331E-4</v>
      </c>
      <c r="GP235">
        <v>-7.8719321042963501E-6</v>
      </c>
      <c r="GQ235">
        <v>4</v>
      </c>
      <c r="GR235">
        <v>2088</v>
      </c>
      <c r="GS235">
        <v>5</v>
      </c>
      <c r="GT235">
        <v>35</v>
      </c>
      <c r="GU235">
        <v>151.9</v>
      </c>
      <c r="GV235">
        <v>151.9</v>
      </c>
      <c r="GW235">
        <v>3.7658700000000001</v>
      </c>
      <c r="GX235">
        <v>2.52319</v>
      </c>
      <c r="GY235">
        <v>2.04834</v>
      </c>
      <c r="GZ235">
        <v>2.6013199999999999</v>
      </c>
      <c r="HA235">
        <v>2.1972700000000001</v>
      </c>
      <c r="HB235">
        <v>2.34619</v>
      </c>
      <c r="HC235">
        <v>42.191499999999998</v>
      </c>
      <c r="HD235">
        <v>15.8832</v>
      </c>
      <c r="HE235">
        <v>18</v>
      </c>
      <c r="HF235">
        <v>639.10500000000002</v>
      </c>
      <c r="HG235">
        <v>723.33</v>
      </c>
      <c r="HH235">
        <v>30.997800000000002</v>
      </c>
      <c r="HI235">
        <v>33.178899999999999</v>
      </c>
      <c r="HJ235">
        <v>29.9999</v>
      </c>
      <c r="HK235">
        <v>33.076700000000002</v>
      </c>
      <c r="HL235">
        <v>33.070799999999998</v>
      </c>
      <c r="HM235">
        <v>75.345200000000006</v>
      </c>
      <c r="HN235">
        <v>19.911999999999999</v>
      </c>
      <c r="HO235">
        <v>44.758499999999998</v>
      </c>
      <c r="HP235">
        <v>31</v>
      </c>
      <c r="HQ235">
        <v>1467.86</v>
      </c>
      <c r="HR235">
        <v>35.1325</v>
      </c>
      <c r="HS235">
        <v>99.302000000000007</v>
      </c>
      <c r="HT235">
        <v>98.3506</v>
      </c>
    </row>
    <row r="236" spans="1:228" x14ac:dyDescent="0.2">
      <c r="A236">
        <v>221</v>
      </c>
      <c r="B236">
        <v>1669829442.0999999</v>
      </c>
      <c r="C236">
        <v>878.09999990463257</v>
      </c>
      <c r="D236" t="s">
        <v>800</v>
      </c>
      <c r="E236" t="s">
        <v>801</v>
      </c>
      <c r="F236">
        <v>4</v>
      </c>
      <c r="G236">
        <v>1669829440.0999999</v>
      </c>
      <c r="H236">
        <f t="shared" si="102"/>
        <v>9.4804116514311516E-4</v>
      </c>
      <c r="I236">
        <f t="shared" si="103"/>
        <v>0.94804116514311521</v>
      </c>
      <c r="J236">
        <f t="shared" si="104"/>
        <v>20.44320800161368</v>
      </c>
      <c r="K236">
        <f t="shared" si="105"/>
        <v>1442.222857142857</v>
      </c>
      <c r="L236">
        <f t="shared" si="106"/>
        <v>787.1352669961924</v>
      </c>
      <c r="M236">
        <f t="shared" si="107"/>
        <v>79.500069186290631</v>
      </c>
      <c r="N236">
        <f t="shared" si="108"/>
        <v>145.66342245399801</v>
      </c>
      <c r="O236">
        <f t="shared" si="109"/>
        <v>5.287023673384722E-2</v>
      </c>
      <c r="P236">
        <f t="shared" si="110"/>
        <v>3.6844844550771056</v>
      </c>
      <c r="Q236">
        <f t="shared" si="111"/>
        <v>5.2452356602852968E-2</v>
      </c>
      <c r="R236">
        <f t="shared" si="112"/>
        <v>3.2819992260218485E-2</v>
      </c>
      <c r="S236">
        <f t="shared" si="113"/>
        <v>226.11891995016683</v>
      </c>
      <c r="T236">
        <f t="shared" si="114"/>
        <v>34.045884575860725</v>
      </c>
      <c r="U236">
        <f t="shared" si="115"/>
        <v>33.965514285714278</v>
      </c>
      <c r="V236">
        <f t="shared" si="116"/>
        <v>5.3327407341664417</v>
      </c>
      <c r="W236">
        <f t="shared" si="117"/>
        <v>70.33300088736361</v>
      </c>
      <c r="X236">
        <f t="shared" si="118"/>
        <v>3.5878640619162421</v>
      </c>
      <c r="Y236">
        <f t="shared" si="119"/>
        <v>5.1012526362441282</v>
      </c>
      <c r="Z236">
        <f t="shared" si="120"/>
        <v>1.7448766722501996</v>
      </c>
      <c r="AA236">
        <f t="shared" si="121"/>
        <v>-41.808615382811382</v>
      </c>
      <c r="AB236">
        <f t="shared" si="122"/>
        <v>-157.54257674934703</v>
      </c>
      <c r="AC236">
        <f t="shared" si="123"/>
        <v>-9.8473115863188454</v>
      </c>
      <c r="AD236">
        <f t="shared" si="124"/>
        <v>16.920416231689558</v>
      </c>
      <c r="AE236">
        <f t="shared" si="125"/>
        <v>43.758496487898938</v>
      </c>
      <c r="AF236">
        <f t="shared" si="126"/>
        <v>0.97139810411392291</v>
      </c>
      <c r="AG236">
        <f t="shared" si="127"/>
        <v>20.44320800161368</v>
      </c>
      <c r="AH236">
        <v>1513.455038854901</v>
      </c>
      <c r="AI236">
        <v>1497.9350909090911</v>
      </c>
      <c r="AJ236">
        <v>1.723264932066751</v>
      </c>
      <c r="AK236">
        <v>63.956336690443521</v>
      </c>
      <c r="AL236">
        <f t="shared" si="128"/>
        <v>0.94804116514311521</v>
      </c>
      <c r="AM236">
        <v>35.144232055113513</v>
      </c>
      <c r="AN236">
        <v>35.523752352941138</v>
      </c>
      <c r="AO236">
        <v>5.1388587147330487E-5</v>
      </c>
      <c r="AP236">
        <v>102.6306689991156</v>
      </c>
      <c r="AQ236">
        <v>43</v>
      </c>
      <c r="AR236">
        <v>7</v>
      </c>
      <c r="AS236">
        <f t="shared" si="129"/>
        <v>1</v>
      </c>
      <c r="AT236">
        <f t="shared" si="130"/>
        <v>0</v>
      </c>
      <c r="AU236">
        <f t="shared" si="131"/>
        <v>47381.084151193463</v>
      </c>
      <c r="AV236">
        <f t="shared" si="132"/>
        <v>1200.011428571428</v>
      </c>
      <c r="AW236">
        <f t="shared" si="133"/>
        <v>1025.935556450863</v>
      </c>
      <c r="AX236">
        <f t="shared" si="134"/>
        <v>0.85493815477424562</v>
      </c>
      <c r="AY236">
        <f t="shared" si="135"/>
        <v>0.18843063871429422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1669829440.0999999</v>
      </c>
      <c r="BF236">
        <v>1442.222857142857</v>
      </c>
      <c r="BG236">
        <v>1460.982857142857</v>
      </c>
      <c r="BH236">
        <v>35.523671428571433</v>
      </c>
      <c r="BI236">
        <v>35.13447142857143</v>
      </c>
      <c r="BJ236">
        <v>1446.8828571428569</v>
      </c>
      <c r="BK236">
        <v>35.343000000000004</v>
      </c>
      <c r="BL236">
        <v>649.94971428571421</v>
      </c>
      <c r="BM236">
        <v>100.89957142857141</v>
      </c>
      <c r="BN236">
        <v>9.9675485714285722E-2</v>
      </c>
      <c r="BO236">
        <v>33.172400000000003</v>
      </c>
      <c r="BP236">
        <v>33.965514285714278</v>
      </c>
      <c r="BQ236">
        <v>999.89999999999986</v>
      </c>
      <c r="BR236">
        <v>0</v>
      </c>
      <c r="BS236">
        <v>0</v>
      </c>
      <c r="BT236">
        <v>9037.232857142857</v>
      </c>
      <c r="BU236">
        <v>0</v>
      </c>
      <c r="BV236">
        <v>288.08485714285717</v>
      </c>
      <c r="BW236">
        <v>-18.75724285714286</v>
      </c>
      <c r="BX236">
        <v>1495.3457142857139</v>
      </c>
      <c r="BY236">
        <v>1514.1828571428571</v>
      </c>
      <c r="BZ236">
        <v>0.38922285714285709</v>
      </c>
      <c r="CA236">
        <v>1460.982857142857</v>
      </c>
      <c r="CB236">
        <v>35.13447142857143</v>
      </c>
      <c r="CC236">
        <v>3.5843228571428569</v>
      </c>
      <c r="CD236">
        <v>3.5450485714285711</v>
      </c>
      <c r="CE236">
        <v>27.024542857142851</v>
      </c>
      <c r="CF236">
        <v>26.837042857142858</v>
      </c>
      <c r="CG236">
        <v>1200.011428571428</v>
      </c>
      <c r="CH236">
        <v>0.49998014285714287</v>
      </c>
      <c r="CI236">
        <v>0.50001985714285724</v>
      </c>
      <c r="CJ236">
        <v>0</v>
      </c>
      <c r="CK236">
        <v>829.255</v>
      </c>
      <c r="CL236">
        <v>4.9990899999999998</v>
      </c>
      <c r="CM236">
        <v>8834.0328571428563</v>
      </c>
      <c r="CN236">
        <v>9557.8928571428569</v>
      </c>
      <c r="CO236">
        <v>43</v>
      </c>
      <c r="CP236">
        <v>45</v>
      </c>
      <c r="CQ236">
        <v>43.875</v>
      </c>
      <c r="CR236">
        <v>43.875</v>
      </c>
      <c r="CS236">
        <v>44.375</v>
      </c>
      <c r="CT236">
        <v>597.4799999999999</v>
      </c>
      <c r="CU236">
        <v>597.53142857142859</v>
      </c>
      <c r="CV236">
        <v>0</v>
      </c>
      <c r="CW236">
        <v>1669829451.2</v>
      </c>
      <c r="CX236">
        <v>0</v>
      </c>
      <c r="CY236">
        <v>1669820322</v>
      </c>
      <c r="CZ236" t="s">
        <v>356</v>
      </c>
      <c r="DA236">
        <v>1669820322</v>
      </c>
      <c r="DB236">
        <v>1669820322</v>
      </c>
      <c r="DC236">
        <v>1</v>
      </c>
      <c r="DD236">
        <v>-0.14899999999999999</v>
      </c>
      <c r="DE236">
        <v>5.0999999999999997E-2</v>
      </c>
      <c r="DF236">
        <v>-3.706</v>
      </c>
      <c r="DG236">
        <v>0.122</v>
      </c>
      <c r="DH236">
        <v>414</v>
      </c>
      <c r="DI236">
        <v>30</v>
      </c>
      <c r="DJ236">
        <v>0.26</v>
      </c>
      <c r="DK236">
        <v>0.21</v>
      </c>
      <c r="DL236">
        <v>-18.85244390243902</v>
      </c>
      <c r="DM236">
        <v>0.42837282229966589</v>
      </c>
      <c r="DN236">
        <v>5.8735193458646598E-2</v>
      </c>
      <c r="DO236">
        <v>0</v>
      </c>
      <c r="DP236">
        <v>0.36616680487804881</v>
      </c>
      <c r="DQ236">
        <v>0.17979758885017411</v>
      </c>
      <c r="DR236">
        <v>1.8284422358562979E-2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357</v>
      </c>
      <c r="EA236">
        <v>3.29644</v>
      </c>
      <c r="EB236">
        <v>2.6254499999999998</v>
      </c>
      <c r="EC236">
        <v>0.23436699999999999</v>
      </c>
      <c r="ED236">
        <v>0.23422000000000001</v>
      </c>
      <c r="EE236">
        <v>0.143176</v>
      </c>
      <c r="EF236">
        <v>0.14063100000000001</v>
      </c>
      <c r="EG236">
        <v>23185.200000000001</v>
      </c>
      <c r="EH236">
        <v>23605.3</v>
      </c>
      <c r="EI236">
        <v>28183.7</v>
      </c>
      <c r="EJ236">
        <v>29679.8</v>
      </c>
      <c r="EK236">
        <v>33232.400000000001</v>
      </c>
      <c r="EL236">
        <v>35404.199999999997</v>
      </c>
      <c r="EM236">
        <v>39775.199999999997</v>
      </c>
      <c r="EN236">
        <v>42405.7</v>
      </c>
      <c r="EO236">
        <v>2.1423999999999999</v>
      </c>
      <c r="EP236">
        <v>2.1591499999999999</v>
      </c>
      <c r="EQ236">
        <v>0.16000900000000001</v>
      </c>
      <c r="ER236">
        <v>0</v>
      </c>
      <c r="ES236">
        <v>31.37</v>
      </c>
      <c r="ET236">
        <v>999.9</v>
      </c>
      <c r="EU236">
        <v>60.7</v>
      </c>
      <c r="EV236">
        <v>38.799999999999997</v>
      </c>
      <c r="EW236">
        <v>41.817999999999998</v>
      </c>
      <c r="EX236">
        <v>57.162700000000001</v>
      </c>
      <c r="EY236">
        <v>-2.3998400000000002</v>
      </c>
      <c r="EZ236">
        <v>2</v>
      </c>
      <c r="FA236">
        <v>0.45119900000000002</v>
      </c>
      <c r="FB236">
        <v>0.359537</v>
      </c>
      <c r="FC236">
        <v>20.271100000000001</v>
      </c>
      <c r="FD236">
        <v>5.2156399999999996</v>
      </c>
      <c r="FE236">
        <v>12.004099999999999</v>
      </c>
      <c r="FF236">
        <v>4.9865000000000004</v>
      </c>
      <c r="FG236">
        <v>3.2840500000000001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1.86226</v>
      </c>
      <c r="FN236">
        <v>1.8643000000000001</v>
      </c>
      <c r="FO236">
        <v>1.8603499999999999</v>
      </c>
      <c r="FP236">
        <v>1.86111</v>
      </c>
      <c r="FQ236">
        <v>1.8602000000000001</v>
      </c>
      <c r="FR236">
        <v>1.86189</v>
      </c>
      <c r="FS236">
        <v>1.8585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-4.66</v>
      </c>
      <c r="GH236">
        <v>0.1807</v>
      </c>
      <c r="GI236">
        <v>-2.6361240079568109</v>
      </c>
      <c r="GJ236">
        <v>-2.3075681364705448E-3</v>
      </c>
      <c r="GK236">
        <v>1.0095546511955911E-6</v>
      </c>
      <c r="GL236">
        <v>-2.6335145029951209E-10</v>
      </c>
      <c r="GM236">
        <v>-0.12866561632214321</v>
      </c>
      <c r="GN236">
        <v>3.0410185143115191E-3</v>
      </c>
      <c r="GO236">
        <v>4.3982203677445331E-4</v>
      </c>
      <c r="GP236">
        <v>-7.8719321042963501E-6</v>
      </c>
      <c r="GQ236">
        <v>4</v>
      </c>
      <c r="GR236">
        <v>2088</v>
      </c>
      <c r="GS236">
        <v>5</v>
      </c>
      <c r="GT236">
        <v>35</v>
      </c>
      <c r="GU236">
        <v>152</v>
      </c>
      <c r="GV236">
        <v>152</v>
      </c>
      <c r="GW236">
        <v>3.7805200000000001</v>
      </c>
      <c r="GX236">
        <v>2.52441</v>
      </c>
      <c r="GY236">
        <v>2.04834</v>
      </c>
      <c r="GZ236">
        <v>2.6025399999999999</v>
      </c>
      <c r="HA236">
        <v>2.1972700000000001</v>
      </c>
      <c r="HB236">
        <v>2.3547400000000001</v>
      </c>
      <c r="HC236">
        <v>42.191499999999998</v>
      </c>
      <c r="HD236">
        <v>15.8832</v>
      </c>
      <c r="HE236">
        <v>18</v>
      </c>
      <c r="HF236">
        <v>638.64800000000002</v>
      </c>
      <c r="HG236">
        <v>723.46799999999996</v>
      </c>
      <c r="HH236">
        <v>30.998000000000001</v>
      </c>
      <c r="HI236">
        <v>33.176000000000002</v>
      </c>
      <c r="HJ236">
        <v>29.9998</v>
      </c>
      <c r="HK236">
        <v>33.073700000000002</v>
      </c>
      <c r="HL236">
        <v>33.068600000000004</v>
      </c>
      <c r="HM236">
        <v>75.613500000000002</v>
      </c>
      <c r="HN236">
        <v>19.911999999999999</v>
      </c>
      <c r="HO236">
        <v>44.758499999999998</v>
      </c>
      <c r="HP236">
        <v>31</v>
      </c>
      <c r="HQ236">
        <v>1474.54</v>
      </c>
      <c r="HR236">
        <v>35.011899999999997</v>
      </c>
      <c r="HS236">
        <v>99.300899999999999</v>
      </c>
      <c r="HT236">
        <v>98.351500000000001</v>
      </c>
    </row>
    <row r="237" spans="1:228" x14ac:dyDescent="0.2">
      <c r="A237">
        <v>222</v>
      </c>
      <c r="B237">
        <v>1669829446.0999999</v>
      </c>
      <c r="C237">
        <v>882.09999990463257</v>
      </c>
      <c r="D237" t="s">
        <v>802</v>
      </c>
      <c r="E237" t="s">
        <v>803</v>
      </c>
      <c r="F237">
        <v>4</v>
      </c>
      <c r="G237">
        <v>1669829443.7874999</v>
      </c>
      <c r="H237">
        <f t="shared" si="102"/>
        <v>9.5212229099028462E-4</v>
      </c>
      <c r="I237">
        <f t="shared" si="103"/>
        <v>0.95212229099028467</v>
      </c>
      <c r="J237">
        <f t="shared" si="104"/>
        <v>20.622598498748737</v>
      </c>
      <c r="K237">
        <f t="shared" si="105"/>
        <v>1448.365</v>
      </c>
      <c r="L237">
        <f t="shared" si="106"/>
        <v>790.95918047384532</v>
      </c>
      <c r="M237">
        <f t="shared" si="107"/>
        <v>79.887775460877705</v>
      </c>
      <c r="N237">
        <f t="shared" si="108"/>
        <v>146.28650979950314</v>
      </c>
      <c r="O237">
        <f t="shared" si="109"/>
        <v>5.3148993175875917E-2</v>
      </c>
      <c r="P237">
        <f t="shared" si="110"/>
        <v>3.6749094873290513</v>
      </c>
      <c r="Q237">
        <f t="shared" si="111"/>
        <v>5.2725623111150491E-2</v>
      </c>
      <c r="R237">
        <f t="shared" si="112"/>
        <v>3.2991271280307266E-2</v>
      </c>
      <c r="S237">
        <f t="shared" si="113"/>
        <v>226.10120548551228</v>
      </c>
      <c r="T237">
        <f t="shared" si="114"/>
        <v>34.044851138945909</v>
      </c>
      <c r="U237">
        <f t="shared" si="115"/>
        <v>33.958962499999998</v>
      </c>
      <c r="V237">
        <f t="shared" si="116"/>
        <v>5.3307916522242174</v>
      </c>
      <c r="W237">
        <f t="shared" si="117"/>
        <v>70.333328582793513</v>
      </c>
      <c r="X237">
        <f t="shared" si="118"/>
        <v>3.5874302984378836</v>
      </c>
      <c r="Y237">
        <f t="shared" si="119"/>
        <v>5.1006121432386182</v>
      </c>
      <c r="Z237">
        <f t="shared" si="120"/>
        <v>1.7433613537863337</v>
      </c>
      <c r="AA237">
        <f t="shared" si="121"/>
        <v>-41.988593032671552</v>
      </c>
      <c r="AB237">
        <f t="shared" si="122"/>
        <v>-156.27841295756014</v>
      </c>
      <c r="AC237">
        <f t="shared" si="123"/>
        <v>-9.7933240406972111</v>
      </c>
      <c r="AD237">
        <f t="shared" si="124"/>
        <v>18.040875454583386</v>
      </c>
      <c r="AE237">
        <f t="shared" si="125"/>
        <v>43.944968314894986</v>
      </c>
      <c r="AF237">
        <f t="shared" si="126"/>
        <v>0.98580543632034301</v>
      </c>
      <c r="AG237">
        <f t="shared" si="127"/>
        <v>20.622598498748737</v>
      </c>
      <c r="AH237">
        <v>1520.4491103451519</v>
      </c>
      <c r="AI237">
        <v>1504.835757575757</v>
      </c>
      <c r="AJ237">
        <v>1.727904371501422</v>
      </c>
      <c r="AK237">
        <v>63.956336690443521</v>
      </c>
      <c r="AL237">
        <f t="shared" si="128"/>
        <v>0.95212229099028467</v>
      </c>
      <c r="AM237">
        <v>35.133203094525939</v>
      </c>
      <c r="AN237">
        <v>35.514416470588237</v>
      </c>
      <c r="AO237">
        <v>3.5084686963151083E-5</v>
      </c>
      <c r="AP237">
        <v>102.6306689991156</v>
      </c>
      <c r="AQ237">
        <v>42</v>
      </c>
      <c r="AR237">
        <v>6</v>
      </c>
      <c r="AS237">
        <f t="shared" si="129"/>
        <v>1</v>
      </c>
      <c r="AT237">
        <f t="shared" si="130"/>
        <v>0</v>
      </c>
      <c r="AU237">
        <f t="shared" si="131"/>
        <v>47210.45581984301</v>
      </c>
      <c r="AV237">
        <f t="shared" si="132"/>
        <v>1199.92</v>
      </c>
      <c r="AW237">
        <f t="shared" si="133"/>
        <v>1025.85713859353</v>
      </c>
      <c r="AX237">
        <f t="shared" si="134"/>
        <v>0.85493794469092088</v>
      </c>
      <c r="AY237">
        <f t="shared" si="135"/>
        <v>0.18843023325347713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1669829443.7874999</v>
      </c>
      <c r="BF237">
        <v>1448.365</v>
      </c>
      <c r="BG237">
        <v>1467.2112500000001</v>
      </c>
      <c r="BH237">
        <v>35.518712500000007</v>
      </c>
      <c r="BI237">
        <v>35.123787500000013</v>
      </c>
      <c r="BJ237">
        <v>1453.03125</v>
      </c>
      <c r="BK237">
        <v>35.338037499999999</v>
      </c>
      <c r="BL237">
        <v>650.03112499999997</v>
      </c>
      <c r="BM237">
        <v>100.900875</v>
      </c>
      <c r="BN237">
        <v>0.10026062500000001</v>
      </c>
      <c r="BO237">
        <v>33.170162500000004</v>
      </c>
      <c r="BP237">
        <v>33.958962499999998</v>
      </c>
      <c r="BQ237">
        <v>999.9</v>
      </c>
      <c r="BR237">
        <v>0</v>
      </c>
      <c r="BS237">
        <v>0</v>
      </c>
      <c r="BT237">
        <v>9003.9837499999994</v>
      </c>
      <c r="BU237">
        <v>0</v>
      </c>
      <c r="BV237">
        <v>289.13875000000002</v>
      </c>
      <c r="BW237">
        <v>-18.844362499999999</v>
      </c>
      <c r="BX237">
        <v>1501.7037499999999</v>
      </c>
      <c r="BY237">
        <v>1520.62</v>
      </c>
      <c r="BZ237">
        <v>0.39493224999999998</v>
      </c>
      <c r="CA237">
        <v>1467.2112500000001</v>
      </c>
      <c r="CB237">
        <v>35.123787500000013</v>
      </c>
      <c r="CC237">
        <v>3.5838662499999998</v>
      </c>
      <c r="CD237">
        <v>3.5440162499999999</v>
      </c>
      <c r="CE237">
        <v>27.022375</v>
      </c>
      <c r="CF237">
        <v>26.832075</v>
      </c>
      <c r="CG237">
        <v>1199.92</v>
      </c>
      <c r="CH237">
        <v>0.49998662500000002</v>
      </c>
      <c r="CI237">
        <v>0.50001337500000009</v>
      </c>
      <c r="CJ237">
        <v>0</v>
      </c>
      <c r="CK237">
        <v>829.33887499999992</v>
      </c>
      <c r="CL237">
        <v>4.9990899999999998</v>
      </c>
      <c r="CM237">
        <v>8834.0924999999988</v>
      </c>
      <c r="CN237">
        <v>9557.1850000000013</v>
      </c>
      <c r="CO237">
        <v>43</v>
      </c>
      <c r="CP237">
        <v>45</v>
      </c>
      <c r="CQ237">
        <v>43.875</v>
      </c>
      <c r="CR237">
        <v>43.875</v>
      </c>
      <c r="CS237">
        <v>44.375</v>
      </c>
      <c r="CT237">
        <v>597.4425</v>
      </c>
      <c r="CU237">
        <v>597.47749999999996</v>
      </c>
      <c r="CV237">
        <v>0</v>
      </c>
      <c r="CW237">
        <v>1669829455.4000001</v>
      </c>
      <c r="CX237">
        <v>0</v>
      </c>
      <c r="CY237">
        <v>1669820322</v>
      </c>
      <c r="CZ237" t="s">
        <v>356</v>
      </c>
      <c r="DA237">
        <v>1669820322</v>
      </c>
      <c r="DB237">
        <v>1669820322</v>
      </c>
      <c r="DC237">
        <v>1</v>
      </c>
      <c r="DD237">
        <v>-0.14899999999999999</v>
      </c>
      <c r="DE237">
        <v>5.0999999999999997E-2</v>
      </c>
      <c r="DF237">
        <v>-3.706</v>
      </c>
      <c r="DG237">
        <v>0.122</v>
      </c>
      <c r="DH237">
        <v>414</v>
      </c>
      <c r="DI237">
        <v>30</v>
      </c>
      <c r="DJ237">
        <v>0.26</v>
      </c>
      <c r="DK237">
        <v>0.21</v>
      </c>
      <c r="DL237">
        <v>-18.84640487804878</v>
      </c>
      <c r="DM237">
        <v>0.3138104529616822</v>
      </c>
      <c r="DN237">
        <v>5.4353625100543992E-2</v>
      </c>
      <c r="DO237">
        <v>0</v>
      </c>
      <c r="DP237">
        <v>0.37758829268292682</v>
      </c>
      <c r="DQ237">
        <v>0.13524677351916459</v>
      </c>
      <c r="DR237">
        <v>1.3576893071513539E-2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357</v>
      </c>
      <c r="EA237">
        <v>3.2967599999999999</v>
      </c>
      <c r="EB237">
        <v>2.6253099999999998</v>
      </c>
      <c r="EC237">
        <v>0.23502400000000001</v>
      </c>
      <c r="ED237">
        <v>0.234873</v>
      </c>
      <c r="EE237">
        <v>0.14315900000000001</v>
      </c>
      <c r="EF237">
        <v>0.14061000000000001</v>
      </c>
      <c r="EG237">
        <v>23165.599999999999</v>
      </c>
      <c r="EH237">
        <v>23585.4</v>
      </c>
      <c r="EI237">
        <v>28184.2</v>
      </c>
      <c r="EJ237">
        <v>29680.2</v>
      </c>
      <c r="EK237">
        <v>33233.599999999999</v>
      </c>
      <c r="EL237">
        <v>35405.599999999999</v>
      </c>
      <c r="EM237">
        <v>39775.800000000003</v>
      </c>
      <c r="EN237">
        <v>42406.2</v>
      </c>
      <c r="EO237">
        <v>2.1433499999999999</v>
      </c>
      <c r="EP237">
        <v>2.1587999999999998</v>
      </c>
      <c r="EQ237">
        <v>0.160135</v>
      </c>
      <c r="ER237">
        <v>0</v>
      </c>
      <c r="ES237">
        <v>31.359200000000001</v>
      </c>
      <c r="ET237">
        <v>999.9</v>
      </c>
      <c r="EU237">
        <v>60.7</v>
      </c>
      <c r="EV237">
        <v>38.799999999999997</v>
      </c>
      <c r="EW237">
        <v>41.8108</v>
      </c>
      <c r="EX237">
        <v>57.162700000000001</v>
      </c>
      <c r="EY237">
        <v>-2.45994</v>
      </c>
      <c r="EZ237">
        <v>2</v>
      </c>
      <c r="FA237">
        <v>0.4511</v>
      </c>
      <c r="FB237">
        <v>0.354823</v>
      </c>
      <c r="FC237">
        <v>20.2715</v>
      </c>
      <c r="FD237">
        <v>5.2183400000000004</v>
      </c>
      <c r="FE237">
        <v>12.004300000000001</v>
      </c>
      <c r="FF237">
        <v>4.9869500000000002</v>
      </c>
      <c r="FG237">
        <v>3.2846500000000001</v>
      </c>
      <c r="FH237">
        <v>9999</v>
      </c>
      <c r="FI237">
        <v>9999</v>
      </c>
      <c r="FJ237">
        <v>9999</v>
      </c>
      <c r="FK237">
        <v>999.9</v>
      </c>
      <c r="FL237">
        <v>1.86585</v>
      </c>
      <c r="FM237">
        <v>1.86225</v>
      </c>
      <c r="FN237">
        <v>1.8643099999999999</v>
      </c>
      <c r="FO237">
        <v>1.8603499999999999</v>
      </c>
      <c r="FP237">
        <v>1.86111</v>
      </c>
      <c r="FQ237">
        <v>1.8602000000000001</v>
      </c>
      <c r="FR237">
        <v>1.86191</v>
      </c>
      <c r="FS237">
        <v>1.8585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-4.67</v>
      </c>
      <c r="GH237">
        <v>0.18060000000000001</v>
      </c>
      <c r="GI237">
        <v>-2.6361240079568109</v>
      </c>
      <c r="GJ237">
        <v>-2.3075681364705448E-3</v>
      </c>
      <c r="GK237">
        <v>1.0095546511955911E-6</v>
      </c>
      <c r="GL237">
        <v>-2.6335145029951209E-10</v>
      </c>
      <c r="GM237">
        <v>-0.12866561632214321</v>
      </c>
      <c r="GN237">
        <v>3.0410185143115191E-3</v>
      </c>
      <c r="GO237">
        <v>4.3982203677445331E-4</v>
      </c>
      <c r="GP237">
        <v>-7.8719321042963501E-6</v>
      </c>
      <c r="GQ237">
        <v>4</v>
      </c>
      <c r="GR237">
        <v>2088</v>
      </c>
      <c r="GS237">
        <v>5</v>
      </c>
      <c r="GT237">
        <v>35</v>
      </c>
      <c r="GU237">
        <v>152.1</v>
      </c>
      <c r="GV237">
        <v>152.1</v>
      </c>
      <c r="GW237">
        <v>3.7939500000000002</v>
      </c>
      <c r="GX237">
        <v>2.52319</v>
      </c>
      <c r="GY237">
        <v>2.04834</v>
      </c>
      <c r="GZ237">
        <v>2.6013199999999999</v>
      </c>
      <c r="HA237">
        <v>2.1972700000000001</v>
      </c>
      <c r="HB237">
        <v>2.36816</v>
      </c>
      <c r="HC237">
        <v>42.191499999999998</v>
      </c>
      <c r="HD237">
        <v>15.891999999999999</v>
      </c>
      <c r="HE237">
        <v>18</v>
      </c>
      <c r="HF237">
        <v>639.35799999999995</v>
      </c>
      <c r="HG237">
        <v>723.10400000000004</v>
      </c>
      <c r="HH237">
        <v>30.9984</v>
      </c>
      <c r="HI237">
        <v>33.173000000000002</v>
      </c>
      <c r="HJ237">
        <v>29.9998</v>
      </c>
      <c r="HK237">
        <v>33.071100000000001</v>
      </c>
      <c r="HL237">
        <v>33.0657</v>
      </c>
      <c r="HM237">
        <v>75.886799999999994</v>
      </c>
      <c r="HN237">
        <v>20.2225</v>
      </c>
      <c r="HO237">
        <v>44.758499999999998</v>
      </c>
      <c r="HP237">
        <v>31</v>
      </c>
      <c r="HQ237">
        <v>1481.22</v>
      </c>
      <c r="HR237">
        <v>34.972000000000001</v>
      </c>
      <c r="HS237">
        <v>99.302400000000006</v>
      </c>
      <c r="HT237">
        <v>98.352699999999999</v>
      </c>
    </row>
    <row r="238" spans="1:228" x14ac:dyDescent="0.2">
      <c r="A238">
        <v>223</v>
      </c>
      <c r="B238">
        <v>1669829450.0999999</v>
      </c>
      <c r="C238">
        <v>886.09999990463257</v>
      </c>
      <c r="D238" t="s">
        <v>804</v>
      </c>
      <c r="E238" t="s">
        <v>805</v>
      </c>
      <c r="F238">
        <v>4</v>
      </c>
      <c r="G238">
        <v>1669829448.0999999</v>
      </c>
      <c r="H238">
        <f t="shared" si="102"/>
        <v>9.4989684844592819E-4</v>
      </c>
      <c r="I238">
        <f t="shared" si="103"/>
        <v>0.94989684844592814</v>
      </c>
      <c r="J238">
        <f t="shared" si="104"/>
        <v>21.011820546664644</v>
      </c>
      <c r="K238">
        <f t="shared" si="105"/>
        <v>1455.505714285714</v>
      </c>
      <c r="L238">
        <f t="shared" si="106"/>
        <v>785.64296115139257</v>
      </c>
      <c r="M238">
        <f t="shared" si="107"/>
        <v>79.35155380826869</v>
      </c>
      <c r="N238">
        <f t="shared" si="108"/>
        <v>147.00906864375168</v>
      </c>
      <c r="O238">
        <f t="shared" si="109"/>
        <v>5.3091469176999931E-2</v>
      </c>
      <c r="P238">
        <f t="shared" si="110"/>
        <v>3.6842712276921246</v>
      </c>
      <c r="Q238">
        <f t="shared" si="111"/>
        <v>5.2670075399058297E-2</v>
      </c>
      <c r="R238">
        <f t="shared" si="112"/>
        <v>3.2956378713724567E-2</v>
      </c>
      <c r="S238">
        <f t="shared" si="113"/>
        <v>226.10594837910827</v>
      </c>
      <c r="T238">
        <f t="shared" si="114"/>
        <v>34.039914195392448</v>
      </c>
      <c r="U238">
        <f t="shared" si="115"/>
        <v>33.949028571428578</v>
      </c>
      <c r="V238">
        <f t="shared" si="116"/>
        <v>5.3278376028787093</v>
      </c>
      <c r="W238">
        <f t="shared" si="117"/>
        <v>70.331514881884232</v>
      </c>
      <c r="X238">
        <f t="shared" si="118"/>
        <v>3.5866666711202493</v>
      </c>
      <c r="Y238">
        <f t="shared" si="119"/>
        <v>5.0996579231141963</v>
      </c>
      <c r="Z238">
        <f t="shared" si="120"/>
        <v>1.74117093175846</v>
      </c>
      <c r="AA238">
        <f t="shared" si="121"/>
        <v>-41.890451016465434</v>
      </c>
      <c r="AB238">
        <f t="shared" si="122"/>
        <v>-155.36559388026285</v>
      </c>
      <c r="AC238">
        <f t="shared" si="123"/>
        <v>-9.7107512235746025</v>
      </c>
      <c r="AD238">
        <f t="shared" si="124"/>
        <v>19.139152258805382</v>
      </c>
      <c r="AE238">
        <f t="shared" si="125"/>
        <v>44.136146796856451</v>
      </c>
      <c r="AF238">
        <f t="shared" si="126"/>
        <v>1.0956192744947042</v>
      </c>
      <c r="AG238">
        <f t="shared" si="127"/>
        <v>21.011820546664644</v>
      </c>
      <c r="AH238">
        <v>1527.3577072090909</v>
      </c>
      <c r="AI238">
        <v>1511.658727272727</v>
      </c>
      <c r="AJ238">
        <v>1.706509785311962</v>
      </c>
      <c r="AK238">
        <v>63.956336690443521</v>
      </c>
      <c r="AL238">
        <f t="shared" si="128"/>
        <v>0.94989684844592814</v>
      </c>
      <c r="AM238">
        <v>35.125935493431513</v>
      </c>
      <c r="AN238">
        <v>35.50738088235294</v>
      </c>
      <c r="AO238">
        <v>-1.3711582802042801E-4</v>
      </c>
      <c r="AP238">
        <v>102.6306689991156</v>
      </c>
      <c r="AQ238">
        <v>43</v>
      </c>
      <c r="AR238">
        <v>7</v>
      </c>
      <c r="AS238">
        <f t="shared" si="129"/>
        <v>1</v>
      </c>
      <c r="AT238">
        <f t="shared" si="130"/>
        <v>0</v>
      </c>
      <c r="AU238">
        <f t="shared" si="131"/>
        <v>47378.158469258</v>
      </c>
      <c r="AV238">
        <f t="shared" si="132"/>
        <v>1199.94</v>
      </c>
      <c r="AW238">
        <f t="shared" si="133"/>
        <v>1025.8747421653411</v>
      </c>
      <c r="AX238">
        <f t="shared" si="134"/>
        <v>0.85493836538938695</v>
      </c>
      <c r="AY238">
        <f t="shared" si="135"/>
        <v>0.18843104520151696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1669829448.0999999</v>
      </c>
      <c r="BF238">
        <v>1455.505714285714</v>
      </c>
      <c r="BG238">
        <v>1474.502857142857</v>
      </c>
      <c r="BH238">
        <v>35.510828571428583</v>
      </c>
      <c r="BI238">
        <v>35.071857142857127</v>
      </c>
      <c r="BJ238">
        <v>1460.18</v>
      </c>
      <c r="BK238">
        <v>35.330228571428577</v>
      </c>
      <c r="BL238">
        <v>649.95685714285719</v>
      </c>
      <c r="BM238">
        <v>100.9022857142857</v>
      </c>
      <c r="BN238">
        <v>9.9769585714285722E-2</v>
      </c>
      <c r="BO238">
        <v>33.166828571428582</v>
      </c>
      <c r="BP238">
        <v>33.949028571428578</v>
      </c>
      <c r="BQ238">
        <v>999.89999999999986</v>
      </c>
      <c r="BR238">
        <v>0</v>
      </c>
      <c r="BS238">
        <v>0</v>
      </c>
      <c r="BT238">
        <v>9036.2514285714278</v>
      </c>
      <c r="BU238">
        <v>0</v>
      </c>
      <c r="BV238">
        <v>293.38271428571431</v>
      </c>
      <c r="BW238">
        <v>-18.9971</v>
      </c>
      <c r="BX238">
        <v>1509.0971428571429</v>
      </c>
      <c r="BY238">
        <v>1528.0957142857139</v>
      </c>
      <c r="BZ238">
        <v>0.43899214285714278</v>
      </c>
      <c r="CA238">
        <v>1474.502857142857</v>
      </c>
      <c r="CB238">
        <v>35.071857142857127</v>
      </c>
      <c r="CC238">
        <v>3.583125714285714</v>
      </c>
      <c r="CD238">
        <v>3.5388299999999999</v>
      </c>
      <c r="CE238">
        <v>27.01887142857143</v>
      </c>
      <c r="CF238">
        <v>26.807185714285708</v>
      </c>
      <c r="CG238">
        <v>1199.94</v>
      </c>
      <c r="CH238">
        <v>0.49997257142857138</v>
      </c>
      <c r="CI238">
        <v>0.50002742857142857</v>
      </c>
      <c r="CJ238">
        <v>0</v>
      </c>
      <c r="CK238">
        <v>829.50642857142861</v>
      </c>
      <c r="CL238">
        <v>4.9990899999999998</v>
      </c>
      <c r="CM238">
        <v>8836.0471428571418</v>
      </c>
      <c r="CN238">
        <v>9557.2828571428581</v>
      </c>
      <c r="CO238">
        <v>43</v>
      </c>
      <c r="CP238">
        <v>45</v>
      </c>
      <c r="CQ238">
        <v>43.875</v>
      </c>
      <c r="CR238">
        <v>43.875</v>
      </c>
      <c r="CS238">
        <v>44.375</v>
      </c>
      <c r="CT238">
        <v>597.43571428571431</v>
      </c>
      <c r="CU238">
        <v>597.50428571428586</v>
      </c>
      <c r="CV238">
        <v>0</v>
      </c>
      <c r="CW238">
        <v>1669829459.5999999</v>
      </c>
      <c r="CX238">
        <v>0</v>
      </c>
      <c r="CY238">
        <v>1669820322</v>
      </c>
      <c r="CZ238" t="s">
        <v>356</v>
      </c>
      <c r="DA238">
        <v>1669820322</v>
      </c>
      <c r="DB238">
        <v>1669820322</v>
      </c>
      <c r="DC238">
        <v>1</v>
      </c>
      <c r="DD238">
        <v>-0.14899999999999999</v>
      </c>
      <c r="DE238">
        <v>5.0999999999999997E-2</v>
      </c>
      <c r="DF238">
        <v>-3.706</v>
      </c>
      <c r="DG238">
        <v>0.122</v>
      </c>
      <c r="DH238">
        <v>414</v>
      </c>
      <c r="DI238">
        <v>30</v>
      </c>
      <c r="DJ238">
        <v>0.26</v>
      </c>
      <c r="DK238">
        <v>0.21</v>
      </c>
      <c r="DL238">
        <v>-18.86238780487805</v>
      </c>
      <c r="DM238">
        <v>-0.31995052264810397</v>
      </c>
      <c r="DN238">
        <v>8.4011413844530869E-2</v>
      </c>
      <c r="DO238">
        <v>0</v>
      </c>
      <c r="DP238">
        <v>0.3925863414634147</v>
      </c>
      <c r="DQ238">
        <v>0.2162315958188146</v>
      </c>
      <c r="DR238">
        <v>2.7166961603415491E-2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357</v>
      </c>
      <c r="EA238">
        <v>3.2966500000000001</v>
      </c>
      <c r="EB238">
        <v>2.6255000000000002</v>
      </c>
      <c r="EC238">
        <v>0.23566400000000001</v>
      </c>
      <c r="ED238">
        <v>0.23553199999999999</v>
      </c>
      <c r="EE238">
        <v>0.143123</v>
      </c>
      <c r="EF238">
        <v>0.14024400000000001</v>
      </c>
      <c r="EG238">
        <v>23146.5</v>
      </c>
      <c r="EH238">
        <v>23565.5</v>
      </c>
      <c r="EI238">
        <v>28184.6</v>
      </c>
      <c r="EJ238">
        <v>29680.7</v>
      </c>
      <c r="EK238">
        <v>33235.300000000003</v>
      </c>
      <c r="EL238">
        <v>35421.5</v>
      </c>
      <c r="EM238">
        <v>39776.1</v>
      </c>
      <c r="EN238">
        <v>42407.199999999997</v>
      </c>
      <c r="EO238">
        <v>2.1429999999999998</v>
      </c>
      <c r="EP238">
        <v>2.1587299999999998</v>
      </c>
      <c r="EQ238">
        <v>0.159971</v>
      </c>
      <c r="ER238">
        <v>0</v>
      </c>
      <c r="ES238">
        <v>31.3523</v>
      </c>
      <c r="ET238">
        <v>999.9</v>
      </c>
      <c r="EU238">
        <v>60.7</v>
      </c>
      <c r="EV238">
        <v>38.799999999999997</v>
      </c>
      <c r="EW238">
        <v>41.817900000000002</v>
      </c>
      <c r="EX238">
        <v>56.412700000000001</v>
      </c>
      <c r="EY238">
        <v>-2.3918300000000001</v>
      </c>
      <c r="EZ238">
        <v>2</v>
      </c>
      <c r="FA238">
        <v>0.45072699999999999</v>
      </c>
      <c r="FB238">
        <v>0.35239900000000002</v>
      </c>
      <c r="FC238">
        <v>20.2714</v>
      </c>
      <c r="FD238">
        <v>5.2180400000000002</v>
      </c>
      <c r="FE238">
        <v>12.0044</v>
      </c>
      <c r="FF238">
        <v>4.9873000000000003</v>
      </c>
      <c r="FG238">
        <v>3.2846500000000001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1.86225</v>
      </c>
      <c r="FN238">
        <v>1.8643099999999999</v>
      </c>
      <c r="FO238">
        <v>1.86036</v>
      </c>
      <c r="FP238">
        <v>1.86111</v>
      </c>
      <c r="FQ238">
        <v>1.8602000000000001</v>
      </c>
      <c r="FR238">
        <v>1.86189</v>
      </c>
      <c r="FS238">
        <v>1.8584700000000001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-4.68</v>
      </c>
      <c r="GH238">
        <v>0.18060000000000001</v>
      </c>
      <c r="GI238">
        <v>-2.6361240079568109</v>
      </c>
      <c r="GJ238">
        <v>-2.3075681364705448E-3</v>
      </c>
      <c r="GK238">
        <v>1.0095546511955911E-6</v>
      </c>
      <c r="GL238">
        <v>-2.6335145029951209E-10</v>
      </c>
      <c r="GM238">
        <v>-0.12866561632214321</v>
      </c>
      <c r="GN238">
        <v>3.0410185143115191E-3</v>
      </c>
      <c r="GO238">
        <v>4.3982203677445331E-4</v>
      </c>
      <c r="GP238">
        <v>-7.8719321042963501E-6</v>
      </c>
      <c r="GQ238">
        <v>4</v>
      </c>
      <c r="GR238">
        <v>2088</v>
      </c>
      <c r="GS238">
        <v>5</v>
      </c>
      <c r="GT238">
        <v>35</v>
      </c>
      <c r="GU238">
        <v>152.1</v>
      </c>
      <c r="GV238">
        <v>152.1</v>
      </c>
      <c r="GW238">
        <v>3.8061500000000001</v>
      </c>
      <c r="GX238">
        <v>2.52197</v>
      </c>
      <c r="GY238">
        <v>2.04834</v>
      </c>
      <c r="GZ238">
        <v>2.6013199999999999</v>
      </c>
      <c r="HA238">
        <v>2.1972700000000001</v>
      </c>
      <c r="HB238">
        <v>2.3754900000000001</v>
      </c>
      <c r="HC238">
        <v>42.164999999999999</v>
      </c>
      <c r="HD238">
        <v>15.891999999999999</v>
      </c>
      <c r="HE238">
        <v>18</v>
      </c>
      <c r="HF238">
        <v>639.06200000000001</v>
      </c>
      <c r="HG238">
        <v>722.99800000000005</v>
      </c>
      <c r="HH238">
        <v>30.998999999999999</v>
      </c>
      <c r="HI238">
        <v>33.1693</v>
      </c>
      <c r="HJ238">
        <v>29.999700000000001</v>
      </c>
      <c r="HK238">
        <v>33.068600000000004</v>
      </c>
      <c r="HL238">
        <v>33.0627</v>
      </c>
      <c r="HM238">
        <v>76.144400000000005</v>
      </c>
      <c r="HN238">
        <v>20.2225</v>
      </c>
      <c r="HO238">
        <v>44.758499999999998</v>
      </c>
      <c r="HP238">
        <v>31</v>
      </c>
      <c r="HQ238">
        <v>1487.9</v>
      </c>
      <c r="HR238">
        <v>34.951900000000002</v>
      </c>
      <c r="HS238">
        <v>99.303399999999996</v>
      </c>
      <c r="HT238">
        <v>98.354799999999997</v>
      </c>
    </row>
    <row r="239" spans="1:228" x14ac:dyDescent="0.2">
      <c r="A239">
        <v>224</v>
      </c>
      <c r="B239">
        <v>1669829454.0999999</v>
      </c>
      <c r="C239">
        <v>890.09999990463257</v>
      </c>
      <c r="D239" t="s">
        <v>806</v>
      </c>
      <c r="E239" t="s">
        <v>807</v>
      </c>
      <c r="F239">
        <v>4</v>
      </c>
      <c r="G239">
        <v>1669829451.7874999</v>
      </c>
      <c r="H239">
        <f t="shared" si="102"/>
        <v>9.6260864039643813E-4</v>
      </c>
      <c r="I239">
        <f t="shared" si="103"/>
        <v>0.96260864039643812</v>
      </c>
      <c r="J239">
        <f t="shared" si="104"/>
        <v>20.9301433523366</v>
      </c>
      <c r="K239">
        <f t="shared" si="105"/>
        <v>1461.7075</v>
      </c>
      <c r="L239">
        <f t="shared" si="106"/>
        <v>801.13180448737592</v>
      </c>
      <c r="M239">
        <f t="shared" si="107"/>
        <v>80.91552239285808</v>
      </c>
      <c r="N239">
        <f t="shared" si="108"/>
        <v>147.63466546399277</v>
      </c>
      <c r="O239">
        <f t="shared" si="109"/>
        <v>5.3703034715821225E-2</v>
      </c>
      <c r="P239">
        <f t="shared" si="110"/>
        <v>3.6849309335742864</v>
      </c>
      <c r="Q239">
        <f t="shared" si="111"/>
        <v>5.3271995922157332E-2</v>
      </c>
      <c r="R239">
        <f t="shared" si="112"/>
        <v>3.3333436024183698E-2</v>
      </c>
      <c r="S239">
        <f t="shared" si="113"/>
        <v>226.11875428414726</v>
      </c>
      <c r="T239">
        <f t="shared" si="114"/>
        <v>34.036080748500851</v>
      </c>
      <c r="U239">
        <f t="shared" si="115"/>
        <v>33.947962500000003</v>
      </c>
      <c r="V239">
        <f t="shared" si="116"/>
        <v>5.3275206701387896</v>
      </c>
      <c r="W239">
        <f t="shared" si="117"/>
        <v>70.263115613073367</v>
      </c>
      <c r="X239">
        <f t="shared" si="118"/>
        <v>3.5829591477793183</v>
      </c>
      <c r="Y239">
        <f t="shared" si="119"/>
        <v>5.099345675916287</v>
      </c>
      <c r="Z239">
        <f t="shared" si="120"/>
        <v>1.7445615223594713</v>
      </c>
      <c r="AA239">
        <f t="shared" si="121"/>
        <v>-42.451041041482924</v>
      </c>
      <c r="AB239">
        <f t="shared" si="122"/>
        <v>-155.39838020506133</v>
      </c>
      <c r="AC239">
        <f t="shared" si="123"/>
        <v>-9.710959091582879</v>
      </c>
      <c r="AD239">
        <f t="shared" si="124"/>
        <v>18.558373946020112</v>
      </c>
      <c r="AE239">
        <f t="shared" si="125"/>
        <v>44.110899998637464</v>
      </c>
      <c r="AF239">
        <f t="shared" si="126"/>
        <v>1.3500416450554134</v>
      </c>
      <c r="AG239">
        <f t="shared" si="127"/>
        <v>20.9301433523366</v>
      </c>
      <c r="AH239">
        <v>1534.3047057478509</v>
      </c>
      <c r="AI239">
        <v>1518.590424242424</v>
      </c>
      <c r="AJ239">
        <v>1.720099027694421</v>
      </c>
      <c r="AK239">
        <v>63.956336690443521</v>
      </c>
      <c r="AL239">
        <f t="shared" si="128"/>
        <v>0.96260864039643812</v>
      </c>
      <c r="AM239">
        <v>35.056359775053792</v>
      </c>
      <c r="AN239">
        <v>35.440701764705857</v>
      </c>
      <c r="AO239">
        <v>2.1353767993781129E-4</v>
      </c>
      <c r="AP239">
        <v>102.6306689991156</v>
      </c>
      <c r="AQ239">
        <v>43</v>
      </c>
      <c r="AR239">
        <v>7</v>
      </c>
      <c r="AS239">
        <f t="shared" si="129"/>
        <v>1</v>
      </c>
      <c r="AT239">
        <f t="shared" si="130"/>
        <v>0</v>
      </c>
      <c r="AU239">
        <f t="shared" si="131"/>
        <v>47390.105649463658</v>
      </c>
      <c r="AV239">
        <f t="shared" si="132"/>
        <v>1200.01</v>
      </c>
      <c r="AW239">
        <f t="shared" si="133"/>
        <v>1025.9343887482628</v>
      </c>
      <c r="AX239">
        <f t="shared" si="134"/>
        <v>0.85493819947189009</v>
      </c>
      <c r="AY239">
        <f t="shared" si="135"/>
        <v>0.18843072498074787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1669829451.7874999</v>
      </c>
      <c r="BF239">
        <v>1461.7075</v>
      </c>
      <c r="BG239">
        <v>1480.85</v>
      </c>
      <c r="BH239">
        <v>35.474312500000003</v>
      </c>
      <c r="BI239">
        <v>34.933425</v>
      </c>
      <c r="BJ239">
        <v>1466.3875</v>
      </c>
      <c r="BK239">
        <v>35.293862500000003</v>
      </c>
      <c r="BL239">
        <v>650.00662499999999</v>
      </c>
      <c r="BM239">
        <v>100.901625</v>
      </c>
      <c r="BN239">
        <v>9.9885537499999996E-2</v>
      </c>
      <c r="BO239">
        <v>33.165737499999999</v>
      </c>
      <c r="BP239">
        <v>33.947962500000003</v>
      </c>
      <c r="BQ239">
        <v>999.9</v>
      </c>
      <c r="BR239">
        <v>0</v>
      </c>
      <c r="BS239">
        <v>0</v>
      </c>
      <c r="BT239">
        <v>9038.5950000000012</v>
      </c>
      <c r="BU239">
        <v>0</v>
      </c>
      <c r="BV239">
        <v>299.53924999999998</v>
      </c>
      <c r="BW239">
        <v>-19.141625000000001</v>
      </c>
      <c r="BX239">
        <v>1515.46875</v>
      </c>
      <c r="BY239">
        <v>1534.4549999999999</v>
      </c>
      <c r="BZ239">
        <v>0.54087925000000003</v>
      </c>
      <c r="CA239">
        <v>1480.85</v>
      </c>
      <c r="CB239">
        <v>34.933425</v>
      </c>
      <c r="CC239">
        <v>3.579415</v>
      </c>
      <c r="CD239">
        <v>3.5248374999999998</v>
      </c>
      <c r="CE239">
        <v>27.001200000000001</v>
      </c>
      <c r="CF239">
        <v>26.739862500000001</v>
      </c>
      <c r="CG239">
        <v>1200.01</v>
      </c>
      <c r="CH239">
        <v>0.49997649999999999</v>
      </c>
      <c r="CI239">
        <v>0.50002349999999995</v>
      </c>
      <c r="CJ239">
        <v>0</v>
      </c>
      <c r="CK239">
        <v>829.67087500000002</v>
      </c>
      <c r="CL239">
        <v>4.9990899999999998</v>
      </c>
      <c r="CM239">
        <v>8837.5812499999993</v>
      </c>
      <c r="CN239">
        <v>9557.8474999999999</v>
      </c>
      <c r="CO239">
        <v>43</v>
      </c>
      <c r="CP239">
        <v>44.952749999999988</v>
      </c>
      <c r="CQ239">
        <v>43.875</v>
      </c>
      <c r="CR239">
        <v>43.875</v>
      </c>
      <c r="CS239">
        <v>44.375</v>
      </c>
      <c r="CT239">
        <v>597.47874999999999</v>
      </c>
      <c r="CU239">
        <v>597.53375000000005</v>
      </c>
      <c r="CV239">
        <v>0</v>
      </c>
      <c r="CW239">
        <v>1669829463.2</v>
      </c>
      <c r="CX239">
        <v>0</v>
      </c>
      <c r="CY239">
        <v>1669820322</v>
      </c>
      <c r="CZ239" t="s">
        <v>356</v>
      </c>
      <c r="DA239">
        <v>1669820322</v>
      </c>
      <c r="DB239">
        <v>1669820322</v>
      </c>
      <c r="DC239">
        <v>1</v>
      </c>
      <c r="DD239">
        <v>-0.14899999999999999</v>
      </c>
      <c r="DE239">
        <v>5.0999999999999997E-2</v>
      </c>
      <c r="DF239">
        <v>-3.706</v>
      </c>
      <c r="DG239">
        <v>0.122</v>
      </c>
      <c r="DH239">
        <v>414</v>
      </c>
      <c r="DI239">
        <v>30</v>
      </c>
      <c r="DJ239">
        <v>0.26</v>
      </c>
      <c r="DK239">
        <v>0.21</v>
      </c>
      <c r="DL239">
        <v>-18.912604878048779</v>
      </c>
      <c r="DM239">
        <v>-1.172826480836189</v>
      </c>
      <c r="DN239">
        <v>0.14310479351658401</v>
      </c>
      <c r="DO239">
        <v>0</v>
      </c>
      <c r="DP239">
        <v>0.42618004878048782</v>
      </c>
      <c r="DQ239">
        <v>0.54660462020905898</v>
      </c>
      <c r="DR239">
        <v>6.3180499719667368E-2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357</v>
      </c>
      <c r="EA239">
        <v>3.2966099999999998</v>
      </c>
      <c r="EB239">
        <v>2.6255299999999999</v>
      </c>
      <c r="EC239">
        <v>0.236316</v>
      </c>
      <c r="ED239">
        <v>0.23616100000000001</v>
      </c>
      <c r="EE239">
        <v>0.14293800000000001</v>
      </c>
      <c r="EF239">
        <v>0.14002400000000001</v>
      </c>
      <c r="EG239">
        <v>23127.1</v>
      </c>
      <c r="EH239">
        <v>23546.3</v>
      </c>
      <c r="EI239">
        <v>28185.1</v>
      </c>
      <c r="EJ239">
        <v>29681</v>
      </c>
      <c r="EK239">
        <v>33243.199999999997</v>
      </c>
      <c r="EL239">
        <v>35430.800000000003</v>
      </c>
      <c r="EM239">
        <v>39776.9</v>
      </c>
      <c r="EN239">
        <v>42407.4</v>
      </c>
      <c r="EO239">
        <v>2.1429200000000002</v>
      </c>
      <c r="EP239">
        <v>2.1587499999999999</v>
      </c>
      <c r="EQ239">
        <v>0.160776</v>
      </c>
      <c r="ER239">
        <v>0</v>
      </c>
      <c r="ES239">
        <v>31.345700000000001</v>
      </c>
      <c r="ET239">
        <v>999.9</v>
      </c>
      <c r="EU239">
        <v>60.7</v>
      </c>
      <c r="EV239">
        <v>38.799999999999997</v>
      </c>
      <c r="EW239">
        <v>41.818899999999999</v>
      </c>
      <c r="EX239">
        <v>57.042700000000004</v>
      </c>
      <c r="EY239">
        <v>-2.46394</v>
      </c>
      <c r="EZ239">
        <v>2</v>
      </c>
      <c r="FA239">
        <v>0.45042900000000002</v>
      </c>
      <c r="FB239">
        <v>0.350798</v>
      </c>
      <c r="FC239">
        <v>20.271599999999999</v>
      </c>
      <c r="FD239">
        <v>5.2178899999999997</v>
      </c>
      <c r="FE239">
        <v>12.004300000000001</v>
      </c>
      <c r="FF239">
        <v>4.9871999999999996</v>
      </c>
      <c r="FG239">
        <v>3.2845499999999999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1.8622300000000001</v>
      </c>
      <c r="FN239">
        <v>1.86429</v>
      </c>
      <c r="FO239">
        <v>1.8603499999999999</v>
      </c>
      <c r="FP239">
        <v>1.86111</v>
      </c>
      <c r="FQ239">
        <v>1.8602000000000001</v>
      </c>
      <c r="FR239">
        <v>1.86188</v>
      </c>
      <c r="FS239">
        <v>1.8584700000000001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-4.68</v>
      </c>
      <c r="GH239">
        <v>0.18029999999999999</v>
      </c>
      <c r="GI239">
        <v>-2.6361240079568109</v>
      </c>
      <c r="GJ239">
        <v>-2.3075681364705448E-3</v>
      </c>
      <c r="GK239">
        <v>1.0095546511955911E-6</v>
      </c>
      <c r="GL239">
        <v>-2.6335145029951209E-10</v>
      </c>
      <c r="GM239">
        <v>-0.12866561632214321</v>
      </c>
      <c r="GN239">
        <v>3.0410185143115191E-3</v>
      </c>
      <c r="GO239">
        <v>4.3982203677445331E-4</v>
      </c>
      <c r="GP239">
        <v>-7.8719321042963501E-6</v>
      </c>
      <c r="GQ239">
        <v>4</v>
      </c>
      <c r="GR239">
        <v>2088</v>
      </c>
      <c r="GS239">
        <v>5</v>
      </c>
      <c r="GT239">
        <v>35</v>
      </c>
      <c r="GU239">
        <v>152.19999999999999</v>
      </c>
      <c r="GV239">
        <v>152.19999999999999</v>
      </c>
      <c r="GW239">
        <v>3.8195800000000002</v>
      </c>
      <c r="GX239">
        <v>2.5280800000000001</v>
      </c>
      <c r="GY239">
        <v>2.04834</v>
      </c>
      <c r="GZ239">
        <v>2.6013199999999999</v>
      </c>
      <c r="HA239">
        <v>2.1972700000000001</v>
      </c>
      <c r="HB239">
        <v>2.3742700000000001</v>
      </c>
      <c r="HC239">
        <v>42.164999999999999</v>
      </c>
      <c r="HD239">
        <v>15.891999999999999</v>
      </c>
      <c r="HE239">
        <v>18</v>
      </c>
      <c r="HF239">
        <v>638.97400000000005</v>
      </c>
      <c r="HG239">
        <v>722.97699999999998</v>
      </c>
      <c r="HH239">
        <v>30.999300000000002</v>
      </c>
      <c r="HI239">
        <v>33.1663</v>
      </c>
      <c r="HJ239">
        <v>29.999700000000001</v>
      </c>
      <c r="HK239">
        <v>33.065600000000003</v>
      </c>
      <c r="HL239">
        <v>33.059100000000001</v>
      </c>
      <c r="HM239">
        <v>76.413300000000007</v>
      </c>
      <c r="HN239">
        <v>20.2225</v>
      </c>
      <c r="HO239">
        <v>44.758499999999998</v>
      </c>
      <c r="HP239">
        <v>31</v>
      </c>
      <c r="HQ239">
        <v>1494.58</v>
      </c>
      <c r="HR239">
        <v>34.984999999999999</v>
      </c>
      <c r="HS239">
        <v>99.305300000000003</v>
      </c>
      <c r="HT239">
        <v>98.355400000000003</v>
      </c>
    </row>
    <row r="240" spans="1:228" x14ac:dyDescent="0.2">
      <c r="A240">
        <v>225</v>
      </c>
      <c r="B240">
        <v>1669829458.0999999</v>
      </c>
      <c r="C240">
        <v>894.09999990463257</v>
      </c>
      <c r="D240" t="s">
        <v>808</v>
      </c>
      <c r="E240" t="s">
        <v>809</v>
      </c>
      <c r="F240">
        <v>4</v>
      </c>
      <c r="G240">
        <v>1669829456.0999999</v>
      </c>
      <c r="H240">
        <f t="shared" si="102"/>
        <v>8.7387835640040476E-4</v>
      </c>
      <c r="I240">
        <f t="shared" si="103"/>
        <v>0.87387835640040479</v>
      </c>
      <c r="J240">
        <f t="shared" si="104"/>
        <v>20.307495000060946</v>
      </c>
      <c r="K240">
        <f t="shared" si="105"/>
        <v>1468.988571428572</v>
      </c>
      <c r="L240">
        <f t="shared" si="106"/>
        <v>762.81703544843936</v>
      </c>
      <c r="M240">
        <f t="shared" si="107"/>
        <v>77.046335932273365</v>
      </c>
      <c r="N240">
        <f t="shared" si="108"/>
        <v>148.37134161328811</v>
      </c>
      <c r="O240">
        <f t="shared" si="109"/>
        <v>4.8523027975669514E-2</v>
      </c>
      <c r="P240">
        <f t="shared" si="110"/>
        <v>3.682624419504509</v>
      </c>
      <c r="Q240">
        <f t="shared" si="111"/>
        <v>4.8170618752963225E-2</v>
      </c>
      <c r="R240">
        <f t="shared" si="112"/>
        <v>3.0138085753191782E-2</v>
      </c>
      <c r="S240">
        <f t="shared" si="113"/>
        <v>226.10290504954457</v>
      </c>
      <c r="T240">
        <f t="shared" si="114"/>
        <v>34.055620114798906</v>
      </c>
      <c r="U240">
        <f t="shared" si="115"/>
        <v>33.948942857142853</v>
      </c>
      <c r="V240">
        <f t="shared" si="116"/>
        <v>5.3278121202432311</v>
      </c>
      <c r="W240">
        <f t="shared" si="117"/>
        <v>70.129623789011205</v>
      </c>
      <c r="X240">
        <f t="shared" si="118"/>
        <v>3.5762619632444608</v>
      </c>
      <c r="Y240">
        <f t="shared" si="119"/>
        <v>5.0995025640003995</v>
      </c>
      <c r="Z240">
        <f t="shared" si="120"/>
        <v>1.7515501569987704</v>
      </c>
      <c r="AA240">
        <f t="shared" si="121"/>
        <v>-38.538035517257853</v>
      </c>
      <c r="AB240">
        <f t="shared" si="122"/>
        <v>-155.38690810184605</v>
      </c>
      <c r="AC240">
        <f t="shared" si="123"/>
        <v>-9.7163966336271415</v>
      </c>
      <c r="AD240">
        <f t="shared" si="124"/>
        <v>22.461564796813519</v>
      </c>
      <c r="AE240">
        <f t="shared" si="125"/>
        <v>43.570322442876645</v>
      </c>
      <c r="AF240">
        <f t="shared" si="126"/>
        <v>1.2835212594236693</v>
      </c>
      <c r="AG240">
        <f t="shared" si="127"/>
        <v>20.307495000060946</v>
      </c>
      <c r="AH240">
        <v>1540.9532653341639</v>
      </c>
      <c r="AI240">
        <v>1525.4951515151511</v>
      </c>
      <c r="AJ240">
        <v>1.723220008817252</v>
      </c>
      <c r="AK240">
        <v>63.956336690443521</v>
      </c>
      <c r="AL240">
        <f t="shared" si="128"/>
        <v>0.87387835640040479</v>
      </c>
      <c r="AM240">
        <v>34.913539289122717</v>
      </c>
      <c r="AN240">
        <v>35.389433823529423</v>
      </c>
      <c r="AO240">
        <v>-2.0101304584193631E-2</v>
      </c>
      <c r="AP240">
        <v>102.6306689991156</v>
      </c>
      <c r="AQ240">
        <v>43</v>
      </c>
      <c r="AR240">
        <v>7</v>
      </c>
      <c r="AS240">
        <f t="shared" si="129"/>
        <v>1</v>
      </c>
      <c r="AT240">
        <f t="shared" si="130"/>
        <v>0</v>
      </c>
      <c r="AU240">
        <f t="shared" si="131"/>
        <v>47348.83050739445</v>
      </c>
      <c r="AV240">
        <f t="shared" si="132"/>
        <v>1199.93</v>
      </c>
      <c r="AW240">
        <f t="shared" si="133"/>
        <v>1025.86559225365</v>
      </c>
      <c r="AX240">
        <f t="shared" si="134"/>
        <v>0.85493786492016199</v>
      </c>
      <c r="AY240">
        <f t="shared" si="135"/>
        <v>0.18843007929591274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1669829456.0999999</v>
      </c>
      <c r="BF240">
        <v>1468.988571428572</v>
      </c>
      <c r="BG240">
        <v>1487.87</v>
      </c>
      <c r="BH240">
        <v>35.407699999999998</v>
      </c>
      <c r="BI240">
        <v>34.893428571428572</v>
      </c>
      <c r="BJ240">
        <v>1473.6785714285711</v>
      </c>
      <c r="BK240">
        <v>35.227542857142851</v>
      </c>
      <c r="BL240">
        <v>650.00728571428567</v>
      </c>
      <c r="BM240">
        <v>100.9024285714286</v>
      </c>
      <c r="BN240">
        <v>9.995122857142856E-2</v>
      </c>
      <c r="BO240">
        <v>33.166285714285713</v>
      </c>
      <c r="BP240">
        <v>33.948942857142853</v>
      </c>
      <c r="BQ240">
        <v>999.89999999999986</v>
      </c>
      <c r="BR240">
        <v>0</v>
      </c>
      <c r="BS240">
        <v>0</v>
      </c>
      <c r="BT240">
        <v>9030.5371428571416</v>
      </c>
      <c r="BU240">
        <v>0</v>
      </c>
      <c r="BV240">
        <v>289.87971428571427</v>
      </c>
      <c r="BW240">
        <v>-18.879714285714279</v>
      </c>
      <c r="BX240">
        <v>1522.9128571428571</v>
      </c>
      <c r="BY240">
        <v>1541.6642857142861</v>
      </c>
      <c r="BZ240">
        <v>0.51427557142857139</v>
      </c>
      <c r="CA240">
        <v>1487.87</v>
      </c>
      <c r="CB240">
        <v>34.893428571428572</v>
      </c>
      <c r="CC240">
        <v>3.572721428571429</v>
      </c>
      <c r="CD240">
        <v>3.520828571428571</v>
      </c>
      <c r="CE240">
        <v>26.969342857142859</v>
      </c>
      <c r="CF240">
        <v>26.72051428571428</v>
      </c>
      <c r="CG240">
        <v>1199.93</v>
      </c>
      <c r="CH240">
        <v>0.49998799999999988</v>
      </c>
      <c r="CI240">
        <v>0.50001200000000001</v>
      </c>
      <c r="CJ240">
        <v>0</v>
      </c>
      <c r="CK240">
        <v>829.66685714285722</v>
      </c>
      <c r="CL240">
        <v>4.9990899999999998</v>
      </c>
      <c r="CM240">
        <v>8836.61</v>
      </c>
      <c r="CN240">
        <v>9557.267142857143</v>
      </c>
      <c r="CO240">
        <v>43</v>
      </c>
      <c r="CP240">
        <v>44.954999999999998</v>
      </c>
      <c r="CQ240">
        <v>43.857000000000014</v>
      </c>
      <c r="CR240">
        <v>43.857000000000014</v>
      </c>
      <c r="CS240">
        <v>44.375</v>
      </c>
      <c r="CT240">
        <v>597.45142857142855</v>
      </c>
      <c r="CU240">
        <v>597.48000000000013</v>
      </c>
      <c r="CV240">
        <v>0</v>
      </c>
      <c r="CW240">
        <v>1669829467.4000001</v>
      </c>
      <c r="CX240">
        <v>0</v>
      </c>
      <c r="CY240">
        <v>1669820322</v>
      </c>
      <c r="CZ240" t="s">
        <v>356</v>
      </c>
      <c r="DA240">
        <v>1669820322</v>
      </c>
      <c r="DB240">
        <v>1669820322</v>
      </c>
      <c r="DC240">
        <v>1</v>
      </c>
      <c r="DD240">
        <v>-0.14899999999999999</v>
      </c>
      <c r="DE240">
        <v>5.0999999999999997E-2</v>
      </c>
      <c r="DF240">
        <v>-3.706</v>
      </c>
      <c r="DG240">
        <v>0.122</v>
      </c>
      <c r="DH240">
        <v>414</v>
      </c>
      <c r="DI240">
        <v>30</v>
      </c>
      <c r="DJ240">
        <v>0.26</v>
      </c>
      <c r="DK240">
        <v>0.21</v>
      </c>
      <c r="DL240">
        <v>-18.926582499999999</v>
      </c>
      <c r="DM240">
        <v>-0.89511332082546102</v>
      </c>
      <c r="DN240">
        <v>0.14150713213032759</v>
      </c>
      <c r="DO240">
        <v>0</v>
      </c>
      <c r="DP240">
        <v>0.45239639999999992</v>
      </c>
      <c r="DQ240">
        <v>0.60824260412757924</v>
      </c>
      <c r="DR240">
        <v>6.6404567788594174E-2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357</v>
      </c>
      <c r="EA240">
        <v>3.2968000000000002</v>
      </c>
      <c r="EB240">
        <v>2.6253799999999998</v>
      </c>
      <c r="EC240">
        <v>0.236961</v>
      </c>
      <c r="ED240">
        <v>0.236786</v>
      </c>
      <c r="EE240">
        <v>0.14280799999999999</v>
      </c>
      <c r="EF240">
        <v>0.139987</v>
      </c>
      <c r="EG240">
        <v>23108.1</v>
      </c>
      <c r="EH240">
        <v>23526.6</v>
      </c>
      <c r="EI240">
        <v>28185.8</v>
      </c>
      <c r="EJ240">
        <v>29680.6</v>
      </c>
      <c r="EK240">
        <v>33249.4</v>
      </c>
      <c r="EL240">
        <v>35431.9</v>
      </c>
      <c r="EM240">
        <v>39778.199999999997</v>
      </c>
      <c r="EN240">
        <v>42406.9</v>
      </c>
      <c r="EO240">
        <v>2.1430500000000001</v>
      </c>
      <c r="EP240">
        <v>2.1589800000000001</v>
      </c>
      <c r="EQ240">
        <v>0.16104399999999999</v>
      </c>
      <c r="ER240">
        <v>0</v>
      </c>
      <c r="ES240">
        <v>31.3415</v>
      </c>
      <c r="ET240">
        <v>999.9</v>
      </c>
      <c r="EU240">
        <v>60.6</v>
      </c>
      <c r="EV240">
        <v>38.799999999999997</v>
      </c>
      <c r="EW240">
        <v>41.748600000000003</v>
      </c>
      <c r="EX240">
        <v>56.802700000000002</v>
      </c>
      <c r="EY240">
        <v>-2.6682700000000001</v>
      </c>
      <c r="EZ240">
        <v>2</v>
      </c>
      <c r="FA240">
        <v>0.45011200000000001</v>
      </c>
      <c r="FB240">
        <v>0.349273</v>
      </c>
      <c r="FC240">
        <v>20.271699999999999</v>
      </c>
      <c r="FD240">
        <v>5.2174399999999999</v>
      </c>
      <c r="FE240">
        <v>12.0052</v>
      </c>
      <c r="FF240">
        <v>4.9872500000000004</v>
      </c>
      <c r="FG240">
        <v>3.2845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1.86226</v>
      </c>
      <c r="FN240">
        <v>1.86429</v>
      </c>
      <c r="FO240">
        <v>1.8603499999999999</v>
      </c>
      <c r="FP240">
        <v>1.86111</v>
      </c>
      <c r="FQ240">
        <v>1.8602000000000001</v>
      </c>
      <c r="FR240">
        <v>1.86189</v>
      </c>
      <c r="FS240">
        <v>1.8584799999999999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-4.6900000000000004</v>
      </c>
      <c r="GH240">
        <v>0.18</v>
      </c>
      <c r="GI240">
        <v>-2.6361240079568109</v>
      </c>
      <c r="GJ240">
        <v>-2.3075681364705448E-3</v>
      </c>
      <c r="GK240">
        <v>1.0095546511955911E-6</v>
      </c>
      <c r="GL240">
        <v>-2.6335145029951209E-10</v>
      </c>
      <c r="GM240">
        <v>-0.12866561632214321</v>
      </c>
      <c r="GN240">
        <v>3.0410185143115191E-3</v>
      </c>
      <c r="GO240">
        <v>4.3982203677445331E-4</v>
      </c>
      <c r="GP240">
        <v>-7.8719321042963501E-6</v>
      </c>
      <c r="GQ240">
        <v>4</v>
      </c>
      <c r="GR240">
        <v>2088</v>
      </c>
      <c r="GS240">
        <v>5</v>
      </c>
      <c r="GT240">
        <v>35</v>
      </c>
      <c r="GU240">
        <v>152.30000000000001</v>
      </c>
      <c r="GV240">
        <v>152.30000000000001</v>
      </c>
      <c r="GW240">
        <v>3.8330099999999998</v>
      </c>
      <c r="GX240">
        <v>2.5317400000000001</v>
      </c>
      <c r="GY240">
        <v>2.04834</v>
      </c>
      <c r="GZ240">
        <v>2.6013199999999999</v>
      </c>
      <c r="HA240">
        <v>2.1972700000000001</v>
      </c>
      <c r="HB240">
        <v>2.3571800000000001</v>
      </c>
      <c r="HC240">
        <v>42.164999999999999</v>
      </c>
      <c r="HD240">
        <v>15.8832</v>
      </c>
      <c r="HE240">
        <v>18</v>
      </c>
      <c r="HF240">
        <v>639.04899999999998</v>
      </c>
      <c r="HG240">
        <v>723.17100000000005</v>
      </c>
      <c r="HH240">
        <v>30.999500000000001</v>
      </c>
      <c r="HI240">
        <v>33.163400000000003</v>
      </c>
      <c r="HJ240">
        <v>29.9998</v>
      </c>
      <c r="HK240">
        <v>33.063400000000001</v>
      </c>
      <c r="HL240">
        <v>33.057600000000001</v>
      </c>
      <c r="HM240">
        <v>76.686400000000006</v>
      </c>
      <c r="HN240">
        <v>20.2225</v>
      </c>
      <c r="HO240">
        <v>44.758499999999998</v>
      </c>
      <c r="HP240">
        <v>31</v>
      </c>
      <c r="HQ240">
        <v>1501.25</v>
      </c>
      <c r="HR240">
        <v>34.9998</v>
      </c>
      <c r="HS240">
        <v>99.308300000000003</v>
      </c>
      <c r="HT240">
        <v>98.354100000000003</v>
      </c>
    </row>
    <row r="241" spans="1:228" x14ac:dyDescent="0.2">
      <c r="A241">
        <v>226</v>
      </c>
      <c r="B241">
        <v>1669829462.0999999</v>
      </c>
      <c r="C241">
        <v>898.09999990463257</v>
      </c>
      <c r="D241" t="s">
        <v>810</v>
      </c>
      <c r="E241" t="s">
        <v>811</v>
      </c>
      <c r="F241">
        <v>4</v>
      </c>
      <c r="G241">
        <v>1669829459.7874999</v>
      </c>
      <c r="H241">
        <f t="shared" si="102"/>
        <v>9.4254042027958475E-4</v>
      </c>
      <c r="I241">
        <f t="shared" si="103"/>
        <v>0.94254042027958473</v>
      </c>
      <c r="J241">
        <f t="shared" si="104"/>
        <v>20.614054537427688</v>
      </c>
      <c r="K241">
        <f t="shared" si="105"/>
        <v>1475.07125</v>
      </c>
      <c r="L241">
        <f t="shared" si="106"/>
        <v>806.45060313141437</v>
      </c>
      <c r="M241">
        <f t="shared" si="107"/>
        <v>81.454150923047891</v>
      </c>
      <c r="N241">
        <f t="shared" si="108"/>
        <v>148.9870250616824</v>
      </c>
      <c r="O241">
        <f t="shared" si="109"/>
        <v>5.2252725500675633E-2</v>
      </c>
      <c r="P241">
        <f t="shared" si="110"/>
        <v>3.6776362971517411</v>
      </c>
      <c r="Q241">
        <f t="shared" si="111"/>
        <v>5.184375544781783E-2</v>
      </c>
      <c r="R241">
        <f t="shared" si="112"/>
        <v>3.2438824499618518E-2</v>
      </c>
      <c r="S241">
        <f t="shared" si="113"/>
        <v>226.10049857272077</v>
      </c>
      <c r="T241">
        <f t="shared" si="114"/>
        <v>34.040871141439162</v>
      </c>
      <c r="U241">
        <f t="shared" si="115"/>
        <v>33.948749999999997</v>
      </c>
      <c r="V241">
        <f t="shared" si="116"/>
        <v>5.3277547847009501</v>
      </c>
      <c r="W241">
        <f t="shared" si="117"/>
        <v>70.05935982787193</v>
      </c>
      <c r="X241">
        <f t="shared" si="118"/>
        <v>3.5723784716959117</v>
      </c>
      <c r="Y241">
        <f t="shared" si="119"/>
        <v>5.099073814652102</v>
      </c>
      <c r="Z241">
        <f t="shared" si="120"/>
        <v>1.7553763130050384</v>
      </c>
      <c r="AA241">
        <f t="shared" si="121"/>
        <v>-41.566032534329686</v>
      </c>
      <c r="AB241">
        <f t="shared" si="122"/>
        <v>-155.43524771549991</v>
      </c>
      <c r="AC241">
        <f t="shared" si="123"/>
        <v>-9.7325216768463925</v>
      </c>
      <c r="AD241">
        <f t="shared" si="124"/>
        <v>19.366696646044772</v>
      </c>
      <c r="AE241">
        <f t="shared" si="125"/>
        <v>43.609993263350731</v>
      </c>
      <c r="AF241">
        <f t="shared" si="126"/>
        <v>1.1897141522771646</v>
      </c>
      <c r="AG241">
        <f t="shared" si="127"/>
        <v>20.614054537427688</v>
      </c>
      <c r="AH241">
        <v>1547.72584643094</v>
      </c>
      <c r="AI241">
        <v>1532.2314545454551</v>
      </c>
      <c r="AJ241">
        <v>1.6989086289123081</v>
      </c>
      <c r="AK241">
        <v>63.956336690443521</v>
      </c>
      <c r="AL241">
        <f t="shared" si="128"/>
        <v>0.94254042027958473</v>
      </c>
      <c r="AM241">
        <v>34.890337909446778</v>
      </c>
      <c r="AN241">
        <v>35.353623235294108</v>
      </c>
      <c r="AO241">
        <v>-1.3690096480696469E-2</v>
      </c>
      <c r="AP241">
        <v>102.6306689991156</v>
      </c>
      <c r="AQ241">
        <v>43</v>
      </c>
      <c r="AR241">
        <v>7</v>
      </c>
      <c r="AS241">
        <f t="shared" si="129"/>
        <v>1</v>
      </c>
      <c r="AT241">
        <f t="shared" si="130"/>
        <v>0</v>
      </c>
      <c r="AU241">
        <f t="shared" si="131"/>
        <v>47259.98945306876</v>
      </c>
      <c r="AV241">
        <f t="shared" si="132"/>
        <v>1199.91625</v>
      </c>
      <c r="AW241">
        <f t="shared" si="133"/>
        <v>1025.8539324210988</v>
      </c>
      <c r="AX241">
        <f t="shared" si="134"/>
        <v>0.85493794456162986</v>
      </c>
      <c r="AY241">
        <f t="shared" si="135"/>
        <v>0.18843023300394571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1669829459.7874999</v>
      </c>
      <c r="BF241">
        <v>1475.07125</v>
      </c>
      <c r="BG241">
        <v>1493.9137499999999</v>
      </c>
      <c r="BH241">
        <v>35.368937500000001</v>
      </c>
      <c r="BI241">
        <v>34.892262500000001</v>
      </c>
      <c r="BJ241">
        <v>1479.7662499999999</v>
      </c>
      <c r="BK241">
        <v>35.188974999999999</v>
      </c>
      <c r="BL241">
        <v>650.04775000000006</v>
      </c>
      <c r="BM241">
        <v>100.90325</v>
      </c>
      <c r="BN241">
        <v>0.1000236125</v>
      </c>
      <c r="BO241">
        <v>33.164787500000003</v>
      </c>
      <c r="BP241">
        <v>33.948749999999997</v>
      </c>
      <c r="BQ241">
        <v>999.9</v>
      </c>
      <c r="BR241">
        <v>0</v>
      </c>
      <c r="BS241">
        <v>0</v>
      </c>
      <c r="BT241">
        <v>9013.2024999999994</v>
      </c>
      <c r="BU241">
        <v>0</v>
      </c>
      <c r="BV241">
        <v>278.20449999999988</v>
      </c>
      <c r="BW241">
        <v>-18.842637499999999</v>
      </c>
      <c r="BX241">
        <v>1529.155</v>
      </c>
      <c r="BY241">
        <v>1547.9237499999999</v>
      </c>
      <c r="BZ241">
        <v>0.47666075000000002</v>
      </c>
      <c r="CA241">
        <v>1493.9137499999999</v>
      </c>
      <c r="CB241">
        <v>34.892262500000001</v>
      </c>
      <c r="CC241">
        <v>3.5688399999999998</v>
      </c>
      <c r="CD241">
        <v>3.5207437499999998</v>
      </c>
      <c r="CE241">
        <v>26.950824999999998</v>
      </c>
      <c r="CF241">
        <v>26.720099999999999</v>
      </c>
      <c r="CG241">
        <v>1199.91625</v>
      </c>
      <c r="CH241">
        <v>0.49998500000000001</v>
      </c>
      <c r="CI241">
        <v>0.5000150000000001</v>
      </c>
      <c r="CJ241">
        <v>0</v>
      </c>
      <c r="CK241">
        <v>829.75437499999998</v>
      </c>
      <c r="CL241">
        <v>4.9990899999999998</v>
      </c>
      <c r="CM241">
        <v>8836.2875000000004</v>
      </c>
      <c r="CN241">
        <v>9557.1274999999987</v>
      </c>
      <c r="CO241">
        <v>43</v>
      </c>
      <c r="CP241">
        <v>44.944875000000003</v>
      </c>
      <c r="CQ241">
        <v>43.819875000000003</v>
      </c>
      <c r="CR241">
        <v>43.875</v>
      </c>
      <c r="CS241">
        <v>44.359250000000003</v>
      </c>
      <c r="CT241">
        <v>597.44125000000008</v>
      </c>
      <c r="CU241">
        <v>597.47624999999994</v>
      </c>
      <c r="CV241">
        <v>0</v>
      </c>
      <c r="CW241">
        <v>1669829471.5999999</v>
      </c>
      <c r="CX241">
        <v>0</v>
      </c>
      <c r="CY241">
        <v>1669820322</v>
      </c>
      <c r="CZ241" t="s">
        <v>356</v>
      </c>
      <c r="DA241">
        <v>1669820322</v>
      </c>
      <c r="DB241">
        <v>1669820322</v>
      </c>
      <c r="DC241">
        <v>1</v>
      </c>
      <c r="DD241">
        <v>-0.14899999999999999</v>
      </c>
      <c r="DE241">
        <v>5.0999999999999997E-2</v>
      </c>
      <c r="DF241">
        <v>-3.706</v>
      </c>
      <c r="DG241">
        <v>0.122</v>
      </c>
      <c r="DH241">
        <v>414</v>
      </c>
      <c r="DI241">
        <v>30</v>
      </c>
      <c r="DJ241">
        <v>0.26</v>
      </c>
      <c r="DK241">
        <v>0.21</v>
      </c>
      <c r="DL241">
        <v>-18.934882926829271</v>
      </c>
      <c r="DM241">
        <v>-0.1796445993031382</v>
      </c>
      <c r="DN241">
        <v>0.13117153896839079</v>
      </c>
      <c r="DO241">
        <v>0</v>
      </c>
      <c r="DP241">
        <v>0.46849107317073169</v>
      </c>
      <c r="DQ241">
        <v>0.45600779790940749</v>
      </c>
      <c r="DR241">
        <v>6.0262778481511438E-2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357</v>
      </c>
      <c r="EA241">
        <v>3.2967399999999998</v>
      </c>
      <c r="EB241">
        <v>2.6254300000000002</v>
      </c>
      <c r="EC241">
        <v>0.237598</v>
      </c>
      <c r="ED241">
        <v>0.23741599999999999</v>
      </c>
      <c r="EE241">
        <v>0.14271300000000001</v>
      </c>
      <c r="EF241">
        <v>0.14013400000000001</v>
      </c>
      <c r="EG241">
        <v>23088.799999999999</v>
      </c>
      <c r="EH241">
        <v>23507.3</v>
      </c>
      <c r="EI241">
        <v>28185.9</v>
      </c>
      <c r="EJ241">
        <v>29680.799999999999</v>
      </c>
      <c r="EK241">
        <v>33253.1</v>
      </c>
      <c r="EL241">
        <v>35426.1</v>
      </c>
      <c r="EM241">
        <v>39778.199999999997</v>
      </c>
      <c r="EN241">
        <v>42407.199999999997</v>
      </c>
      <c r="EO241">
        <v>2.1430500000000001</v>
      </c>
      <c r="EP241">
        <v>2.1590500000000001</v>
      </c>
      <c r="EQ241">
        <v>0.16059699999999999</v>
      </c>
      <c r="ER241">
        <v>0</v>
      </c>
      <c r="ES241">
        <v>31.338200000000001</v>
      </c>
      <c r="ET241">
        <v>999.9</v>
      </c>
      <c r="EU241">
        <v>60.6</v>
      </c>
      <c r="EV241">
        <v>38.799999999999997</v>
      </c>
      <c r="EW241">
        <v>41.746600000000001</v>
      </c>
      <c r="EX241">
        <v>56.742699999999999</v>
      </c>
      <c r="EY241">
        <v>-2.6602600000000001</v>
      </c>
      <c r="EZ241">
        <v>2</v>
      </c>
      <c r="FA241">
        <v>0.44992100000000002</v>
      </c>
      <c r="FB241">
        <v>0.34771000000000002</v>
      </c>
      <c r="FC241">
        <v>20.271699999999999</v>
      </c>
      <c r="FD241">
        <v>5.2172900000000002</v>
      </c>
      <c r="FE241">
        <v>12.0047</v>
      </c>
      <c r="FF241">
        <v>4.9872500000000004</v>
      </c>
      <c r="FG241">
        <v>3.2845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1.8622099999999999</v>
      </c>
      <c r="FN241">
        <v>1.8643099999999999</v>
      </c>
      <c r="FO241">
        <v>1.8603499999999999</v>
      </c>
      <c r="FP241">
        <v>1.86111</v>
      </c>
      <c r="FQ241">
        <v>1.8602000000000001</v>
      </c>
      <c r="FR241">
        <v>1.86188</v>
      </c>
      <c r="FS241">
        <v>1.8584700000000001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-4.7</v>
      </c>
      <c r="GH241">
        <v>0.1799</v>
      </c>
      <c r="GI241">
        <v>-2.6361240079568109</v>
      </c>
      <c r="GJ241">
        <v>-2.3075681364705448E-3</v>
      </c>
      <c r="GK241">
        <v>1.0095546511955911E-6</v>
      </c>
      <c r="GL241">
        <v>-2.6335145029951209E-10</v>
      </c>
      <c r="GM241">
        <v>-0.12866561632214321</v>
      </c>
      <c r="GN241">
        <v>3.0410185143115191E-3</v>
      </c>
      <c r="GO241">
        <v>4.3982203677445331E-4</v>
      </c>
      <c r="GP241">
        <v>-7.8719321042963501E-6</v>
      </c>
      <c r="GQ241">
        <v>4</v>
      </c>
      <c r="GR241">
        <v>2088</v>
      </c>
      <c r="GS241">
        <v>5</v>
      </c>
      <c r="GT241">
        <v>35</v>
      </c>
      <c r="GU241">
        <v>152.30000000000001</v>
      </c>
      <c r="GV241">
        <v>152.30000000000001</v>
      </c>
      <c r="GW241">
        <v>3.8476599999999999</v>
      </c>
      <c r="GX241">
        <v>2.5329600000000001</v>
      </c>
      <c r="GY241">
        <v>2.04834</v>
      </c>
      <c r="GZ241">
        <v>2.6013199999999999</v>
      </c>
      <c r="HA241">
        <v>2.1972700000000001</v>
      </c>
      <c r="HB241">
        <v>2.31934</v>
      </c>
      <c r="HC241">
        <v>42.164999999999999</v>
      </c>
      <c r="HD241">
        <v>15.874499999999999</v>
      </c>
      <c r="HE241">
        <v>18</v>
      </c>
      <c r="HF241">
        <v>639.01900000000001</v>
      </c>
      <c r="HG241">
        <v>723.21500000000003</v>
      </c>
      <c r="HH241">
        <v>30.999600000000001</v>
      </c>
      <c r="HI241">
        <v>33.160400000000003</v>
      </c>
      <c r="HJ241">
        <v>29.9998</v>
      </c>
      <c r="HK241">
        <v>33.060499999999998</v>
      </c>
      <c r="HL241">
        <v>33.055500000000002</v>
      </c>
      <c r="HM241">
        <v>76.957800000000006</v>
      </c>
      <c r="HN241">
        <v>19.948399999999999</v>
      </c>
      <c r="HO241">
        <v>44.758499999999998</v>
      </c>
      <c r="HP241">
        <v>31</v>
      </c>
      <c r="HQ241">
        <v>1507.93</v>
      </c>
      <c r="HR241">
        <v>34.9998</v>
      </c>
      <c r="HS241">
        <v>99.308400000000006</v>
      </c>
      <c r="HT241">
        <v>98.354799999999997</v>
      </c>
    </row>
    <row r="242" spans="1:228" x14ac:dyDescent="0.2">
      <c r="A242">
        <v>227</v>
      </c>
      <c r="B242">
        <v>1669829466.0999999</v>
      </c>
      <c r="C242">
        <v>902.09999990463257</v>
      </c>
      <c r="D242" t="s">
        <v>812</v>
      </c>
      <c r="E242" t="s">
        <v>813</v>
      </c>
      <c r="F242">
        <v>4</v>
      </c>
      <c r="G242">
        <v>1669829464.0999999</v>
      </c>
      <c r="H242">
        <f t="shared" si="102"/>
        <v>9.3914925391701829E-4</v>
      </c>
      <c r="I242">
        <f t="shared" si="103"/>
        <v>0.93914925391701831</v>
      </c>
      <c r="J242">
        <f t="shared" si="104"/>
        <v>21.009506377423659</v>
      </c>
      <c r="K242">
        <f t="shared" si="105"/>
        <v>1482.211428571429</v>
      </c>
      <c r="L242">
        <f t="shared" si="106"/>
        <v>799.26922540333499</v>
      </c>
      <c r="M242">
        <f t="shared" si="107"/>
        <v>80.728598022830568</v>
      </c>
      <c r="N242">
        <f t="shared" si="108"/>
        <v>149.70781658909229</v>
      </c>
      <c r="O242">
        <f t="shared" si="109"/>
        <v>5.207969965627747E-2</v>
      </c>
      <c r="P242">
        <f t="shared" si="110"/>
        <v>3.6740964224653272</v>
      </c>
      <c r="Q242">
        <f t="shared" si="111"/>
        <v>5.1673034086602572E-2</v>
      </c>
      <c r="R242">
        <f t="shared" si="112"/>
        <v>3.2331918721666852E-2</v>
      </c>
      <c r="S242">
        <f t="shared" si="113"/>
        <v>226.11799209129975</v>
      </c>
      <c r="T242">
        <f t="shared" si="114"/>
        <v>34.043842612356272</v>
      </c>
      <c r="U242">
        <f t="shared" si="115"/>
        <v>33.941785714285707</v>
      </c>
      <c r="V242">
        <f t="shared" si="116"/>
        <v>5.3256846940706151</v>
      </c>
      <c r="W242">
        <f t="shared" si="117"/>
        <v>70.023301414278876</v>
      </c>
      <c r="X242">
        <f t="shared" si="118"/>
        <v>3.5708171487377554</v>
      </c>
      <c r="Y242">
        <f t="shared" si="119"/>
        <v>5.0994698573432418</v>
      </c>
      <c r="Z242">
        <f t="shared" si="120"/>
        <v>1.7548675453328597</v>
      </c>
      <c r="AA242">
        <f t="shared" si="121"/>
        <v>-41.416482097740506</v>
      </c>
      <c r="AB242">
        <f t="shared" si="122"/>
        <v>-153.63203832004712</v>
      </c>
      <c r="AC242">
        <f t="shared" si="123"/>
        <v>-9.6286193183675781</v>
      </c>
      <c r="AD242">
        <f t="shared" si="124"/>
        <v>21.440852355144557</v>
      </c>
      <c r="AE242">
        <f t="shared" si="125"/>
        <v>44.066087470100456</v>
      </c>
      <c r="AF242">
        <f t="shared" si="126"/>
        <v>0.84378523713127362</v>
      </c>
      <c r="AG242">
        <f t="shared" si="127"/>
        <v>21.009506377423659</v>
      </c>
      <c r="AH242">
        <v>1554.7586421738611</v>
      </c>
      <c r="AI242">
        <v>1539.0835151515159</v>
      </c>
      <c r="AJ242">
        <v>1.701253018048922</v>
      </c>
      <c r="AK242">
        <v>63.956336690443521</v>
      </c>
      <c r="AL242">
        <f t="shared" si="128"/>
        <v>0.93914925391701831</v>
      </c>
      <c r="AM242">
        <v>34.894962009959059</v>
      </c>
      <c r="AN242">
        <v>35.362484411764697</v>
      </c>
      <c r="AO242">
        <v>-1.4583883565691279E-2</v>
      </c>
      <c r="AP242">
        <v>102.6306689991156</v>
      </c>
      <c r="AQ242">
        <v>43</v>
      </c>
      <c r="AR242">
        <v>7</v>
      </c>
      <c r="AS242">
        <f t="shared" si="129"/>
        <v>1</v>
      </c>
      <c r="AT242">
        <f t="shared" si="130"/>
        <v>0</v>
      </c>
      <c r="AU242">
        <f t="shared" si="131"/>
        <v>47196.570139359945</v>
      </c>
      <c r="AV242">
        <f t="shared" si="132"/>
        <v>1200.018571428571</v>
      </c>
      <c r="AW242">
        <f t="shared" si="133"/>
        <v>1025.9404850213984</v>
      </c>
      <c r="AX242">
        <f t="shared" si="134"/>
        <v>0.85493717301396432</v>
      </c>
      <c r="AY242">
        <f t="shared" si="135"/>
        <v>0.18842874391695114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1669829464.0999999</v>
      </c>
      <c r="BF242">
        <v>1482.211428571429</v>
      </c>
      <c r="BG242">
        <v>1501.0342857142859</v>
      </c>
      <c r="BH242">
        <v>35.353571428571428</v>
      </c>
      <c r="BI242">
        <v>35.01548571428571</v>
      </c>
      <c r="BJ242">
        <v>1486.9128571428571</v>
      </c>
      <c r="BK242">
        <v>35.173657142857152</v>
      </c>
      <c r="BL242">
        <v>650.03542857142861</v>
      </c>
      <c r="BM242">
        <v>100.90300000000001</v>
      </c>
      <c r="BN242">
        <v>0.10001057142857139</v>
      </c>
      <c r="BO242">
        <v>33.166171428571431</v>
      </c>
      <c r="BP242">
        <v>33.941785714285707</v>
      </c>
      <c r="BQ242">
        <v>999.89999999999986</v>
      </c>
      <c r="BR242">
        <v>0</v>
      </c>
      <c r="BS242">
        <v>0</v>
      </c>
      <c r="BT242">
        <v>9000.982857142857</v>
      </c>
      <c r="BU242">
        <v>0</v>
      </c>
      <c r="BV242">
        <v>267.9052857142857</v>
      </c>
      <c r="BW242">
        <v>-18.822557142857139</v>
      </c>
      <c r="BX242">
        <v>1536.5342857142859</v>
      </c>
      <c r="BY242">
        <v>1555.501428571429</v>
      </c>
      <c r="BZ242">
        <v>0.33806614285714293</v>
      </c>
      <c r="CA242">
        <v>1501.0342857142859</v>
      </c>
      <c r="CB242">
        <v>35.01548571428571</v>
      </c>
      <c r="CC242">
        <v>3.5672785714285711</v>
      </c>
      <c r="CD242">
        <v>3.533165714285714</v>
      </c>
      <c r="CE242">
        <v>26.943385714285721</v>
      </c>
      <c r="CF242">
        <v>26.77995714285715</v>
      </c>
      <c r="CG242">
        <v>1200.018571428571</v>
      </c>
      <c r="CH242">
        <v>0.50001171428571423</v>
      </c>
      <c r="CI242">
        <v>0.49998828571428572</v>
      </c>
      <c r="CJ242">
        <v>0</v>
      </c>
      <c r="CK242">
        <v>829.8975714285715</v>
      </c>
      <c r="CL242">
        <v>4.9990899999999998</v>
      </c>
      <c r="CM242">
        <v>8837.5914285714298</v>
      </c>
      <c r="CN242">
        <v>9558.062857142857</v>
      </c>
      <c r="CO242">
        <v>42.963999999999999</v>
      </c>
      <c r="CP242">
        <v>44.936999999999998</v>
      </c>
      <c r="CQ242">
        <v>43.811999999999998</v>
      </c>
      <c r="CR242">
        <v>43.857000000000014</v>
      </c>
      <c r="CS242">
        <v>44.33</v>
      </c>
      <c r="CT242">
        <v>597.52285714285711</v>
      </c>
      <c r="CU242">
        <v>597.49571428571437</v>
      </c>
      <c r="CV242">
        <v>0</v>
      </c>
      <c r="CW242">
        <v>1669829475.2</v>
      </c>
      <c r="CX242">
        <v>0</v>
      </c>
      <c r="CY242">
        <v>1669820322</v>
      </c>
      <c r="CZ242" t="s">
        <v>356</v>
      </c>
      <c r="DA242">
        <v>1669820322</v>
      </c>
      <c r="DB242">
        <v>1669820322</v>
      </c>
      <c r="DC242">
        <v>1</v>
      </c>
      <c r="DD242">
        <v>-0.14899999999999999</v>
      </c>
      <c r="DE242">
        <v>5.0999999999999997E-2</v>
      </c>
      <c r="DF242">
        <v>-3.706</v>
      </c>
      <c r="DG242">
        <v>0.122</v>
      </c>
      <c r="DH242">
        <v>414</v>
      </c>
      <c r="DI242">
        <v>30</v>
      </c>
      <c r="DJ242">
        <v>0.26</v>
      </c>
      <c r="DK242">
        <v>0.21</v>
      </c>
      <c r="DL242">
        <v>-18.934356097560979</v>
      </c>
      <c r="DM242">
        <v>0.69742160278744103</v>
      </c>
      <c r="DN242">
        <v>0.13111838078581081</v>
      </c>
      <c r="DO242">
        <v>0</v>
      </c>
      <c r="DP242">
        <v>0.46554473170731708</v>
      </c>
      <c r="DQ242">
        <v>-0.1176214494773522</v>
      </c>
      <c r="DR242">
        <v>6.7402950016870924E-2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357</v>
      </c>
      <c r="EA242">
        <v>3.2967200000000001</v>
      </c>
      <c r="EB242">
        <v>2.6251899999999999</v>
      </c>
      <c r="EC242">
        <v>0.238233</v>
      </c>
      <c r="ED242">
        <v>0.23805999999999999</v>
      </c>
      <c r="EE242">
        <v>0.14276900000000001</v>
      </c>
      <c r="EF242">
        <v>0.140427</v>
      </c>
      <c r="EG242">
        <v>23069.3</v>
      </c>
      <c r="EH242">
        <v>23487.599999999999</v>
      </c>
      <c r="EI242">
        <v>28185.7</v>
      </c>
      <c r="EJ242">
        <v>29681</v>
      </c>
      <c r="EK242">
        <v>33250.9</v>
      </c>
      <c r="EL242">
        <v>35414.199999999997</v>
      </c>
      <c r="EM242">
        <v>39778.1</v>
      </c>
      <c r="EN242">
        <v>42407.199999999997</v>
      </c>
      <c r="EO242">
        <v>2.1429200000000002</v>
      </c>
      <c r="EP242">
        <v>2.1591999999999998</v>
      </c>
      <c r="EQ242">
        <v>0.16115599999999999</v>
      </c>
      <c r="ER242">
        <v>0</v>
      </c>
      <c r="ES242">
        <v>31.3354</v>
      </c>
      <c r="ET242">
        <v>999.9</v>
      </c>
      <c r="EU242">
        <v>60.6</v>
      </c>
      <c r="EV242">
        <v>38.799999999999997</v>
      </c>
      <c r="EW242">
        <v>41.749200000000002</v>
      </c>
      <c r="EX242">
        <v>56.532699999999998</v>
      </c>
      <c r="EY242">
        <v>-2.6041599999999998</v>
      </c>
      <c r="EZ242">
        <v>2</v>
      </c>
      <c r="FA242">
        <v>0.44983200000000001</v>
      </c>
      <c r="FB242">
        <v>0.34668599999999999</v>
      </c>
      <c r="FC242">
        <v>20.271699999999999</v>
      </c>
      <c r="FD242">
        <v>5.2174399999999999</v>
      </c>
      <c r="FE242">
        <v>12.0047</v>
      </c>
      <c r="FF242">
        <v>4.9870999999999999</v>
      </c>
      <c r="FG242">
        <v>3.2845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1.8622099999999999</v>
      </c>
      <c r="FN242">
        <v>1.8643099999999999</v>
      </c>
      <c r="FO242">
        <v>1.8603499999999999</v>
      </c>
      <c r="FP242">
        <v>1.86111</v>
      </c>
      <c r="FQ242">
        <v>1.8602000000000001</v>
      </c>
      <c r="FR242">
        <v>1.86188</v>
      </c>
      <c r="FS242">
        <v>1.8584700000000001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-4.7</v>
      </c>
      <c r="GH242">
        <v>0.18</v>
      </c>
      <c r="GI242">
        <v>-2.6361240079568109</v>
      </c>
      <c r="GJ242">
        <v>-2.3075681364705448E-3</v>
      </c>
      <c r="GK242">
        <v>1.0095546511955911E-6</v>
      </c>
      <c r="GL242">
        <v>-2.6335145029951209E-10</v>
      </c>
      <c r="GM242">
        <v>-0.12866561632214321</v>
      </c>
      <c r="GN242">
        <v>3.0410185143115191E-3</v>
      </c>
      <c r="GO242">
        <v>4.3982203677445331E-4</v>
      </c>
      <c r="GP242">
        <v>-7.8719321042963501E-6</v>
      </c>
      <c r="GQ242">
        <v>4</v>
      </c>
      <c r="GR242">
        <v>2088</v>
      </c>
      <c r="GS242">
        <v>5</v>
      </c>
      <c r="GT242">
        <v>35</v>
      </c>
      <c r="GU242">
        <v>152.4</v>
      </c>
      <c r="GV242">
        <v>152.4</v>
      </c>
      <c r="GW242">
        <v>3.8610799999999998</v>
      </c>
      <c r="GX242">
        <v>2.5354000000000001</v>
      </c>
      <c r="GY242">
        <v>2.04834</v>
      </c>
      <c r="GZ242">
        <v>2.6013199999999999</v>
      </c>
      <c r="HA242">
        <v>2.1972700000000001</v>
      </c>
      <c r="HB242">
        <v>2.3083499999999999</v>
      </c>
      <c r="HC242">
        <v>42.164999999999999</v>
      </c>
      <c r="HD242">
        <v>15.8657</v>
      </c>
      <c r="HE242">
        <v>18</v>
      </c>
      <c r="HF242">
        <v>638.9</v>
      </c>
      <c r="HG242">
        <v>723.32899999999995</v>
      </c>
      <c r="HH242">
        <v>30.999600000000001</v>
      </c>
      <c r="HI242">
        <v>33.157499999999999</v>
      </c>
      <c r="HJ242">
        <v>29.9998</v>
      </c>
      <c r="HK242">
        <v>33.058300000000003</v>
      </c>
      <c r="HL242">
        <v>33.053199999999997</v>
      </c>
      <c r="HM242">
        <v>77.230099999999993</v>
      </c>
      <c r="HN242">
        <v>19.948399999999999</v>
      </c>
      <c r="HO242">
        <v>44.758499999999998</v>
      </c>
      <c r="HP242">
        <v>31</v>
      </c>
      <c r="HQ242">
        <v>1514.61</v>
      </c>
      <c r="HR242">
        <v>34.9998</v>
      </c>
      <c r="HS242">
        <v>99.308000000000007</v>
      </c>
      <c r="HT242">
        <v>98.355099999999993</v>
      </c>
    </row>
    <row r="243" spans="1:228" x14ac:dyDescent="0.2">
      <c r="A243">
        <v>228</v>
      </c>
      <c r="B243">
        <v>1669829470.0999999</v>
      </c>
      <c r="C243">
        <v>906.09999990463257</v>
      </c>
      <c r="D243" t="s">
        <v>814</v>
      </c>
      <c r="E243" t="s">
        <v>815</v>
      </c>
      <c r="F243">
        <v>4</v>
      </c>
      <c r="G243">
        <v>1669829467.7874999</v>
      </c>
      <c r="H243">
        <f t="shared" si="102"/>
        <v>1.0121335539125108E-3</v>
      </c>
      <c r="I243">
        <f t="shared" si="103"/>
        <v>1.0121335539125109</v>
      </c>
      <c r="J243">
        <f t="shared" si="104"/>
        <v>20.747430204126307</v>
      </c>
      <c r="K243">
        <f t="shared" si="105"/>
        <v>1488.3275000000001</v>
      </c>
      <c r="L243">
        <f t="shared" si="106"/>
        <v>859.43385944546969</v>
      </c>
      <c r="M243">
        <f t="shared" si="107"/>
        <v>86.805980629840704</v>
      </c>
      <c r="N243">
        <f t="shared" si="108"/>
        <v>150.32655127087952</v>
      </c>
      <c r="O243">
        <f t="shared" si="109"/>
        <v>5.621342169960504E-2</v>
      </c>
      <c r="P243">
        <f t="shared" si="110"/>
        <v>3.6728563297165531</v>
      </c>
      <c r="Q243">
        <f t="shared" si="111"/>
        <v>5.5739795817022542E-2</v>
      </c>
      <c r="R243">
        <f t="shared" si="112"/>
        <v>3.4879593008797991E-2</v>
      </c>
      <c r="S243">
        <f t="shared" si="113"/>
        <v>226.09870307262884</v>
      </c>
      <c r="T243">
        <f t="shared" si="114"/>
        <v>34.03124550643355</v>
      </c>
      <c r="U243">
        <f t="shared" si="115"/>
        <v>33.9467</v>
      </c>
      <c r="V243">
        <f t="shared" si="116"/>
        <v>5.3271453622866005</v>
      </c>
      <c r="W243">
        <f t="shared" si="117"/>
        <v>70.074162490204344</v>
      </c>
      <c r="X243">
        <f t="shared" si="118"/>
        <v>3.5739153978211724</v>
      </c>
      <c r="Y243">
        <f t="shared" si="119"/>
        <v>5.1001899570626614</v>
      </c>
      <c r="Z243">
        <f t="shared" si="120"/>
        <v>1.7532299644654281</v>
      </c>
      <c r="AA243">
        <f t="shared" si="121"/>
        <v>-44.635089727541725</v>
      </c>
      <c r="AB243">
        <f t="shared" si="122"/>
        <v>-154.05505682617525</v>
      </c>
      <c r="AC243">
        <f t="shared" si="123"/>
        <v>-9.6587424490056932</v>
      </c>
      <c r="AD243">
        <f t="shared" si="124"/>
        <v>17.749814069906165</v>
      </c>
      <c r="AE243">
        <f t="shared" si="125"/>
        <v>44.53329662073461</v>
      </c>
      <c r="AF243">
        <f t="shared" si="126"/>
        <v>0.84032788737850828</v>
      </c>
      <c r="AG243">
        <f t="shared" si="127"/>
        <v>20.747430204126307</v>
      </c>
      <c r="AH243">
        <v>1561.922790849158</v>
      </c>
      <c r="AI243">
        <v>1546.11696969697</v>
      </c>
      <c r="AJ243">
        <v>1.763522207526266</v>
      </c>
      <c r="AK243">
        <v>63.956336690443521</v>
      </c>
      <c r="AL243">
        <f t="shared" si="128"/>
        <v>1.0121335539125109</v>
      </c>
      <c r="AM243">
        <v>35.030345998847757</v>
      </c>
      <c r="AN243">
        <v>35.40072441176472</v>
      </c>
      <c r="AO243">
        <v>5.6193676423919999E-3</v>
      </c>
      <c r="AP243">
        <v>102.6306689991156</v>
      </c>
      <c r="AQ243">
        <v>43</v>
      </c>
      <c r="AR243">
        <v>7</v>
      </c>
      <c r="AS243">
        <f t="shared" si="129"/>
        <v>1</v>
      </c>
      <c r="AT243">
        <f t="shared" si="130"/>
        <v>0</v>
      </c>
      <c r="AU243">
        <f t="shared" si="131"/>
        <v>47174.04749503218</v>
      </c>
      <c r="AV243">
        <f t="shared" si="132"/>
        <v>1199.905</v>
      </c>
      <c r="AW243">
        <f t="shared" si="133"/>
        <v>1025.844482421051</v>
      </c>
      <c r="AX243">
        <f t="shared" si="134"/>
        <v>0.85493808461590803</v>
      </c>
      <c r="AY243">
        <f t="shared" si="135"/>
        <v>0.18843050330870265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1669829467.7874999</v>
      </c>
      <c r="BF243">
        <v>1488.3275000000001</v>
      </c>
      <c r="BG243">
        <v>1507.345</v>
      </c>
      <c r="BH243">
        <v>35.384012499999997</v>
      </c>
      <c r="BI243">
        <v>35.047312499999997</v>
      </c>
      <c r="BJ243">
        <v>1493.0350000000001</v>
      </c>
      <c r="BK243">
        <v>35.203987499999997</v>
      </c>
      <c r="BL243">
        <v>650.01575000000003</v>
      </c>
      <c r="BM243">
        <v>100.90362500000001</v>
      </c>
      <c r="BN243">
        <v>0.1000528</v>
      </c>
      <c r="BO243">
        <v>33.168687499999997</v>
      </c>
      <c r="BP243">
        <v>33.9467</v>
      </c>
      <c r="BQ243">
        <v>999.9</v>
      </c>
      <c r="BR243">
        <v>0</v>
      </c>
      <c r="BS243">
        <v>0</v>
      </c>
      <c r="BT243">
        <v>8996.64</v>
      </c>
      <c r="BU243">
        <v>0</v>
      </c>
      <c r="BV243">
        <v>261.91399999999999</v>
      </c>
      <c r="BW243">
        <v>-19.017187499999999</v>
      </c>
      <c r="BX243">
        <v>1542.9237499999999</v>
      </c>
      <c r="BY243">
        <v>1562.0925</v>
      </c>
      <c r="BZ243">
        <v>0.3367115</v>
      </c>
      <c r="CA243">
        <v>1507.345</v>
      </c>
      <c r="CB243">
        <v>35.047312499999997</v>
      </c>
      <c r="CC243">
        <v>3.57037125</v>
      </c>
      <c r="CD243">
        <v>3.5363975000000001</v>
      </c>
      <c r="CE243">
        <v>26.95815</v>
      </c>
      <c r="CF243">
        <v>26.795500000000001</v>
      </c>
      <c r="CG243">
        <v>1199.905</v>
      </c>
      <c r="CH243">
        <v>0.49998124999999999</v>
      </c>
      <c r="CI243">
        <v>0.50001875000000007</v>
      </c>
      <c r="CJ243">
        <v>0</v>
      </c>
      <c r="CK243">
        <v>829.88062500000001</v>
      </c>
      <c r="CL243">
        <v>4.9990899999999998</v>
      </c>
      <c r="CM243">
        <v>8836.7625000000007</v>
      </c>
      <c r="CN243">
        <v>9557.03125</v>
      </c>
      <c r="CO243">
        <v>42.976374999999997</v>
      </c>
      <c r="CP243">
        <v>44.936999999999998</v>
      </c>
      <c r="CQ243">
        <v>43.811999999999998</v>
      </c>
      <c r="CR243">
        <v>43.811999999999998</v>
      </c>
      <c r="CS243">
        <v>44.343499999999999</v>
      </c>
      <c r="CT243">
        <v>597.43000000000006</v>
      </c>
      <c r="CU243">
        <v>597.47625000000005</v>
      </c>
      <c r="CV243">
        <v>0</v>
      </c>
      <c r="CW243">
        <v>1669829479.4000001</v>
      </c>
      <c r="CX243">
        <v>0</v>
      </c>
      <c r="CY243">
        <v>1669820322</v>
      </c>
      <c r="CZ243" t="s">
        <v>356</v>
      </c>
      <c r="DA243">
        <v>1669820322</v>
      </c>
      <c r="DB243">
        <v>1669820322</v>
      </c>
      <c r="DC243">
        <v>1</v>
      </c>
      <c r="DD243">
        <v>-0.14899999999999999</v>
      </c>
      <c r="DE243">
        <v>5.0999999999999997E-2</v>
      </c>
      <c r="DF243">
        <v>-3.706</v>
      </c>
      <c r="DG243">
        <v>0.122</v>
      </c>
      <c r="DH243">
        <v>414</v>
      </c>
      <c r="DI243">
        <v>30</v>
      </c>
      <c r="DJ243">
        <v>0.26</v>
      </c>
      <c r="DK243">
        <v>0.21</v>
      </c>
      <c r="DL243">
        <v>-18.950053658536589</v>
      </c>
      <c r="DM243">
        <v>0.70367456445991627</v>
      </c>
      <c r="DN243">
        <v>0.13341818923341139</v>
      </c>
      <c r="DO243">
        <v>0</v>
      </c>
      <c r="DP243">
        <v>0.45093826829268291</v>
      </c>
      <c r="DQ243">
        <v>-0.74971555400696765</v>
      </c>
      <c r="DR243">
        <v>8.5006416712468669E-2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357</v>
      </c>
      <c r="EA243">
        <v>3.2966299999999999</v>
      </c>
      <c r="EB243">
        <v>2.6254900000000001</v>
      </c>
      <c r="EC243">
        <v>0.23887900000000001</v>
      </c>
      <c r="ED243">
        <v>0.23871000000000001</v>
      </c>
      <c r="EE243">
        <v>0.14285700000000001</v>
      </c>
      <c r="EF243">
        <v>0.14041600000000001</v>
      </c>
      <c r="EG243">
        <v>23049.8</v>
      </c>
      <c r="EH243">
        <v>23467.1</v>
      </c>
      <c r="EI243">
        <v>28185.8</v>
      </c>
      <c r="EJ243">
        <v>29680.6</v>
      </c>
      <c r="EK243">
        <v>33247.4</v>
      </c>
      <c r="EL243">
        <v>35414.300000000003</v>
      </c>
      <c r="EM243">
        <v>39778.1</v>
      </c>
      <c r="EN243">
        <v>42406.7</v>
      </c>
      <c r="EO243">
        <v>2.1428199999999999</v>
      </c>
      <c r="EP243">
        <v>2.1594500000000001</v>
      </c>
      <c r="EQ243">
        <v>0.16138</v>
      </c>
      <c r="ER243">
        <v>0</v>
      </c>
      <c r="ES243">
        <v>31.333500000000001</v>
      </c>
      <c r="ET243">
        <v>999.9</v>
      </c>
      <c r="EU243">
        <v>60.6</v>
      </c>
      <c r="EV243">
        <v>38.799999999999997</v>
      </c>
      <c r="EW243">
        <v>41.746400000000001</v>
      </c>
      <c r="EX243">
        <v>57.222700000000003</v>
      </c>
      <c r="EY243">
        <v>-2.5480800000000001</v>
      </c>
      <c r="EZ243">
        <v>2</v>
      </c>
      <c r="FA243">
        <v>0.44930100000000001</v>
      </c>
      <c r="FB243">
        <v>0.34617900000000001</v>
      </c>
      <c r="FC243">
        <v>20.271699999999999</v>
      </c>
      <c r="FD243">
        <v>5.2172900000000002</v>
      </c>
      <c r="FE243">
        <v>12.0059</v>
      </c>
      <c r="FF243">
        <v>4.9870999999999999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1.8622000000000001</v>
      </c>
      <c r="FN243">
        <v>1.8643000000000001</v>
      </c>
      <c r="FO243">
        <v>1.8603499999999999</v>
      </c>
      <c r="FP243">
        <v>1.86111</v>
      </c>
      <c r="FQ243">
        <v>1.8602000000000001</v>
      </c>
      <c r="FR243">
        <v>1.86188</v>
      </c>
      <c r="FS243">
        <v>1.8584499999999999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-4.71</v>
      </c>
      <c r="GH243">
        <v>0.18010000000000001</v>
      </c>
      <c r="GI243">
        <v>-2.6361240079568109</v>
      </c>
      <c r="GJ243">
        <v>-2.3075681364705448E-3</v>
      </c>
      <c r="GK243">
        <v>1.0095546511955911E-6</v>
      </c>
      <c r="GL243">
        <v>-2.6335145029951209E-10</v>
      </c>
      <c r="GM243">
        <v>-0.12866561632214321</v>
      </c>
      <c r="GN243">
        <v>3.0410185143115191E-3</v>
      </c>
      <c r="GO243">
        <v>4.3982203677445331E-4</v>
      </c>
      <c r="GP243">
        <v>-7.8719321042963501E-6</v>
      </c>
      <c r="GQ243">
        <v>4</v>
      </c>
      <c r="GR243">
        <v>2088</v>
      </c>
      <c r="GS243">
        <v>5</v>
      </c>
      <c r="GT243">
        <v>35</v>
      </c>
      <c r="GU243">
        <v>152.5</v>
      </c>
      <c r="GV243">
        <v>152.5</v>
      </c>
      <c r="GW243">
        <v>3.8745099999999999</v>
      </c>
      <c r="GX243">
        <v>2.5268600000000001</v>
      </c>
      <c r="GY243">
        <v>2.04834</v>
      </c>
      <c r="GZ243">
        <v>2.6013199999999999</v>
      </c>
      <c r="HA243">
        <v>2.1972700000000001</v>
      </c>
      <c r="HB243">
        <v>2.33521</v>
      </c>
      <c r="HC243">
        <v>42.164999999999999</v>
      </c>
      <c r="HD243">
        <v>15.874499999999999</v>
      </c>
      <c r="HE243">
        <v>18</v>
      </c>
      <c r="HF243">
        <v>638.80200000000002</v>
      </c>
      <c r="HG243">
        <v>723.53800000000001</v>
      </c>
      <c r="HH243">
        <v>30.9998</v>
      </c>
      <c r="HI243">
        <v>33.154200000000003</v>
      </c>
      <c r="HJ243">
        <v>29.999700000000001</v>
      </c>
      <c r="HK243">
        <v>33.056399999999996</v>
      </c>
      <c r="HL243">
        <v>33.051099999999998</v>
      </c>
      <c r="HM243">
        <v>77.497100000000003</v>
      </c>
      <c r="HN243">
        <v>19.948399999999999</v>
      </c>
      <c r="HO243">
        <v>44.758499999999998</v>
      </c>
      <c r="HP243">
        <v>31</v>
      </c>
      <c r="HQ243">
        <v>1521.29</v>
      </c>
      <c r="HR243">
        <v>34.9771</v>
      </c>
      <c r="HS243">
        <v>99.308000000000007</v>
      </c>
      <c r="HT243">
        <v>98.353899999999996</v>
      </c>
    </row>
    <row r="244" spans="1:228" x14ac:dyDescent="0.2">
      <c r="A244">
        <v>229</v>
      </c>
      <c r="B244">
        <v>1669829474.0999999</v>
      </c>
      <c r="C244">
        <v>910.09999990463257</v>
      </c>
      <c r="D244" t="s">
        <v>816</v>
      </c>
      <c r="E244" t="s">
        <v>817</v>
      </c>
      <c r="F244">
        <v>4</v>
      </c>
      <c r="G244">
        <v>1669829472.0999999</v>
      </c>
      <c r="H244">
        <f t="shared" si="102"/>
        <v>1.0649812162088353E-3</v>
      </c>
      <c r="I244">
        <f t="shared" si="103"/>
        <v>1.0649812162088352</v>
      </c>
      <c r="J244">
        <f t="shared" si="104"/>
        <v>20.618708140683569</v>
      </c>
      <c r="K244">
        <f t="shared" si="105"/>
        <v>1495.61</v>
      </c>
      <c r="L244">
        <f t="shared" si="106"/>
        <v>899.17322243244007</v>
      </c>
      <c r="M244">
        <f t="shared" si="107"/>
        <v>90.82011659038713</v>
      </c>
      <c r="N244">
        <f t="shared" si="108"/>
        <v>151.06263307786023</v>
      </c>
      <c r="O244">
        <f t="shared" si="109"/>
        <v>5.9182490937023852E-2</v>
      </c>
      <c r="P244">
        <f t="shared" si="110"/>
        <v>3.6726457615401751</v>
      </c>
      <c r="Q244">
        <f t="shared" si="111"/>
        <v>5.8657734180389158E-2</v>
      </c>
      <c r="R244">
        <f t="shared" si="112"/>
        <v>3.6707843209073242E-2</v>
      </c>
      <c r="S244">
        <f t="shared" si="113"/>
        <v>226.10510357967692</v>
      </c>
      <c r="T244">
        <f t="shared" si="114"/>
        <v>34.024639892425512</v>
      </c>
      <c r="U244">
        <f t="shared" si="115"/>
        <v>33.954857142857144</v>
      </c>
      <c r="V244">
        <f t="shared" si="116"/>
        <v>5.3295706707674082</v>
      </c>
      <c r="W244">
        <f t="shared" si="117"/>
        <v>70.109610681651901</v>
      </c>
      <c r="X244">
        <f t="shared" si="118"/>
        <v>3.5766059899832179</v>
      </c>
      <c r="Y244">
        <f t="shared" si="119"/>
        <v>5.10144893861069</v>
      </c>
      <c r="Z244">
        <f t="shared" si="120"/>
        <v>1.7529646807841903</v>
      </c>
      <c r="AA244">
        <f t="shared" si="121"/>
        <v>-46.965671634809638</v>
      </c>
      <c r="AB244">
        <f t="shared" si="122"/>
        <v>-154.79049135826813</v>
      </c>
      <c r="AC244">
        <f t="shared" si="123"/>
        <v>-9.7060045852389205</v>
      </c>
      <c r="AD244">
        <f t="shared" si="124"/>
        <v>14.642936001360226</v>
      </c>
      <c r="AE244">
        <f t="shared" si="125"/>
        <v>44.263284349742129</v>
      </c>
      <c r="AF244">
        <f t="shared" si="126"/>
        <v>0.92071467296089693</v>
      </c>
      <c r="AG244">
        <f t="shared" si="127"/>
        <v>20.618708140683569</v>
      </c>
      <c r="AH244">
        <v>1568.8434892311409</v>
      </c>
      <c r="AI244">
        <v>1553.140848484848</v>
      </c>
      <c r="AJ244">
        <v>1.751447674241714</v>
      </c>
      <c r="AK244">
        <v>63.956336690443521</v>
      </c>
      <c r="AL244">
        <f t="shared" si="128"/>
        <v>1.0649812162088352</v>
      </c>
      <c r="AM244">
        <v>35.047019914048278</v>
      </c>
      <c r="AN244">
        <v>35.416159999999991</v>
      </c>
      <c r="AO244">
        <v>9.1990386993439279E-3</v>
      </c>
      <c r="AP244">
        <v>102.6306689991156</v>
      </c>
      <c r="AQ244">
        <v>43</v>
      </c>
      <c r="AR244">
        <v>7</v>
      </c>
      <c r="AS244">
        <f t="shared" si="129"/>
        <v>1</v>
      </c>
      <c r="AT244">
        <f t="shared" si="130"/>
        <v>0</v>
      </c>
      <c r="AU244">
        <f t="shared" si="131"/>
        <v>47169.612390268048</v>
      </c>
      <c r="AV244">
        <f t="shared" si="132"/>
        <v>1199.947142857143</v>
      </c>
      <c r="AW244">
        <f t="shared" si="133"/>
        <v>1025.8797137718536</v>
      </c>
      <c r="AX244">
        <f t="shared" si="134"/>
        <v>0.85493741943430535</v>
      </c>
      <c r="AY244">
        <f t="shared" si="135"/>
        <v>0.18842921950820907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1669829472.0999999</v>
      </c>
      <c r="BF244">
        <v>1495.61</v>
      </c>
      <c r="BG244">
        <v>1514.5671428571429</v>
      </c>
      <c r="BH244">
        <v>35.410528571428571</v>
      </c>
      <c r="BI244">
        <v>35.041642857142861</v>
      </c>
      <c r="BJ244">
        <v>1500.325714285714</v>
      </c>
      <c r="BK244">
        <v>35.230400000000003</v>
      </c>
      <c r="BL244">
        <v>650.03914285714291</v>
      </c>
      <c r="BM244">
        <v>100.90385714285711</v>
      </c>
      <c r="BN244">
        <v>0.10017002857142859</v>
      </c>
      <c r="BO244">
        <v>33.173085714285712</v>
      </c>
      <c r="BP244">
        <v>33.954857142857144</v>
      </c>
      <c r="BQ244">
        <v>999.89999999999986</v>
      </c>
      <c r="BR244">
        <v>0</v>
      </c>
      <c r="BS244">
        <v>0</v>
      </c>
      <c r="BT244">
        <v>8995.8914285714291</v>
      </c>
      <c r="BU244">
        <v>0</v>
      </c>
      <c r="BV244">
        <v>256.15214285714279</v>
      </c>
      <c r="BW244">
        <v>-18.95467142857143</v>
      </c>
      <c r="BX244">
        <v>1550.515714285714</v>
      </c>
      <c r="BY244">
        <v>1569.5671428571429</v>
      </c>
      <c r="BZ244">
        <v>0.36890142857142849</v>
      </c>
      <c r="CA244">
        <v>1514.5671428571429</v>
      </c>
      <c r="CB244">
        <v>35.041642857142861</v>
      </c>
      <c r="CC244">
        <v>3.5730657142857138</v>
      </c>
      <c r="CD244">
        <v>3.5358428571428568</v>
      </c>
      <c r="CE244">
        <v>26.970985714285721</v>
      </c>
      <c r="CF244">
        <v>26.792828571428569</v>
      </c>
      <c r="CG244">
        <v>1199.947142857143</v>
      </c>
      <c r="CH244">
        <v>0.50000200000000006</v>
      </c>
      <c r="CI244">
        <v>0.499998</v>
      </c>
      <c r="CJ244">
        <v>0</v>
      </c>
      <c r="CK244">
        <v>829.99085714285707</v>
      </c>
      <c r="CL244">
        <v>4.9990899999999998</v>
      </c>
      <c r="CM244">
        <v>8837.6185714285712</v>
      </c>
      <c r="CN244">
        <v>9557.4399999999987</v>
      </c>
      <c r="CO244">
        <v>43</v>
      </c>
      <c r="CP244">
        <v>44.936999999999998</v>
      </c>
      <c r="CQ244">
        <v>43.811999999999998</v>
      </c>
      <c r="CR244">
        <v>43.811999999999998</v>
      </c>
      <c r="CS244">
        <v>44.311999999999998</v>
      </c>
      <c r="CT244">
        <v>597.47857142857151</v>
      </c>
      <c r="CU244">
        <v>597.47142857142865</v>
      </c>
      <c r="CV244">
        <v>0</v>
      </c>
      <c r="CW244">
        <v>1669829483.5999999</v>
      </c>
      <c r="CX244">
        <v>0</v>
      </c>
      <c r="CY244">
        <v>1669820322</v>
      </c>
      <c r="CZ244" t="s">
        <v>356</v>
      </c>
      <c r="DA244">
        <v>1669820322</v>
      </c>
      <c r="DB244">
        <v>1669820322</v>
      </c>
      <c r="DC244">
        <v>1</v>
      </c>
      <c r="DD244">
        <v>-0.14899999999999999</v>
      </c>
      <c r="DE244">
        <v>5.0999999999999997E-2</v>
      </c>
      <c r="DF244">
        <v>-3.706</v>
      </c>
      <c r="DG244">
        <v>0.122</v>
      </c>
      <c r="DH244">
        <v>414</v>
      </c>
      <c r="DI244">
        <v>30</v>
      </c>
      <c r="DJ244">
        <v>0.26</v>
      </c>
      <c r="DK244">
        <v>0.21</v>
      </c>
      <c r="DL244">
        <v>-18.92093170731707</v>
      </c>
      <c r="DM244">
        <v>-0.2042320557491005</v>
      </c>
      <c r="DN244">
        <v>0.1003886992936233</v>
      </c>
      <c r="DO244">
        <v>0</v>
      </c>
      <c r="DP244">
        <v>0.42031797560975609</v>
      </c>
      <c r="DQ244">
        <v>-0.73339434146341398</v>
      </c>
      <c r="DR244">
        <v>8.2113461870840884E-2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357</v>
      </c>
      <c r="EA244">
        <v>3.2967499999999998</v>
      </c>
      <c r="EB244">
        <v>2.6253000000000002</v>
      </c>
      <c r="EC244">
        <v>0.23952300000000001</v>
      </c>
      <c r="ED244">
        <v>0.23933699999999999</v>
      </c>
      <c r="EE244">
        <v>0.142902</v>
      </c>
      <c r="EF244">
        <v>0.140401</v>
      </c>
      <c r="EG244">
        <v>23030</v>
      </c>
      <c r="EH244">
        <v>23448.1</v>
      </c>
      <c r="EI244">
        <v>28185.599999999999</v>
      </c>
      <c r="EJ244">
        <v>29681.1</v>
      </c>
      <c r="EK244">
        <v>33245.4</v>
      </c>
      <c r="EL244">
        <v>35415.4</v>
      </c>
      <c r="EM244">
        <v>39777.599999999999</v>
      </c>
      <c r="EN244">
        <v>42407.3</v>
      </c>
      <c r="EO244">
        <v>2.1434799999999998</v>
      </c>
      <c r="EP244">
        <v>2.1594500000000001</v>
      </c>
      <c r="EQ244">
        <v>0.16187099999999999</v>
      </c>
      <c r="ER244">
        <v>0</v>
      </c>
      <c r="ES244">
        <v>31.334299999999999</v>
      </c>
      <c r="ET244">
        <v>999.9</v>
      </c>
      <c r="EU244">
        <v>60.6</v>
      </c>
      <c r="EV244">
        <v>38.799999999999997</v>
      </c>
      <c r="EW244">
        <v>41.753599999999999</v>
      </c>
      <c r="EX244">
        <v>57.072800000000001</v>
      </c>
      <c r="EY244">
        <v>-2.69231</v>
      </c>
      <c r="EZ244">
        <v>2</v>
      </c>
      <c r="FA244">
        <v>0.449268</v>
      </c>
      <c r="FB244">
        <v>0.34678599999999998</v>
      </c>
      <c r="FC244">
        <v>20.271699999999999</v>
      </c>
      <c r="FD244">
        <v>5.21624</v>
      </c>
      <c r="FE244">
        <v>12.004899999999999</v>
      </c>
      <c r="FF244">
        <v>4.9869000000000003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1.86222</v>
      </c>
      <c r="FN244">
        <v>1.8643000000000001</v>
      </c>
      <c r="FO244">
        <v>1.8603499999999999</v>
      </c>
      <c r="FP244">
        <v>1.86111</v>
      </c>
      <c r="FQ244">
        <v>1.8602000000000001</v>
      </c>
      <c r="FR244">
        <v>1.86188</v>
      </c>
      <c r="FS244">
        <v>1.8584700000000001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-4.72</v>
      </c>
      <c r="GH244">
        <v>0.1802</v>
      </c>
      <c r="GI244">
        <v>-2.6361240079568109</v>
      </c>
      <c r="GJ244">
        <v>-2.3075681364705448E-3</v>
      </c>
      <c r="GK244">
        <v>1.0095546511955911E-6</v>
      </c>
      <c r="GL244">
        <v>-2.6335145029951209E-10</v>
      </c>
      <c r="GM244">
        <v>-0.12866561632214321</v>
      </c>
      <c r="GN244">
        <v>3.0410185143115191E-3</v>
      </c>
      <c r="GO244">
        <v>4.3982203677445331E-4</v>
      </c>
      <c r="GP244">
        <v>-7.8719321042963501E-6</v>
      </c>
      <c r="GQ244">
        <v>4</v>
      </c>
      <c r="GR244">
        <v>2088</v>
      </c>
      <c r="GS244">
        <v>5</v>
      </c>
      <c r="GT244">
        <v>35</v>
      </c>
      <c r="GU244">
        <v>152.5</v>
      </c>
      <c r="GV244">
        <v>152.5</v>
      </c>
      <c r="GW244">
        <v>3.88794</v>
      </c>
      <c r="GX244">
        <v>2.52319</v>
      </c>
      <c r="GY244">
        <v>2.04834</v>
      </c>
      <c r="GZ244">
        <v>2.6013199999999999</v>
      </c>
      <c r="HA244">
        <v>2.1972700000000001</v>
      </c>
      <c r="HB244">
        <v>2.3645</v>
      </c>
      <c r="HC244">
        <v>42.164999999999999</v>
      </c>
      <c r="HD244">
        <v>15.874499999999999</v>
      </c>
      <c r="HE244">
        <v>18</v>
      </c>
      <c r="HF244">
        <v>639.28200000000004</v>
      </c>
      <c r="HG244">
        <v>723.51099999999997</v>
      </c>
      <c r="HH244">
        <v>31</v>
      </c>
      <c r="HI244">
        <v>33.1511</v>
      </c>
      <c r="HJ244">
        <v>29.9998</v>
      </c>
      <c r="HK244">
        <v>33.053899999999999</v>
      </c>
      <c r="HL244">
        <v>33.0488</v>
      </c>
      <c r="HM244">
        <v>77.764399999999995</v>
      </c>
      <c r="HN244">
        <v>19.948399999999999</v>
      </c>
      <c r="HO244">
        <v>44.758499999999998</v>
      </c>
      <c r="HP244">
        <v>31</v>
      </c>
      <c r="HQ244">
        <v>1527.98</v>
      </c>
      <c r="HR244">
        <v>34.9574</v>
      </c>
      <c r="HS244">
        <v>99.307000000000002</v>
      </c>
      <c r="HT244">
        <v>98.355400000000003</v>
      </c>
    </row>
    <row r="245" spans="1:228" x14ac:dyDescent="0.2">
      <c r="A245">
        <v>230</v>
      </c>
      <c r="B245">
        <v>1669829478.0999999</v>
      </c>
      <c r="C245">
        <v>914.09999990463257</v>
      </c>
      <c r="D245" t="s">
        <v>818</v>
      </c>
      <c r="E245" t="s">
        <v>819</v>
      </c>
      <c r="F245">
        <v>4</v>
      </c>
      <c r="G245">
        <v>1669829475.7874999</v>
      </c>
      <c r="H245">
        <f t="shared" si="102"/>
        <v>1.0394128229569408E-3</v>
      </c>
      <c r="I245">
        <f t="shared" si="103"/>
        <v>1.0394128229569408</v>
      </c>
      <c r="J245">
        <f t="shared" si="104"/>
        <v>20.379618188852717</v>
      </c>
      <c r="K245">
        <f t="shared" si="105"/>
        <v>1501.8187499999999</v>
      </c>
      <c r="L245">
        <f t="shared" si="106"/>
        <v>898.43784497338186</v>
      </c>
      <c r="M245">
        <f t="shared" si="107"/>
        <v>90.745726092680329</v>
      </c>
      <c r="N245">
        <f t="shared" si="108"/>
        <v>151.6895505803067</v>
      </c>
      <c r="O245">
        <f t="shared" si="109"/>
        <v>5.7776433855073035E-2</v>
      </c>
      <c r="P245">
        <f t="shared" si="110"/>
        <v>3.6851078642649489</v>
      </c>
      <c r="Q245">
        <f t="shared" si="111"/>
        <v>5.7277877443716568E-2</v>
      </c>
      <c r="R245">
        <f t="shared" si="112"/>
        <v>3.5843107977538327E-2</v>
      </c>
      <c r="S245">
        <f t="shared" si="113"/>
        <v>226.11152582333361</v>
      </c>
      <c r="T245">
        <f t="shared" si="114"/>
        <v>34.027154123967179</v>
      </c>
      <c r="U245">
        <f t="shared" si="115"/>
        <v>33.955637499999987</v>
      </c>
      <c r="V245">
        <f t="shared" si="116"/>
        <v>5.3298027394297023</v>
      </c>
      <c r="W245">
        <f t="shared" si="117"/>
        <v>70.132075486382803</v>
      </c>
      <c r="X245">
        <f t="shared" si="118"/>
        <v>3.5777222631387153</v>
      </c>
      <c r="Y245">
        <f t="shared" si="119"/>
        <v>5.1014065081153683</v>
      </c>
      <c r="Z245">
        <f t="shared" si="120"/>
        <v>1.752080476290987</v>
      </c>
      <c r="AA245">
        <f t="shared" si="121"/>
        <v>-45.838105492401091</v>
      </c>
      <c r="AB245">
        <f t="shared" si="122"/>
        <v>-155.50021058401464</v>
      </c>
      <c r="AC245">
        <f t="shared" si="123"/>
        <v>-9.7175632647260954</v>
      </c>
      <c r="AD245">
        <f t="shared" si="124"/>
        <v>15.055646482191776</v>
      </c>
      <c r="AE245">
        <f t="shared" si="125"/>
        <v>44.227050696403147</v>
      </c>
      <c r="AF245">
        <f t="shared" si="126"/>
        <v>0.96301514992429327</v>
      </c>
      <c r="AG245">
        <f t="shared" si="127"/>
        <v>20.379618188852717</v>
      </c>
      <c r="AH245">
        <v>1575.8401662771701</v>
      </c>
      <c r="AI245">
        <v>1560.173636363636</v>
      </c>
      <c r="AJ245">
        <v>1.7682443450490859</v>
      </c>
      <c r="AK245">
        <v>63.956336690443521</v>
      </c>
      <c r="AL245">
        <f t="shared" si="128"/>
        <v>1.0394128229569408</v>
      </c>
      <c r="AM245">
        <v>35.041097187805157</v>
      </c>
      <c r="AN245">
        <v>35.424193235294098</v>
      </c>
      <c r="AO245">
        <v>5.3351415096434046E-3</v>
      </c>
      <c r="AP245">
        <v>102.6306689991156</v>
      </c>
      <c r="AQ245">
        <v>43</v>
      </c>
      <c r="AR245">
        <v>7</v>
      </c>
      <c r="AS245">
        <f t="shared" si="129"/>
        <v>1</v>
      </c>
      <c r="AT245">
        <f t="shared" si="130"/>
        <v>0</v>
      </c>
      <c r="AU245">
        <f t="shared" si="131"/>
        <v>47392.170522539345</v>
      </c>
      <c r="AV245">
        <f t="shared" si="132"/>
        <v>1199.9862499999999</v>
      </c>
      <c r="AW245">
        <f t="shared" si="133"/>
        <v>1025.9126574214163</v>
      </c>
      <c r="AX245">
        <f t="shared" si="134"/>
        <v>0.85493701067109429</v>
      </c>
      <c r="AY245">
        <f t="shared" si="135"/>
        <v>0.18842843059521192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1669829475.7874999</v>
      </c>
      <c r="BF245">
        <v>1501.8187499999999</v>
      </c>
      <c r="BG245">
        <v>1520.79125</v>
      </c>
      <c r="BH245">
        <v>35.421624999999999</v>
      </c>
      <c r="BI245">
        <v>35.035762499999997</v>
      </c>
      <c r="BJ245">
        <v>1506.5425</v>
      </c>
      <c r="BK245">
        <v>35.241425000000007</v>
      </c>
      <c r="BL245">
        <v>649.98275000000001</v>
      </c>
      <c r="BM245">
        <v>100.90412499999999</v>
      </c>
      <c r="BN245">
        <v>9.9774824999999998E-2</v>
      </c>
      <c r="BO245">
        <v>33.172937500000003</v>
      </c>
      <c r="BP245">
        <v>33.955637499999987</v>
      </c>
      <c r="BQ245">
        <v>999.9</v>
      </c>
      <c r="BR245">
        <v>0</v>
      </c>
      <c r="BS245">
        <v>0</v>
      </c>
      <c r="BT245">
        <v>9038.9837499999994</v>
      </c>
      <c r="BU245">
        <v>0</v>
      </c>
      <c r="BV245">
        <v>252.22987499999999</v>
      </c>
      <c r="BW245">
        <v>-18.971924999999999</v>
      </c>
      <c r="BX245">
        <v>1556.97</v>
      </c>
      <c r="BY245">
        <v>1576.0074999999999</v>
      </c>
      <c r="BZ245">
        <v>0.38586512499999998</v>
      </c>
      <c r="CA245">
        <v>1520.79125</v>
      </c>
      <c r="CB245">
        <v>35.035762499999997</v>
      </c>
      <c r="CC245">
        <v>3.5741887499999998</v>
      </c>
      <c r="CD245">
        <v>3.5352537499999999</v>
      </c>
      <c r="CE245">
        <v>26.9763375</v>
      </c>
      <c r="CF245">
        <v>26.7900125</v>
      </c>
      <c r="CG245">
        <v>1199.9862499999999</v>
      </c>
      <c r="CH245">
        <v>0.50001799999999996</v>
      </c>
      <c r="CI245">
        <v>0.49998199999999998</v>
      </c>
      <c r="CJ245">
        <v>0</v>
      </c>
      <c r="CK245">
        <v>829.99287499999991</v>
      </c>
      <c r="CL245">
        <v>4.9990899999999998</v>
      </c>
      <c r="CM245">
        <v>8838.9887500000004</v>
      </c>
      <c r="CN245">
        <v>9557.8012500000004</v>
      </c>
      <c r="CO245">
        <v>43</v>
      </c>
      <c r="CP245">
        <v>44.936999999999998</v>
      </c>
      <c r="CQ245">
        <v>43.811999999999998</v>
      </c>
      <c r="CR245">
        <v>43.811999999999998</v>
      </c>
      <c r="CS245">
        <v>44.311999999999998</v>
      </c>
      <c r="CT245">
        <v>597.51375000000007</v>
      </c>
      <c r="CU245">
        <v>597.47375000000011</v>
      </c>
      <c r="CV245">
        <v>0</v>
      </c>
      <c r="CW245">
        <v>1669829487.2</v>
      </c>
      <c r="CX245">
        <v>0</v>
      </c>
      <c r="CY245">
        <v>1669820322</v>
      </c>
      <c r="CZ245" t="s">
        <v>356</v>
      </c>
      <c r="DA245">
        <v>1669820322</v>
      </c>
      <c r="DB245">
        <v>1669820322</v>
      </c>
      <c r="DC245">
        <v>1</v>
      </c>
      <c r="DD245">
        <v>-0.14899999999999999</v>
      </c>
      <c r="DE245">
        <v>5.0999999999999997E-2</v>
      </c>
      <c r="DF245">
        <v>-3.706</v>
      </c>
      <c r="DG245">
        <v>0.122</v>
      </c>
      <c r="DH245">
        <v>414</v>
      </c>
      <c r="DI245">
        <v>30</v>
      </c>
      <c r="DJ245">
        <v>0.26</v>
      </c>
      <c r="DK245">
        <v>0.21</v>
      </c>
      <c r="DL245">
        <v>-18.918646341463411</v>
      </c>
      <c r="DM245">
        <v>-0.63243972125437919</v>
      </c>
      <c r="DN245">
        <v>9.3462417378456716E-2</v>
      </c>
      <c r="DO245">
        <v>0</v>
      </c>
      <c r="DP245">
        <v>0.39133053658536582</v>
      </c>
      <c r="DQ245">
        <v>-0.37775153310104298</v>
      </c>
      <c r="DR245">
        <v>6.1374838047214698E-2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357</v>
      </c>
      <c r="EA245">
        <v>3.2966500000000001</v>
      </c>
      <c r="EB245">
        <v>2.6254599999999999</v>
      </c>
      <c r="EC245">
        <v>0.240171</v>
      </c>
      <c r="ED245">
        <v>0.23997099999999999</v>
      </c>
      <c r="EE245">
        <v>0.14292299999999999</v>
      </c>
      <c r="EF245">
        <v>0.14038600000000001</v>
      </c>
      <c r="EG245">
        <v>23010.1</v>
      </c>
      <c r="EH245">
        <v>23428.7</v>
      </c>
      <c r="EI245">
        <v>28185.200000000001</v>
      </c>
      <c r="EJ245">
        <v>29681.4</v>
      </c>
      <c r="EK245">
        <v>33244.1</v>
      </c>
      <c r="EL245">
        <v>35416.6</v>
      </c>
      <c r="EM245">
        <v>39777</v>
      </c>
      <c r="EN245">
        <v>42407.9</v>
      </c>
      <c r="EO245">
        <v>2.1430199999999999</v>
      </c>
      <c r="EP245">
        <v>2.1596299999999999</v>
      </c>
      <c r="EQ245">
        <v>0.16151399999999999</v>
      </c>
      <c r="ER245">
        <v>0</v>
      </c>
      <c r="ES245">
        <v>31.336200000000002</v>
      </c>
      <c r="ET245">
        <v>999.9</v>
      </c>
      <c r="EU245">
        <v>60.6</v>
      </c>
      <c r="EV245">
        <v>38.700000000000003</v>
      </c>
      <c r="EW245">
        <v>41.523699999999998</v>
      </c>
      <c r="EX245">
        <v>57.222700000000003</v>
      </c>
      <c r="EY245">
        <v>-2.4919899999999999</v>
      </c>
      <c r="EZ245">
        <v>2</v>
      </c>
      <c r="FA245">
        <v>0.44885900000000001</v>
      </c>
      <c r="FB245">
        <v>0.34779700000000002</v>
      </c>
      <c r="FC245">
        <v>20.271699999999999</v>
      </c>
      <c r="FD245">
        <v>5.2171399999999997</v>
      </c>
      <c r="FE245">
        <v>12.004899999999999</v>
      </c>
      <c r="FF245">
        <v>4.9869000000000003</v>
      </c>
      <c r="FG245">
        <v>3.2844799999999998</v>
      </c>
      <c r="FH245">
        <v>9999</v>
      </c>
      <c r="FI245">
        <v>9999</v>
      </c>
      <c r="FJ245">
        <v>9999</v>
      </c>
      <c r="FK245">
        <v>999.9</v>
      </c>
      <c r="FL245">
        <v>1.86585</v>
      </c>
      <c r="FM245">
        <v>1.8622300000000001</v>
      </c>
      <c r="FN245">
        <v>1.8643000000000001</v>
      </c>
      <c r="FO245">
        <v>1.8603499999999999</v>
      </c>
      <c r="FP245">
        <v>1.86111</v>
      </c>
      <c r="FQ245">
        <v>1.8602000000000001</v>
      </c>
      <c r="FR245">
        <v>1.86188</v>
      </c>
      <c r="FS245">
        <v>1.8584700000000001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-4.72</v>
      </c>
      <c r="GH245">
        <v>0.1802</v>
      </c>
      <c r="GI245">
        <v>-2.6361240079568109</v>
      </c>
      <c r="GJ245">
        <v>-2.3075681364705448E-3</v>
      </c>
      <c r="GK245">
        <v>1.0095546511955911E-6</v>
      </c>
      <c r="GL245">
        <v>-2.6335145029951209E-10</v>
      </c>
      <c r="GM245">
        <v>-0.12866561632214321</v>
      </c>
      <c r="GN245">
        <v>3.0410185143115191E-3</v>
      </c>
      <c r="GO245">
        <v>4.3982203677445331E-4</v>
      </c>
      <c r="GP245">
        <v>-7.8719321042963501E-6</v>
      </c>
      <c r="GQ245">
        <v>4</v>
      </c>
      <c r="GR245">
        <v>2088</v>
      </c>
      <c r="GS245">
        <v>5</v>
      </c>
      <c r="GT245">
        <v>35</v>
      </c>
      <c r="GU245">
        <v>152.6</v>
      </c>
      <c r="GV245">
        <v>152.6</v>
      </c>
      <c r="GW245">
        <v>3.90137</v>
      </c>
      <c r="GX245">
        <v>2.52075</v>
      </c>
      <c r="GY245">
        <v>2.04834</v>
      </c>
      <c r="GZ245">
        <v>2.6013199999999999</v>
      </c>
      <c r="HA245">
        <v>2.1972700000000001</v>
      </c>
      <c r="HB245">
        <v>2.36572</v>
      </c>
      <c r="HC245">
        <v>42.164999999999999</v>
      </c>
      <c r="HD245">
        <v>15.8832</v>
      </c>
      <c r="HE245">
        <v>18</v>
      </c>
      <c r="HF245">
        <v>638.91</v>
      </c>
      <c r="HG245">
        <v>723.64800000000002</v>
      </c>
      <c r="HH245">
        <v>31.0002</v>
      </c>
      <c r="HI245">
        <v>33.148600000000002</v>
      </c>
      <c r="HJ245">
        <v>29.9998</v>
      </c>
      <c r="HK245">
        <v>33.051699999999997</v>
      </c>
      <c r="HL245">
        <v>33.046599999999998</v>
      </c>
      <c r="HM245">
        <v>78.034300000000002</v>
      </c>
      <c r="HN245">
        <v>19.948399999999999</v>
      </c>
      <c r="HO245">
        <v>44.758499999999998</v>
      </c>
      <c r="HP245">
        <v>31</v>
      </c>
      <c r="HQ245">
        <v>1534.66</v>
      </c>
      <c r="HR245">
        <v>34.943800000000003</v>
      </c>
      <c r="HS245">
        <v>99.305599999999998</v>
      </c>
      <c r="HT245">
        <v>98.3566</v>
      </c>
    </row>
    <row r="246" spans="1:228" x14ac:dyDescent="0.2">
      <c r="A246">
        <v>231</v>
      </c>
      <c r="B246">
        <v>1669829482.0999999</v>
      </c>
      <c r="C246">
        <v>918.09999990463257</v>
      </c>
      <c r="D246" t="s">
        <v>820</v>
      </c>
      <c r="E246" t="s">
        <v>821</v>
      </c>
      <c r="F246">
        <v>4</v>
      </c>
      <c r="G246">
        <v>1669829480.0999999</v>
      </c>
      <c r="H246">
        <f t="shared" si="102"/>
        <v>9.8003053580565332E-4</v>
      </c>
      <c r="I246">
        <f t="shared" si="103"/>
        <v>0.98003053580565336</v>
      </c>
      <c r="J246">
        <f t="shared" si="104"/>
        <v>20.572997372479865</v>
      </c>
      <c r="K246">
        <f t="shared" si="105"/>
        <v>1509.02</v>
      </c>
      <c r="L246">
        <f t="shared" si="106"/>
        <v>865.90232779713938</v>
      </c>
      <c r="M246">
        <f t="shared" si="107"/>
        <v>87.460549724978819</v>
      </c>
      <c r="N246">
        <f t="shared" si="108"/>
        <v>152.4187134151085</v>
      </c>
      <c r="O246">
        <f t="shared" si="109"/>
        <v>5.4459986919413714E-2</v>
      </c>
      <c r="P246">
        <f t="shared" si="110"/>
        <v>3.6696481332110036</v>
      </c>
      <c r="Q246">
        <f t="shared" si="111"/>
        <v>5.4014935901411945E-2</v>
      </c>
      <c r="R246">
        <f t="shared" si="112"/>
        <v>3.3799017680122619E-2</v>
      </c>
      <c r="S246">
        <f t="shared" si="113"/>
        <v>226.10705272373926</v>
      </c>
      <c r="T246">
        <f t="shared" si="114"/>
        <v>34.043554361947479</v>
      </c>
      <c r="U246">
        <f t="shared" si="115"/>
        <v>33.955671428571428</v>
      </c>
      <c r="V246">
        <f t="shared" si="116"/>
        <v>5.3298128295708826</v>
      </c>
      <c r="W246">
        <f t="shared" si="117"/>
        <v>70.135594418630603</v>
      </c>
      <c r="X246">
        <f t="shared" si="118"/>
        <v>3.5780175880429219</v>
      </c>
      <c r="Y246">
        <f t="shared" si="119"/>
        <v>5.1015716309270616</v>
      </c>
      <c r="Z246">
        <f t="shared" si="120"/>
        <v>1.7517952415279607</v>
      </c>
      <c r="AA246">
        <f t="shared" si="121"/>
        <v>-43.21934662902931</v>
      </c>
      <c r="AB246">
        <f t="shared" si="122"/>
        <v>-154.74045970289436</v>
      </c>
      <c r="AC246">
        <f t="shared" si="123"/>
        <v>-9.7108524513761889</v>
      </c>
      <c r="AD246">
        <f t="shared" si="124"/>
        <v>18.436393940439416</v>
      </c>
      <c r="AE246">
        <f t="shared" si="125"/>
        <v>44.073757335159236</v>
      </c>
      <c r="AF246">
        <f t="shared" si="126"/>
        <v>0.99099172861169682</v>
      </c>
      <c r="AG246">
        <f t="shared" si="127"/>
        <v>20.572997372479865</v>
      </c>
      <c r="AH246">
        <v>1582.6727194302489</v>
      </c>
      <c r="AI246">
        <v>1567.0523030303029</v>
      </c>
      <c r="AJ246">
        <v>1.7352155932279241</v>
      </c>
      <c r="AK246">
        <v>63.956336690443521</v>
      </c>
      <c r="AL246">
        <f t="shared" si="128"/>
        <v>0.98003053580565336</v>
      </c>
      <c r="AM246">
        <v>35.03462565650851</v>
      </c>
      <c r="AN246">
        <v>35.423368823529422</v>
      </c>
      <c r="AO246">
        <v>6.270202503959743E-4</v>
      </c>
      <c r="AP246">
        <v>102.6306689991156</v>
      </c>
      <c r="AQ246">
        <v>42</v>
      </c>
      <c r="AR246">
        <v>6</v>
      </c>
      <c r="AS246">
        <f t="shared" si="129"/>
        <v>1</v>
      </c>
      <c r="AT246">
        <f t="shared" si="130"/>
        <v>0</v>
      </c>
      <c r="AU246">
        <f t="shared" si="131"/>
        <v>47116.043118099798</v>
      </c>
      <c r="AV246">
        <f t="shared" si="132"/>
        <v>1199.961428571429</v>
      </c>
      <c r="AW246">
        <f t="shared" si="133"/>
        <v>1025.8915423439066</v>
      </c>
      <c r="AX246">
        <f t="shared" si="134"/>
        <v>0.85493709874095292</v>
      </c>
      <c r="AY246">
        <f t="shared" si="135"/>
        <v>0.18842860057003907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1669829480.0999999</v>
      </c>
      <c r="BF246">
        <v>1509.02</v>
      </c>
      <c r="BG246">
        <v>1527.9485714285711</v>
      </c>
      <c r="BH246">
        <v>35.424128571428582</v>
      </c>
      <c r="BI246">
        <v>35.027071428571418</v>
      </c>
      <c r="BJ246">
        <v>1513.7485714285719</v>
      </c>
      <c r="BK246">
        <v>35.243899999999996</v>
      </c>
      <c r="BL246">
        <v>650.00571428571425</v>
      </c>
      <c r="BM246">
        <v>100.9048571428571</v>
      </c>
      <c r="BN246">
        <v>0.10024114285714281</v>
      </c>
      <c r="BO246">
        <v>33.17351428571429</v>
      </c>
      <c r="BP246">
        <v>33.955671428571428</v>
      </c>
      <c r="BQ246">
        <v>999.89999999999986</v>
      </c>
      <c r="BR246">
        <v>0</v>
      </c>
      <c r="BS246">
        <v>0</v>
      </c>
      <c r="BT246">
        <v>8985.4428571428598</v>
      </c>
      <c r="BU246">
        <v>0</v>
      </c>
      <c r="BV246">
        <v>248.83085714285721</v>
      </c>
      <c r="BW246">
        <v>-18.927071428571431</v>
      </c>
      <c r="BX246">
        <v>1564.44</v>
      </c>
      <c r="BY246">
        <v>1583.41</v>
      </c>
      <c r="BZ246">
        <v>0.39705000000000001</v>
      </c>
      <c r="CA246">
        <v>1527.9485714285711</v>
      </c>
      <c r="CB246">
        <v>35.027071428571418</v>
      </c>
      <c r="CC246">
        <v>3.5744699999999998</v>
      </c>
      <c r="CD246">
        <v>3.534408571428572</v>
      </c>
      <c r="CE246">
        <v>26.97768571428572</v>
      </c>
      <c r="CF246">
        <v>26.78592857142857</v>
      </c>
      <c r="CG246">
        <v>1199.961428571429</v>
      </c>
      <c r="CH246">
        <v>0.50001414285714296</v>
      </c>
      <c r="CI246">
        <v>0.49998585714285709</v>
      </c>
      <c r="CJ246">
        <v>0</v>
      </c>
      <c r="CK246">
        <v>830.35785714285703</v>
      </c>
      <c r="CL246">
        <v>4.9990899999999998</v>
      </c>
      <c r="CM246">
        <v>8840.5228571428579</v>
      </c>
      <c r="CN246">
        <v>9557.5971428571447</v>
      </c>
      <c r="CO246">
        <v>43</v>
      </c>
      <c r="CP246">
        <v>44.936999999999998</v>
      </c>
      <c r="CQ246">
        <v>43.811999999999998</v>
      </c>
      <c r="CR246">
        <v>43.847999999999999</v>
      </c>
      <c r="CS246">
        <v>44.357000000000014</v>
      </c>
      <c r="CT246">
        <v>597.49857142857149</v>
      </c>
      <c r="CU246">
        <v>597.46571428571428</v>
      </c>
      <c r="CV246">
        <v>0</v>
      </c>
      <c r="CW246">
        <v>1669829491.4000001</v>
      </c>
      <c r="CX246">
        <v>0</v>
      </c>
      <c r="CY246">
        <v>1669820322</v>
      </c>
      <c r="CZ246" t="s">
        <v>356</v>
      </c>
      <c r="DA246">
        <v>1669820322</v>
      </c>
      <c r="DB246">
        <v>1669820322</v>
      </c>
      <c r="DC246">
        <v>1</v>
      </c>
      <c r="DD246">
        <v>-0.14899999999999999</v>
      </c>
      <c r="DE246">
        <v>5.0999999999999997E-2</v>
      </c>
      <c r="DF246">
        <v>-3.706</v>
      </c>
      <c r="DG246">
        <v>0.122</v>
      </c>
      <c r="DH246">
        <v>414</v>
      </c>
      <c r="DI246">
        <v>30</v>
      </c>
      <c r="DJ246">
        <v>0.26</v>
      </c>
      <c r="DK246">
        <v>0.21</v>
      </c>
      <c r="DL246">
        <v>-18.93343658536585</v>
      </c>
      <c r="DM246">
        <v>-0.34553101045295509</v>
      </c>
      <c r="DN246">
        <v>8.6692348541594605E-2</v>
      </c>
      <c r="DO246">
        <v>0</v>
      </c>
      <c r="DP246">
        <v>0.37148892682926832</v>
      </c>
      <c r="DQ246">
        <v>6.2016501742160099E-2</v>
      </c>
      <c r="DR246">
        <v>3.513580960369124E-2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365</v>
      </c>
      <c r="EA246">
        <v>3.29671</v>
      </c>
      <c r="EB246">
        <v>2.6252399999999998</v>
      </c>
      <c r="EC246">
        <v>0.24079800000000001</v>
      </c>
      <c r="ED246">
        <v>0.240594</v>
      </c>
      <c r="EE246">
        <v>0.14291699999999999</v>
      </c>
      <c r="EF246">
        <v>0.14035700000000001</v>
      </c>
      <c r="EG246">
        <v>22991.599999999999</v>
      </c>
      <c r="EH246">
        <v>23409.7</v>
      </c>
      <c r="EI246">
        <v>28185.9</v>
      </c>
      <c r="EJ246">
        <v>29681.599999999999</v>
      </c>
      <c r="EK246">
        <v>33245.300000000003</v>
      </c>
      <c r="EL246">
        <v>35418.1</v>
      </c>
      <c r="EM246">
        <v>39778.1</v>
      </c>
      <c r="EN246">
        <v>42408.2</v>
      </c>
      <c r="EO246">
        <v>2.1444000000000001</v>
      </c>
      <c r="EP246">
        <v>2.1597</v>
      </c>
      <c r="EQ246">
        <v>0.161715</v>
      </c>
      <c r="ER246">
        <v>0</v>
      </c>
      <c r="ES246">
        <v>31.336200000000002</v>
      </c>
      <c r="ET246">
        <v>999.9</v>
      </c>
      <c r="EU246">
        <v>60.5</v>
      </c>
      <c r="EV246">
        <v>38.799999999999997</v>
      </c>
      <c r="EW246">
        <v>41.679200000000002</v>
      </c>
      <c r="EX246">
        <v>56.952800000000003</v>
      </c>
      <c r="EY246">
        <v>-2.4479099999999998</v>
      </c>
      <c r="EZ246">
        <v>2</v>
      </c>
      <c r="FA246">
        <v>0.448737</v>
      </c>
      <c r="FB246">
        <v>0.35018199999999999</v>
      </c>
      <c r="FC246">
        <v>20.271699999999999</v>
      </c>
      <c r="FD246">
        <v>5.2168400000000004</v>
      </c>
      <c r="FE246">
        <v>12.0046</v>
      </c>
      <c r="FF246">
        <v>4.9869000000000003</v>
      </c>
      <c r="FG246">
        <v>3.2844799999999998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1.86226</v>
      </c>
      <c r="FN246">
        <v>1.8643000000000001</v>
      </c>
      <c r="FO246">
        <v>1.8603499999999999</v>
      </c>
      <c r="FP246">
        <v>1.86111</v>
      </c>
      <c r="FQ246">
        <v>1.8602000000000001</v>
      </c>
      <c r="FR246">
        <v>1.86189</v>
      </c>
      <c r="FS246">
        <v>1.8584499999999999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-4.7300000000000004</v>
      </c>
      <c r="GH246">
        <v>0.1802</v>
      </c>
      <c r="GI246">
        <v>-2.6361240079568109</v>
      </c>
      <c r="GJ246">
        <v>-2.3075681364705448E-3</v>
      </c>
      <c r="GK246">
        <v>1.0095546511955911E-6</v>
      </c>
      <c r="GL246">
        <v>-2.6335145029951209E-10</v>
      </c>
      <c r="GM246">
        <v>-0.12866561632214321</v>
      </c>
      <c r="GN246">
        <v>3.0410185143115191E-3</v>
      </c>
      <c r="GO246">
        <v>4.3982203677445331E-4</v>
      </c>
      <c r="GP246">
        <v>-7.8719321042963501E-6</v>
      </c>
      <c r="GQ246">
        <v>4</v>
      </c>
      <c r="GR246">
        <v>2088</v>
      </c>
      <c r="GS246">
        <v>5</v>
      </c>
      <c r="GT246">
        <v>35</v>
      </c>
      <c r="GU246">
        <v>152.69999999999999</v>
      </c>
      <c r="GV246">
        <v>152.69999999999999</v>
      </c>
      <c r="GW246">
        <v>3.91479</v>
      </c>
      <c r="GX246">
        <v>2.52075</v>
      </c>
      <c r="GY246">
        <v>2.04834</v>
      </c>
      <c r="GZ246">
        <v>2.6025399999999999</v>
      </c>
      <c r="HA246">
        <v>2.1972700000000001</v>
      </c>
      <c r="HB246">
        <v>2.3950200000000001</v>
      </c>
      <c r="HC246">
        <v>42.164999999999999</v>
      </c>
      <c r="HD246">
        <v>15.8832</v>
      </c>
      <c r="HE246">
        <v>18</v>
      </c>
      <c r="HF246">
        <v>639.95500000000004</v>
      </c>
      <c r="HG246">
        <v>723.68299999999999</v>
      </c>
      <c r="HH246">
        <v>31.000499999999999</v>
      </c>
      <c r="HI246">
        <v>33.145299999999999</v>
      </c>
      <c r="HJ246">
        <v>29.9999</v>
      </c>
      <c r="HK246">
        <v>33.049500000000002</v>
      </c>
      <c r="HL246">
        <v>33.043700000000001</v>
      </c>
      <c r="HM246">
        <v>78.305099999999996</v>
      </c>
      <c r="HN246">
        <v>19.948399999999999</v>
      </c>
      <c r="HO246">
        <v>44.758499999999998</v>
      </c>
      <c r="HP246">
        <v>31</v>
      </c>
      <c r="HQ246">
        <v>1541.34</v>
      </c>
      <c r="HR246">
        <v>34.936799999999998</v>
      </c>
      <c r="HS246">
        <v>99.308199999999999</v>
      </c>
      <c r="HT246">
        <v>98.357399999999998</v>
      </c>
    </row>
    <row r="247" spans="1:228" x14ac:dyDescent="0.2">
      <c r="A247">
        <v>232</v>
      </c>
      <c r="B247">
        <v>1669829486.0999999</v>
      </c>
      <c r="C247">
        <v>922.09999990463257</v>
      </c>
      <c r="D247" t="s">
        <v>822</v>
      </c>
      <c r="E247" t="s">
        <v>823</v>
      </c>
      <c r="F247">
        <v>4</v>
      </c>
      <c r="G247">
        <v>1669829483.7874999</v>
      </c>
      <c r="H247">
        <f t="shared" si="102"/>
        <v>9.7108415984655991E-4</v>
      </c>
      <c r="I247">
        <f t="shared" si="103"/>
        <v>0.97108415984655994</v>
      </c>
      <c r="J247">
        <f t="shared" si="104"/>
        <v>20.886186957802678</v>
      </c>
      <c r="K247">
        <f t="shared" si="105"/>
        <v>1515.2275</v>
      </c>
      <c r="L247">
        <f t="shared" si="106"/>
        <v>857.49767428093674</v>
      </c>
      <c r="M247">
        <f t="shared" si="107"/>
        <v>86.610576158144312</v>
      </c>
      <c r="N247">
        <f t="shared" si="108"/>
        <v>153.04382824794575</v>
      </c>
      <c r="O247">
        <f t="shared" si="109"/>
        <v>5.3985093406450434E-2</v>
      </c>
      <c r="P247">
        <f t="shared" si="110"/>
        <v>3.6727503164875057</v>
      </c>
      <c r="Q247">
        <f t="shared" si="111"/>
        <v>5.3548102832104476E-2</v>
      </c>
      <c r="R247">
        <f t="shared" si="112"/>
        <v>3.3506531120002146E-2</v>
      </c>
      <c r="S247">
        <f t="shared" si="113"/>
        <v>226.10218753674886</v>
      </c>
      <c r="T247">
        <f t="shared" si="114"/>
        <v>34.041052519693487</v>
      </c>
      <c r="U247">
        <f t="shared" si="115"/>
        <v>33.950962500000003</v>
      </c>
      <c r="V247">
        <f t="shared" si="116"/>
        <v>5.328412583016461</v>
      </c>
      <c r="W247">
        <f t="shared" si="117"/>
        <v>70.13949802094119</v>
      </c>
      <c r="X247">
        <f t="shared" si="118"/>
        <v>3.5774810143500262</v>
      </c>
      <c r="Y247">
        <f t="shared" si="119"/>
        <v>5.1005226944765356</v>
      </c>
      <c r="Z247">
        <f t="shared" si="120"/>
        <v>1.7509315686664348</v>
      </c>
      <c r="AA247">
        <f t="shared" si="121"/>
        <v>-42.824811449233295</v>
      </c>
      <c r="AB247">
        <f t="shared" si="122"/>
        <v>-154.66442666173825</v>
      </c>
      <c r="AC247">
        <f t="shared" si="123"/>
        <v>-9.6974853596874482</v>
      </c>
      <c r="AD247">
        <f t="shared" si="124"/>
        <v>18.915464066089868</v>
      </c>
      <c r="AE247">
        <f t="shared" si="125"/>
        <v>43.8665221457657</v>
      </c>
      <c r="AF247">
        <f t="shared" si="126"/>
        <v>0.99953964715921861</v>
      </c>
      <c r="AG247">
        <f t="shared" si="127"/>
        <v>20.886186957802678</v>
      </c>
      <c r="AH247">
        <v>1589.5548673272499</v>
      </c>
      <c r="AI247">
        <v>1573.9444848484841</v>
      </c>
      <c r="AJ247">
        <v>1.69816606254991</v>
      </c>
      <c r="AK247">
        <v>63.956336690443521</v>
      </c>
      <c r="AL247">
        <f t="shared" si="128"/>
        <v>0.97108415984655994</v>
      </c>
      <c r="AM247">
        <v>35.025979695456478</v>
      </c>
      <c r="AN247">
        <v>35.414152352941173</v>
      </c>
      <c r="AO247">
        <v>1.4441953474203661E-4</v>
      </c>
      <c r="AP247">
        <v>102.6306689991156</v>
      </c>
      <c r="AQ247">
        <v>42</v>
      </c>
      <c r="AR247">
        <v>6</v>
      </c>
      <c r="AS247">
        <f t="shared" si="129"/>
        <v>1</v>
      </c>
      <c r="AT247">
        <f t="shared" si="130"/>
        <v>0</v>
      </c>
      <c r="AU247">
        <f t="shared" si="131"/>
        <v>47171.977560323918</v>
      </c>
      <c r="AV247">
        <f t="shared" si="132"/>
        <v>1199.9324999999999</v>
      </c>
      <c r="AW247">
        <f t="shared" si="133"/>
        <v>1025.8671137496106</v>
      </c>
      <c r="AX247">
        <f t="shared" si="134"/>
        <v>0.85493735168404117</v>
      </c>
      <c r="AY247">
        <f t="shared" si="135"/>
        <v>0.18842908875019959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1669829483.7874999</v>
      </c>
      <c r="BF247">
        <v>1515.2275</v>
      </c>
      <c r="BG247">
        <v>1534.0775000000001</v>
      </c>
      <c r="BH247">
        <v>35.419250000000012</v>
      </c>
      <c r="BI247">
        <v>35.018775000000012</v>
      </c>
      <c r="BJ247">
        <v>1519.9612500000001</v>
      </c>
      <c r="BK247">
        <v>35.239075</v>
      </c>
      <c r="BL247">
        <v>650.02037500000006</v>
      </c>
      <c r="BM247">
        <v>100.903875</v>
      </c>
      <c r="BN247">
        <v>9.99863E-2</v>
      </c>
      <c r="BO247">
        <v>33.169849999999997</v>
      </c>
      <c r="BP247">
        <v>33.950962500000003</v>
      </c>
      <c r="BQ247">
        <v>999.9</v>
      </c>
      <c r="BR247">
        <v>0</v>
      </c>
      <c r="BS247">
        <v>0</v>
      </c>
      <c r="BT247">
        <v>8996.2512499999993</v>
      </c>
      <c r="BU247">
        <v>0</v>
      </c>
      <c r="BV247">
        <v>246.449375</v>
      </c>
      <c r="BW247">
        <v>-18.849987500000001</v>
      </c>
      <c r="BX247">
        <v>1570.865</v>
      </c>
      <c r="BY247">
        <v>1589.7462499999999</v>
      </c>
      <c r="BZ247">
        <v>0.40047512499999999</v>
      </c>
      <c r="CA247">
        <v>1534.0775000000001</v>
      </c>
      <c r="CB247">
        <v>35.018775000000012</v>
      </c>
      <c r="CC247">
        <v>3.57395</v>
      </c>
      <c r="CD247">
        <v>3.5335412499999999</v>
      </c>
      <c r="CE247">
        <v>26.975187500000001</v>
      </c>
      <c r="CF247">
        <v>26.781775</v>
      </c>
      <c r="CG247">
        <v>1199.9324999999999</v>
      </c>
      <c r="CH247">
        <v>0.50000575000000003</v>
      </c>
      <c r="CI247">
        <v>0.49999424999999997</v>
      </c>
      <c r="CJ247">
        <v>0</v>
      </c>
      <c r="CK247">
        <v>830.294625</v>
      </c>
      <c r="CL247">
        <v>4.9990899999999998</v>
      </c>
      <c r="CM247">
        <v>8840.90625</v>
      </c>
      <c r="CN247">
        <v>9557.3375000000015</v>
      </c>
      <c r="CO247">
        <v>43</v>
      </c>
      <c r="CP247">
        <v>44.890500000000003</v>
      </c>
      <c r="CQ247">
        <v>43.811999999999998</v>
      </c>
      <c r="CR247">
        <v>43.851374999999997</v>
      </c>
      <c r="CS247">
        <v>44.343499999999999</v>
      </c>
      <c r="CT247">
        <v>597.47375</v>
      </c>
      <c r="CU247">
        <v>597.46125000000006</v>
      </c>
      <c r="CV247">
        <v>0</v>
      </c>
      <c r="CW247">
        <v>1669829495.5999999</v>
      </c>
      <c r="CX247">
        <v>0</v>
      </c>
      <c r="CY247">
        <v>1669820322</v>
      </c>
      <c r="CZ247" t="s">
        <v>356</v>
      </c>
      <c r="DA247">
        <v>1669820322</v>
      </c>
      <c r="DB247">
        <v>1669820322</v>
      </c>
      <c r="DC247">
        <v>1</v>
      </c>
      <c r="DD247">
        <v>-0.14899999999999999</v>
      </c>
      <c r="DE247">
        <v>5.0999999999999997E-2</v>
      </c>
      <c r="DF247">
        <v>-3.706</v>
      </c>
      <c r="DG247">
        <v>0.122</v>
      </c>
      <c r="DH247">
        <v>414</v>
      </c>
      <c r="DI247">
        <v>30</v>
      </c>
      <c r="DJ247">
        <v>0.26</v>
      </c>
      <c r="DK247">
        <v>0.21</v>
      </c>
      <c r="DL247">
        <v>-18.944431707317079</v>
      </c>
      <c r="DM247">
        <v>0.36786689895465452</v>
      </c>
      <c r="DN247">
        <v>7.5303624241561631E-2</v>
      </c>
      <c r="DO247">
        <v>0</v>
      </c>
      <c r="DP247">
        <v>0.37199321951219522</v>
      </c>
      <c r="DQ247">
        <v>0.27149159581881571</v>
      </c>
      <c r="DR247">
        <v>2.8036769320437482E-2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357</v>
      </c>
      <c r="EA247">
        <v>3.29664</v>
      </c>
      <c r="EB247">
        <v>2.62547</v>
      </c>
      <c r="EC247">
        <v>0.241423</v>
      </c>
      <c r="ED247">
        <v>0.24122299999999999</v>
      </c>
      <c r="EE247">
        <v>0.14288999999999999</v>
      </c>
      <c r="EF247">
        <v>0.14033399999999999</v>
      </c>
      <c r="EG247">
        <v>22972.6</v>
      </c>
      <c r="EH247">
        <v>23390.3</v>
      </c>
      <c r="EI247">
        <v>28185.9</v>
      </c>
      <c r="EJ247">
        <v>29681.8</v>
      </c>
      <c r="EK247">
        <v>33246.9</v>
      </c>
      <c r="EL247">
        <v>35419.1</v>
      </c>
      <c r="EM247">
        <v>39778.6</v>
      </c>
      <c r="EN247">
        <v>42408.2</v>
      </c>
      <c r="EO247">
        <v>2.1444200000000002</v>
      </c>
      <c r="EP247">
        <v>2.1596799999999998</v>
      </c>
      <c r="EQ247">
        <v>0.16109599999999999</v>
      </c>
      <c r="ER247">
        <v>0</v>
      </c>
      <c r="ES247">
        <v>31.336099999999998</v>
      </c>
      <c r="ET247">
        <v>999.9</v>
      </c>
      <c r="EU247">
        <v>60.5</v>
      </c>
      <c r="EV247">
        <v>38.799999999999997</v>
      </c>
      <c r="EW247">
        <v>41.676699999999997</v>
      </c>
      <c r="EX247">
        <v>57.282800000000002</v>
      </c>
      <c r="EY247">
        <v>-2.5440700000000001</v>
      </c>
      <c r="EZ247">
        <v>2</v>
      </c>
      <c r="FA247">
        <v>0.44874700000000001</v>
      </c>
      <c r="FB247">
        <v>0.35172700000000001</v>
      </c>
      <c r="FC247">
        <v>20.271699999999999</v>
      </c>
      <c r="FD247">
        <v>5.2184900000000001</v>
      </c>
      <c r="FE247">
        <v>12.004899999999999</v>
      </c>
      <c r="FF247">
        <v>4.9875499999999997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1.8622399999999999</v>
      </c>
      <c r="FN247">
        <v>1.86429</v>
      </c>
      <c r="FO247">
        <v>1.8603499999999999</v>
      </c>
      <c r="FP247">
        <v>1.86111</v>
      </c>
      <c r="FQ247">
        <v>1.8602000000000001</v>
      </c>
      <c r="FR247">
        <v>1.86188</v>
      </c>
      <c r="FS247">
        <v>1.8584400000000001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-4.74</v>
      </c>
      <c r="GH247">
        <v>0.1802</v>
      </c>
      <c r="GI247">
        <v>-2.6361240079568109</v>
      </c>
      <c r="GJ247">
        <v>-2.3075681364705448E-3</v>
      </c>
      <c r="GK247">
        <v>1.0095546511955911E-6</v>
      </c>
      <c r="GL247">
        <v>-2.6335145029951209E-10</v>
      </c>
      <c r="GM247">
        <v>-0.12866561632214321</v>
      </c>
      <c r="GN247">
        <v>3.0410185143115191E-3</v>
      </c>
      <c r="GO247">
        <v>4.3982203677445331E-4</v>
      </c>
      <c r="GP247">
        <v>-7.8719321042963501E-6</v>
      </c>
      <c r="GQ247">
        <v>4</v>
      </c>
      <c r="GR247">
        <v>2088</v>
      </c>
      <c r="GS247">
        <v>5</v>
      </c>
      <c r="GT247">
        <v>35</v>
      </c>
      <c r="GU247">
        <v>152.69999999999999</v>
      </c>
      <c r="GV247">
        <v>152.69999999999999</v>
      </c>
      <c r="GW247">
        <v>3.92822</v>
      </c>
      <c r="GX247">
        <v>2.52075</v>
      </c>
      <c r="GY247">
        <v>2.04834</v>
      </c>
      <c r="GZ247">
        <v>2.6013199999999999</v>
      </c>
      <c r="HA247">
        <v>2.1972700000000001</v>
      </c>
      <c r="HB247">
        <v>2.3754900000000001</v>
      </c>
      <c r="HC247">
        <v>42.164999999999999</v>
      </c>
      <c r="HD247">
        <v>15.891999999999999</v>
      </c>
      <c r="HE247">
        <v>18</v>
      </c>
      <c r="HF247">
        <v>639.94500000000005</v>
      </c>
      <c r="HG247">
        <v>723.62599999999998</v>
      </c>
      <c r="HH247">
        <v>31.000499999999999</v>
      </c>
      <c r="HI247">
        <v>33.142200000000003</v>
      </c>
      <c r="HJ247">
        <v>29.9999</v>
      </c>
      <c r="HK247">
        <v>33.046599999999998</v>
      </c>
      <c r="HL247">
        <v>33.040900000000001</v>
      </c>
      <c r="HM247">
        <v>78.571399999999997</v>
      </c>
      <c r="HN247">
        <v>20.228000000000002</v>
      </c>
      <c r="HO247">
        <v>44.758499999999998</v>
      </c>
      <c r="HP247">
        <v>31</v>
      </c>
      <c r="HQ247">
        <v>1548.02</v>
      </c>
      <c r="HR247">
        <v>34.9345</v>
      </c>
      <c r="HS247">
        <v>99.309100000000001</v>
      </c>
      <c r="HT247">
        <v>98.357500000000002</v>
      </c>
    </row>
    <row r="248" spans="1:228" x14ac:dyDescent="0.2">
      <c r="A248">
        <v>233</v>
      </c>
      <c r="B248">
        <v>1669829490.0999999</v>
      </c>
      <c r="C248">
        <v>926.09999990463257</v>
      </c>
      <c r="D248" t="s">
        <v>824</v>
      </c>
      <c r="E248" t="s">
        <v>825</v>
      </c>
      <c r="F248">
        <v>4</v>
      </c>
      <c r="G248">
        <v>1669829488.0999999</v>
      </c>
      <c r="H248">
        <f t="shared" si="102"/>
        <v>9.3663209656263046E-4</v>
      </c>
      <c r="I248">
        <f t="shared" si="103"/>
        <v>0.93663209656263047</v>
      </c>
      <c r="J248">
        <f t="shared" si="104"/>
        <v>21.211426069146235</v>
      </c>
      <c r="K248">
        <f t="shared" si="105"/>
        <v>1522.3014285714289</v>
      </c>
      <c r="L248">
        <f t="shared" si="106"/>
        <v>831.85974099908083</v>
      </c>
      <c r="M248">
        <f t="shared" si="107"/>
        <v>84.021793017925916</v>
      </c>
      <c r="N248">
        <f t="shared" si="108"/>
        <v>153.75968957062781</v>
      </c>
      <c r="O248">
        <f t="shared" si="109"/>
        <v>5.2056671404291883E-2</v>
      </c>
      <c r="P248">
        <f t="shared" si="110"/>
        <v>3.6844107788147449</v>
      </c>
      <c r="Q248">
        <f t="shared" si="111"/>
        <v>5.1651491762279976E-2</v>
      </c>
      <c r="R248">
        <f t="shared" si="112"/>
        <v>3.2318323077441119E-2</v>
      </c>
      <c r="S248">
        <f t="shared" si="113"/>
        <v>226.11534558489706</v>
      </c>
      <c r="T248">
        <f t="shared" si="114"/>
        <v>34.037988067464028</v>
      </c>
      <c r="U248">
        <f t="shared" si="115"/>
        <v>33.945799999999998</v>
      </c>
      <c r="V248">
        <f t="shared" si="116"/>
        <v>5.3268778301326494</v>
      </c>
      <c r="W248">
        <f t="shared" si="117"/>
        <v>70.141101619130524</v>
      </c>
      <c r="X248">
        <f t="shared" si="118"/>
        <v>3.5760100188626454</v>
      </c>
      <c r="Y248">
        <f t="shared" si="119"/>
        <v>5.0983088892452066</v>
      </c>
      <c r="Z248">
        <f t="shared" si="120"/>
        <v>1.750867811270004</v>
      </c>
      <c r="AA248">
        <f t="shared" si="121"/>
        <v>-41.305475458412005</v>
      </c>
      <c r="AB248">
        <f t="shared" si="122"/>
        <v>-155.66659204936298</v>
      </c>
      <c r="AC248">
        <f t="shared" si="123"/>
        <v>-9.7288178123342668</v>
      </c>
      <c r="AD248">
        <f t="shared" si="124"/>
        <v>19.414460264787806</v>
      </c>
      <c r="AE248">
        <f t="shared" si="125"/>
        <v>44.454904694644704</v>
      </c>
      <c r="AF248">
        <f t="shared" si="126"/>
        <v>1.095428217916139</v>
      </c>
      <c r="AG248">
        <f t="shared" si="127"/>
        <v>21.211426069146235</v>
      </c>
      <c r="AH248">
        <v>1596.593140492464</v>
      </c>
      <c r="AI248">
        <v>1580.7582424242421</v>
      </c>
      <c r="AJ248">
        <v>1.7197900305927769</v>
      </c>
      <c r="AK248">
        <v>63.956336690443521</v>
      </c>
      <c r="AL248">
        <f t="shared" si="128"/>
        <v>0.93663209656263047</v>
      </c>
      <c r="AM248">
        <v>35.020031963996352</v>
      </c>
      <c r="AN248">
        <v>35.39704794117646</v>
      </c>
      <c r="AO248">
        <v>-2.7573212059531129E-4</v>
      </c>
      <c r="AP248">
        <v>102.6306689991156</v>
      </c>
      <c r="AQ248">
        <v>42</v>
      </c>
      <c r="AR248">
        <v>6</v>
      </c>
      <c r="AS248">
        <f t="shared" si="129"/>
        <v>1</v>
      </c>
      <c r="AT248">
        <f t="shared" si="130"/>
        <v>0</v>
      </c>
      <c r="AU248">
        <f t="shared" si="131"/>
        <v>47381.399043344136</v>
      </c>
      <c r="AV248">
        <f t="shared" si="132"/>
        <v>1200.018571428571</v>
      </c>
      <c r="AW248">
        <f t="shared" si="133"/>
        <v>1025.9391137745577</v>
      </c>
      <c r="AX248">
        <f t="shared" si="134"/>
        <v>0.85493603032594812</v>
      </c>
      <c r="AY248">
        <f t="shared" si="135"/>
        <v>0.1884265385290799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1669829488.0999999</v>
      </c>
      <c r="BF248">
        <v>1522.3014285714289</v>
      </c>
      <c r="BG248">
        <v>1541.46</v>
      </c>
      <c r="BH248">
        <v>35.404371428571423</v>
      </c>
      <c r="BI248">
        <v>34.965457142857147</v>
      </c>
      <c r="BJ248">
        <v>1527.0442857142859</v>
      </c>
      <c r="BK248">
        <v>35.224257142857141</v>
      </c>
      <c r="BL248">
        <v>649.99985714285708</v>
      </c>
      <c r="BM248">
        <v>100.90471428571431</v>
      </c>
      <c r="BN248">
        <v>0.1000451428571429</v>
      </c>
      <c r="BO248">
        <v>33.162114285714289</v>
      </c>
      <c r="BP248">
        <v>33.945799999999998</v>
      </c>
      <c r="BQ248">
        <v>999.89999999999986</v>
      </c>
      <c r="BR248">
        <v>0</v>
      </c>
      <c r="BS248">
        <v>0</v>
      </c>
      <c r="BT248">
        <v>9036.517142857143</v>
      </c>
      <c r="BU248">
        <v>0</v>
      </c>
      <c r="BV248">
        <v>243.51371428571429</v>
      </c>
      <c r="BW248">
        <v>-19.157499999999999</v>
      </c>
      <c r="BX248">
        <v>1578.1757142857141</v>
      </c>
      <c r="BY248">
        <v>1597.308571428571</v>
      </c>
      <c r="BZ248">
        <v>0.43891471428571432</v>
      </c>
      <c r="CA248">
        <v>1541.46</v>
      </c>
      <c r="CB248">
        <v>34.965457142857147</v>
      </c>
      <c r="CC248">
        <v>3.5724685714285722</v>
      </c>
      <c r="CD248">
        <v>3.528181428571429</v>
      </c>
      <c r="CE248">
        <v>26.968142857142858</v>
      </c>
      <c r="CF248">
        <v>26.755957142857142</v>
      </c>
      <c r="CG248">
        <v>1200.018571428571</v>
      </c>
      <c r="CH248">
        <v>0.50004999999999999</v>
      </c>
      <c r="CI248">
        <v>0.49995000000000001</v>
      </c>
      <c r="CJ248">
        <v>0</v>
      </c>
      <c r="CK248">
        <v>830.54485714285704</v>
      </c>
      <c r="CL248">
        <v>4.9990899999999998</v>
      </c>
      <c r="CM248">
        <v>8842.2471428571425</v>
      </c>
      <c r="CN248">
        <v>9558.1971428571433</v>
      </c>
      <c r="CO248">
        <v>43</v>
      </c>
      <c r="CP248">
        <v>44.875</v>
      </c>
      <c r="CQ248">
        <v>43.811999999999998</v>
      </c>
      <c r="CR248">
        <v>43.875</v>
      </c>
      <c r="CS248">
        <v>44.321000000000012</v>
      </c>
      <c r="CT248">
        <v>597.57000000000005</v>
      </c>
      <c r="CU248">
        <v>597.45142857142855</v>
      </c>
      <c r="CV248">
        <v>0</v>
      </c>
      <c r="CW248">
        <v>1669829499.2</v>
      </c>
      <c r="CX248">
        <v>0</v>
      </c>
      <c r="CY248">
        <v>1669820322</v>
      </c>
      <c r="CZ248" t="s">
        <v>356</v>
      </c>
      <c r="DA248">
        <v>1669820322</v>
      </c>
      <c r="DB248">
        <v>1669820322</v>
      </c>
      <c r="DC248">
        <v>1</v>
      </c>
      <c r="DD248">
        <v>-0.14899999999999999</v>
      </c>
      <c r="DE248">
        <v>5.0999999999999997E-2</v>
      </c>
      <c r="DF248">
        <v>-3.706</v>
      </c>
      <c r="DG248">
        <v>0.122</v>
      </c>
      <c r="DH248">
        <v>414</v>
      </c>
      <c r="DI248">
        <v>30</v>
      </c>
      <c r="DJ248">
        <v>0.26</v>
      </c>
      <c r="DK248">
        <v>0.21</v>
      </c>
      <c r="DL248">
        <v>-18.962009756097569</v>
      </c>
      <c r="DM248">
        <v>3.4189547038325802E-2</v>
      </c>
      <c r="DN248">
        <v>9.3618350308978582E-2</v>
      </c>
      <c r="DO248">
        <v>1</v>
      </c>
      <c r="DP248">
        <v>0.38985024390243911</v>
      </c>
      <c r="DQ248">
        <v>0.20407365156794471</v>
      </c>
      <c r="DR248">
        <v>2.1691981330391939E-2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365</v>
      </c>
      <c r="EA248">
        <v>3.2968799999999998</v>
      </c>
      <c r="EB248">
        <v>2.62548</v>
      </c>
      <c r="EC248">
        <v>0.242061</v>
      </c>
      <c r="ED248">
        <v>0.241869</v>
      </c>
      <c r="EE248">
        <v>0.14283199999999999</v>
      </c>
      <c r="EF248">
        <v>0.140047</v>
      </c>
      <c r="EG248">
        <v>22953.5</v>
      </c>
      <c r="EH248">
        <v>23370.5</v>
      </c>
      <c r="EI248">
        <v>28186.2</v>
      </c>
      <c r="EJ248">
        <v>29682</v>
      </c>
      <c r="EK248">
        <v>33249.1</v>
      </c>
      <c r="EL248">
        <v>35431.199999999997</v>
      </c>
      <c r="EM248">
        <v>39778.6</v>
      </c>
      <c r="EN248">
        <v>42408.4</v>
      </c>
      <c r="EO248">
        <v>2.1449199999999999</v>
      </c>
      <c r="EP248">
        <v>2.1595</v>
      </c>
      <c r="EQ248">
        <v>0.161245</v>
      </c>
      <c r="ER248">
        <v>0</v>
      </c>
      <c r="ES248">
        <v>31.333300000000001</v>
      </c>
      <c r="ET248">
        <v>999.9</v>
      </c>
      <c r="EU248">
        <v>60.5</v>
      </c>
      <c r="EV248">
        <v>38.799999999999997</v>
      </c>
      <c r="EW248">
        <v>41.679299999999998</v>
      </c>
      <c r="EX248">
        <v>57.102800000000002</v>
      </c>
      <c r="EY248">
        <v>-2.6121799999999999</v>
      </c>
      <c r="EZ248">
        <v>2</v>
      </c>
      <c r="FA248">
        <v>0.44820100000000002</v>
      </c>
      <c r="FB248">
        <v>0.35325400000000001</v>
      </c>
      <c r="FC248">
        <v>20.271799999999999</v>
      </c>
      <c r="FD248">
        <v>5.2183400000000004</v>
      </c>
      <c r="FE248">
        <v>12.0047</v>
      </c>
      <c r="FF248">
        <v>4.9873000000000003</v>
      </c>
      <c r="FG248">
        <v>3.2846500000000001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1.86222</v>
      </c>
      <c r="FN248">
        <v>1.8643000000000001</v>
      </c>
      <c r="FO248">
        <v>1.8603499999999999</v>
      </c>
      <c r="FP248">
        <v>1.86111</v>
      </c>
      <c r="FQ248">
        <v>1.8602000000000001</v>
      </c>
      <c r="FR248">
        <v>1.86188</v>
      </c>
      <c r="FS248">
        <v>1.8584700000000001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-4.75</v>
      </c>
      <c r="GH248">
        <v>0.18010000000000001</v>
      </c>
      <c r="GI248">
        <v>-2.6361240079568109</v>
      </c>
      <c r="GJ248">
        <v>-2.3075681364705448E-3</v>
      </c>
      <c r="GK248">
        <v>1.0095546511955911E-6</v>
      </c>
      <c r="GL248">
        <v>-2.6335145029951209E-10</v>
      </c>
      <c r="GM248">
        <v>-0.12866561632214321</v>
      </c>
      <c r="GN248">
        <v>3.0410185143115191E-3</v>
      </c>
      <c r="GO248">
        <v>4.3982203677445331E-4</v>
      </c>
      <c r="GP248">
        <v>-7.8719321042963501E-6</v>
      </c>
      <c r="GQ248">
        <v>4</v>
      </c>
      <c r="GR248">
        <v>2088</v>
      </c>
      <c r="GS248">
        <v>5</v>
      </c>
      <c r="GT248">
        <v>35</v>
      </c>
      <c r="GU248">
        <v>152.80000000000001</v>
      </c>
      <c r="GV248">
        <v>152.80000000000001</v>
      </c>
      <c r="GW248">
        <v>3.9404300000000001</v>
      </c>
      <c r="GX248">
        <v>2.52563</v>
      </c>
      <c r="GY248">
        <v>2.04834</v>
      </c>
      <c r="GZ248">
        <v>2.6013199999999999</v>
      </c>
      <c r="HA248">
        <v>2.1972700000000001</v>
      </c>
      <c r="HB248">
        <v>2.36572</v>
      </c>
      <c r="HC248">
        <v>42.138599999999997</v>
      </c>
      <c r="HD248">
        <v>15.8832</v>
      </c>
      <c r="HE248">
        <v>18</v>
      </c>
      <c r="HF248">
        <v>640.30399999999997</v>
      </c>
      <c r="HG248">
        <v>723.43299999999999</v>
      </c>
      <c r="HH248">
        <v>31.000499999999999</v>
      </c>
      <c r="HI248">
        <v>33.139400000000002</v>
      </c>
      <c r="HJ248">
        <v>29.9998</v>
      </c>
      <c r="HK248">
        <v>33.043599999999998</v>
      </c>
      <c r="HL248">
        <v>33.038400000000003</v>
      </c>
      <c r="HM248">
        <v>78.827799999999996</v>
      </c>
      <c r="HN248">
        <v>20.228000000000002</v>
      </c>
      <c r="HO248">
        <v>44.758499999999998</v>
      </c>
      <c r="HP248">
        <v>31</v>
      </c>
      <c r="HQ248">
        <v>1554.7</v>
      </c>
      <c r="HR248">
        <v>34.944800000000001</v>
      </c>
      <c r="HS248">
        <v>99.309399999999997</v>
      </c>
      <c r="HT248">
        <v>98.358099999999993</v>
      </c>
    </row>
    <row r="249" spans="1:228" x14ac:dyDescent="0.2">
      <c r="A249">
        <v>234</v>
      </c>
      <c r="B249">
        <v>1669829494.0999999</v>
      </c>
      <c r="C249">
        <v>930.09999990463257</v>
      </c>
      <c r="D249" t="s">
        <v>826</v>
      </c>
      <c r="E249" t="s">
        <v>827</v>
      </c>
      <c r="F249">
        <v>4</v>
      </c>
      <c r="G249">
        <v>1669829491.7874999</v>
      </c>
      <c r="H249">
        <f t="shared" si="102"/>
        <v>9.6044478785534777E-4</v>
      </c>
      <c r="I249">
        <f t="shared" si="103"/>
        <v>0.96044478785534781</v>
      </c>
      <c r="J249">
        <f t="shared" si="104"/>
        <v>20.852406237477084</v>
      </c>
      <c r="K249">
        <f t="shared" si="105"/>
        <v>1528.5225</v>
      </c>
      <c r="L249">
        <f t="shared" si="106"/>
        <v>863.12064133166496</v>
      </c>
      <c r="M249">
        <f t="shared" si="107"/>
        <v>87.180380134996511</v>
      </c>
      <c r="N249">
        <f t="shared" si="108"/>
        <v>154.3899730972712</v>
      </c>
      <c r="O249">
        <f t="shared" si="109"/>
        <v>5.3267583795565253E-2</v>
      </c>
      <c r="P249">
        <f t="shared" si="110"/>
        <v>3.6706766942134688</v>
      </c>
      <c r="Q249">
        <f t="shared" si="111"/>
        <v>5.2841844313379877E-2</v>
      </c>
      <c r="R249">
        <f t="shared" si="112"/>
        <v>3.3064119893290347E-2</v>
      </c>
      <c r="S249">
        <f t="shared" si="113"/>
        <v>226.11786894800454</v>
      </c>
      <c r="T249">
        <f t="shared" si="114"/>
        <v>34.026830364132003</v>
      </c>
      <c r="U249">
        <f t="shared" si="115"/>
        <v>33.946962499999998</v>
      </c>
      <c r="V249">
        <f t="shared" si="116"/>
        <v>5.3272233946991365</v>
      </c>
      <c r="W249">
        <f t="shared" si="117"/>
        <v>70.10343685931322</v>
      </c>
      <c r="X249">
        <f t="shared" si="118"/>
        <v>3.5722319058397698</v>
      </c>
      <c r="Y249">
        <f t="shared" si="119"/>
        <v>5.0956587378286287</v>
      </c>
      <c r="Z249">
        <f t="shared" si="120"/>
        <v>1.7549914888593667</v>
      </c>
      <c r="AA249">
        <f t="shared" si="121"/>
        <v>-42.355615144420838</v>
      </c>
      <c r="AB249">
        <f t="shared" si="122"/>
        <v>-157.14971944033613</v>
      </c>
      <c r="AC249">
        <f t="shared" si="123"/>
        <v>-9.8578674649042242</v>
      </c>
      <c r="AD249">
        <f t="shared" si="124"/>
        <v>16.754666898343373</v>
      </c>
      <c r="AE249">
        <f t="shared" si="125"/>
        <v>44.276340389675106</v>
      </c>
      <c r="AF249">
        <f t="shared" si="126"/>
        <v>1.1910710208960942</v>
      </c>
      <c r="AG249">
        <f t="shared" si="127"/>
        <v>20.852406237477084</v>
      </c>
      <c r="AH249">
        <v>1603.440241703348</v>
      </c>
      <c r="AI249">
        <v>1587.7069090909081</v>
      </c>
      <c r="AJ249">
        <v>1.733845501448791</v>
      </c>
      <c r="AK249">
        <v>63.956336690443521</v>
      </c>
      <c r="AL249">
        <f t="shared" si="128"/>
        <v>0.96044478785534781</v>
      </c>
      <c r="AM249">
        <v>34.952403290925297</v>
      </c>
      <c r="AN249">
        <v>35.338800294117632</v>
      </c>
      <c r="AO249">
        <v>-2.5188908653113392E-4</v>
      </c>
      <c r="AP249">
        <v>102.6306689991156</v>
      </c>
      <c r="AQ249">
        <v>42</v>
      </c>
      <c r="AR249">
        <v>6</v>
      </c>
      <c r="AS249">
        <f t="shared" si="129"/>
        <v>1</v>
      </c>
      <c r="AT249">
        <f t="shared" si="130"/>
        <v>0</v>
      </c>
      <c r="AU249">
        <f t="shared" si="131"/>
        <v>47137.591535564701</v>
      </c>
      <c r="AV249">
        <f t="shared" si="132"/>
        <v>1200.0137500000001</v>
      </c>
      <c r="AW249">
        <f t="shared" si="133"/>
        <v>1025.936769921246</v>
      </c>
      <c r="AX249">
        <f t="shared" si="134"/>
        <v>0.85493751210871194</v>
      </c>
      <c r="AY249">
        <f t="shared" si="135"/>
        <v>0.18842939836981412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1669829491.7874999</v>
      </c>
      <c r="BF249">
        <v>1528.5225</v>
      </c>
      <c r="BG249">
        <v>1547.66875</v>
      </c>
      <c r="BH249">
        <v>35.366525000000003</v>
      </c>
      <c r="BI249">
        <v>34.889312500000003</v>
      </c>
      <c r="BJ249">
        <v>1533.27125</v>
      </c>
      <c r="BK249">
        <v>35.186574999999998</v>
      </c>
      <c r="BL249">
        <v>650.05774999999994</v>
      </c>
      <c r="BM249">
        <v>100.90587499999999</v>
      </c>
      <c r="BN249">
        <v>0.100144275</v>
      </c>
      <c r="BO249">
        <v>33.152850000000001</v>
      </c>
      <c r="BP249">
        <v>33.946962499999998</v>
      </c>
      <c r="BQ249">
        <v>999.9</v>
      </c>
      <c r="BR249">
        <v>0</v>
      </c>
      <c r="BS249">
        <v>0</v>
      </c>
      <c r="BT249">
        <v>8988.90625</v>
      </c>
      <c r="BU249">
        <v>0</v>
      </c>
      <c r="BV249">
        <v>240.99025</v>
      </c>
      <c r="BW249">
        <v>-19.146799999999999</v>
      </c>
      <c r="BX249">
        <v>1584.56</v>
      </c>
      <c r="BY249">
        <v>1603.61625</v>
      </c>
      <c r="BZ249">
        <v>0.47720099999999999</v>
      </c>
      <c r="CA249">
        <v>1547.66875</v>
      </c>
      <c r="CB249">
        <v>34.889312500000003</v>
      </c>
      <c r="CC249">
        <v>3.5686925</v>
      </c>
      <c r="CD249">
        <v>3.5205387500000001</v>
      </c>
      <c r="CE249">
        <v>26.950150000000001</v>
      </c>
      <c r="CF249">
        <v>26.719112500000001</v>
      </c>
      <c r="CG249">
        <v>1200.0137500000001</v>
      </c>
      <c r="CH249">
        <v>0.50000049999999996</v>
      </c>
      <c r="CI249">
        <v>0.49999949999999999</v>
      </c>
      <c r="CJ249">
        <v>0</v>
      </c>
      <c r="CK249">
        <v>830.66212499999995</v>
      </c>
      <c r="CL249">
        <v>4.9990899999999998</v>
      </c>
      <c r="CM249">
        <v>8841.9124999999985</v>
      </c>
      <c r="CN249">
        <v>9557.9525000000012</v>
      </c>
      <c r="CO249">
        <v>43</v>
      </c>
      <c r="CP249">
        <v>44.875</v>
      </c>
      <c r="CQ249">
        <v>43.811999999999998</v>
      </c>
      <c r="CR249">
        <v>43.859250000000003</v>
      </c>
      <c r="CS249">
        <v>44.319875000000003</v>
      </c>
      <c r="CT249">
        <v>597.50750000000005</v>
      </c>
      <c r="CU249">
        <v>597.50749999999994</v>
      </c>
      <c r="CV249">
        <v>0</v>
      </c>
      <c r="CW249">
        <v>1669829503.4000001</v>
      </c>
      <c r="CX249">
        <v>0</v>
      </c>
      <c r="CY249">
        <v>1669820322</v>
      </c>
      <c r="CZ249" t="s">
        <v>356</v>
      </c>
      <c r="DA249">
        <v>1669820322</v>
      </c>
      <c r="DB249">
        <v>1669820322</v>
      </c>
      <c r="DC249">
        <v>1</v>
      </c>
      <c r="DD249">
        <v>-0.14899999999999999</v>
      </c>
      <c r="DE249">
        <v>5.0999999999999997E-2</v>
      </c>
      <c r="DF249">
        <v>-3.706</v>
      </c>
      <c r="DG249">
        <v>0.122</v>
      </c>
      <c r="DH249">
        <v>414</v>
      </c>
      <c r="DI249">
        <v>30</v>
      </c>
      <c r="DJ249">
        <v>0.26</v>
      </c>
      <c r="DK249">
        <v>0.21</v>
      </c>
      <c r="DL249">
        <v>-18.996192682926829</v>
      </c>
      <c r="DM249">
        <v>-0.82012891986063974</v>
      </c>
      <c r="DN249">
        <v>0.131066063011329</v>
      </c>
      <c r="DO249">
        <v>0</v>
      </c>
      <c r="DP249">
        <v>0.41353458536585358</v>
      </c>
      <c r="DQ249">
        <v>0.31733575609756137</v>
      </c>
      <c r="DR249">
        <v>3.5589942300802063E-2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357</v>
      </c>
      <c r="EA249">
        <v>3.2966500000000001</v>
      </c>
      <c r="EB249">
        <v>2.6252300000000002</v>
      </c>
      <c r="EC249">
        <v>0.24269399999999999</v>
      </c>
      <c r="ED249">
        <v>0.24248900000000001</v>
      </c>
      <c r="EE249">
        <v>0.14268400000000001</v>
      </c>
      <c r="EF249">
        <v>0.13996500000000001</v>
      </c>
      <c r="EG249">
        <v>22934.6</v>
      </c>
      <c r="EH249">
        <v>23351.8</v>
      </c>
      <c r="EI249">
        <v>28186.7</v>
      </c>
      <c r="EJ249">
        <v>29682.5</v>
      </c>
      <c r="EK249">
        <v>33255.599999999999</v>
      </c>
      <c r="EL249">
        <v>35434.9</v>
      </c>
      <c r="EM249">
        <v>39779.4</v>
      </c>
      <c r="EN249">
        <v>42408.800000000003</v>
      </c>
      <c r="EO249">
        <v>2.1448200000000002</v>
      </c>
      <c r="EP249">
        <v>2.1596500000000001</v>
      </c>
      <c r="EQ249">
        <v>0.161387</v>
      </c>
      <c r="ER249">
        <v>0</v>
      </c>
      <c r="ES249">
        <v>31.3291</v>
      </c>
      <c r="ET249">
        <v>999.9</v>
      </c>
      <c r="EU249">
        <v>60.5</v>
      </c>
      <c r="EV249">
        <v>38.799999999999997</v>
      </c>
      <c r="EW249">
        <v>41.675899999999999</v>
      </c>
      <c r="EX249">
        <v>56.832700000000003</v>
      </c>
      <c r="EY249">
        <v>-2.6522399999999999</v>
      </c>
      <c r="EZ249">
        <v>2</v>
      </c>
      <c r="FA249">
        <v>0.448183</v>
      </c>
      <c r="FB249">
        <v>0.35369299999999998</v>
      </c>
      <c r="FC249">
        <v>20.271599999999999</v>
      </c>
      <c r="FD249">
        <v>5.2184900000000001</v>
      </c>
      <c r="FE249">
        <v>12.0046</v>
      </c>
      <c r="FF249">
        <v>4.9874499999999999</v>
      </c>
      <c r="FG249">
        <v>3.2846500000000001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1.8622399999999999</v>
      </c>
      <c r="FN249">
        <v>1.86429</v>
      </c>
      <c r="FO249">
        <v>1.8603499999999999</v>
      </c>
      <c r="FP249">
        <v>1.86111</v>
      </c>
      <c r="FQ249">
        <v>1.8602000000000001</v>
      </c>
      <c r="FR249">
        <v>1.86188</v>
      </c>
      <c r="FS249">
        <v>1.8584400000000001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-4.76</v>
      </c>
      <c r="GH249">
        <v>0.17979999999999999</v>
      </c>
      <c r="GI249">
        <v>-2.6361240079568109</v>
      </c>
      <c r="GJ249">
        <v>-2.3075681364705448E-3</v>
      </c>
      <c r="GK249">
        <v>1.0095546511955911E-6</v>
      </c>
      <c r="GL249">
        <v>-2.6335145029951209E-10</v>
      </c>
      <c r="GM249">
        <v>-0.12866561632214321</v>
      </c>
      <c r="GN249">
        <v>3.0410185143115191E-3</v>
      </c>
      <c r="GO249">
        <v>4.3982203677445331E-4</v>
      </c>
      <c r="GP249">
        <v>-7.8719321042963501E-6</v>
      </c>
      <c r="GQ249">
        <v>4</v>
      </c>
      <c r="GR249">
        <v>2088</v>
      </c>
      <c r="GS249">
        <v>5</v>
      </c>
      <c r="GT249">
        <v>35</v>
      </c>
      <c r="GU249">
        <v>152.9</v>
      </c>
      <c r="GV249">
        <v>152.9</v>
      </c>
      <c r="GW249">
        <v>3.9538600000000002</v>
      </c>
      <c r="GX249">
        <v>2.5293000000000001</v>
      </c>
      <c r="GY249">
        <v>2.04834</v>
      </c>
      <c r="GZ249">
        <v>2.6013199999999999</v>
      </c>
      <c r="HA249">
        <v>2.1972700000000001</v>
      </c>
      <c r="HB249">
        <v>2.3584000000000001</v>
      </c>
      <c r="HC249">
        <v>42.138599999999997</v>
      </c>
      <c r="HD249">
        <v>15.8832</v>
      </c>
      <c r="HE249">
        <v>18</v>
      </c>
      <c r="HF249">
        <v>640.19600000000003</v>
      </c>
      <c r="HG249">
        <v>723.53099999999995</v>
      </c>
      <c r="HH249">
        <v>31.000299999999999</v>
      </c>
      <c r="HI249">
        <v>33.136000000000003</v>
      </c>
      <c r="HJ249">
        <v>29.9999</v>
      </c>
      <c r="HK249">
        <v>33.040700000000001</v>
      </c>
      <c r="HL249">
        <v>33.0351</v>
      </c>
      <c r="HM249">
        <v>79.090500000000006</v>
      </c>
      <c r="HN249">
        <v>20.228000000000002</v>
      </c>
      <c r="HO249">
        <v>44.758499999999998</v>
      </c>
      <c r="HP249">
        <v>31</v>
      </c>
      <c r="HQ249">
        <v>1561.38</v>
      </c>
      <c r="HR249">
        <v>34.954900000000002</v>
      </c>
      <c r="HS249">
        <v>99.311400000000006</v>
      </c>
      <c r="HT249">
        <v>98.359399999999994</v>
      </c>
    </row>
    <row r="250" spans="1:228" x14ac:dyDescent="0.2">
      <c r="A250">
        <v>235</v>
      </c>
      <c r="B250">
        <v>1669829498.0999999</v>
      </c>
      <c r="C250">
        <v>934.09999990463257</v>
      </c>
      <c r="D250" t="s">
        <v>828</v>
      </c>
      <c r="E250" t="s">
        <v>829</v>
      </c>
      <c r="F250">
        <v>4</v>
      </c>
      <c r="G250">
        <v>1669829496.0999999</v>
      </c>
      <c r="H250">
        <f t="shared" si="102"/>
        <v>8.1015771362993991E-4</v>
      </c>
      <c r="I250">
        <f t="shared" si="103"/>
        <v>0.81015771362993994</v>
      </c>
      <c r="J250">
        <f t="shared" si="104"/>
        <v>20.394705698159122</v>
      </c>
      <c r="K250">
        <f t="shared" si="105"/>
        <v>1535.8357142857139</v>
      </c>
      <c r="L250">
        <f t="shared" si="106"/>
        <v>770.42929784246587</v>
      </c>
      <c r="M250">
        <f t="shared" si="107"/>
        <v>77.817153721534211</v>
      </c>
      <c r="N250">
        <f t="shared" si="108"/>
        <v>155.12697168226265</v>
      </c>
      <c r="O250">
        <f t="shared" si="109"/>
        <v>4.4844261485544726E-2</v>
      </c>
      <c r="P250">
        <f t="shared" si="110"/>
        <v>3.6786173191728002</v>
      </c>
      <c r="Q250">
        <f t="shared" si="111"/>
        <v>4.4542757702988343E-2</v>
      </c>
      <c r="R250">
        <f t="shared" si="112"/>
        <v>2.7866143312329845E-2</v>
      </c>
      <c r="S250">
        <f t="shared" si="113"/>
        <v>226.11694068914102</v>
      </c>
      <c r="T250">
        <f t="shared" si="114"/>
        <v>34.04374982410657</v>
      </c>
      <c r="U250">
        <f t="shared" si="115"/>
        <v>33.934614285714289</v>
      </c>
      <c r="V250">
        <f t="shared" si="116"/>
        <v>5.3235537625364531</v>
      </c>
      <c r="W250">
        <f t="shared" si="117"/>
        <v>70.056807304402625</v>
      </c>
      <c r="X250">
        <f t="shared" si="118"/>
        <v>3.5672991684010955</v>
      </c>
      <c r="Y250">
        <f t="shared" si="119"/>
        <v>5.0920093359391689</v>
      </c>
      <c r="Z250">
        <f t="shared" si="120"/>
        <v>1.7562545941353576</v>
      </c>
      <c r="AA250">
        <f t="shared" si="121"/>
        <v>-35.727955171080353</v>
      </c>
      <c r="AB250">
        <f t="shared" si="122"/>
        <v>-157.57219096789518</v>
      </c>
      <c r="AC250">
        <f t="shared" si="123"/>
        <v>-9.8618205494047562</v>
      </c>
      <c r="AD250">
        <f t="shared" si="124"/>
        <v>22.9549740007607</v>
      </c>
      <c r="AE250">
        <f t="shared" si="125"/>
        <v>43.89651941008686</v>
      </c>
      <c r="AF250">
        <f t="shared" si="126"/>
        <v>1.1113791152455614</v>
      </c>
      <c r="AG250">
        <f t="shared" si="127"/>
        <v>20.394705698159122</v>
      </c>
      <c r="AH250">
        <v>1610.2261019054829</v>
      </c>
      <c r="AI250">
        <v>1594.668424242424</v>
      </c>
      <c r="AJ250">
        <v>1.7389603505541289</v>
      </c>
      <c r="AK250">
        <v>63.956336690443521</v>
      </c>
      <c r="AL250">
        <f t="shared" si="128"/>
        <v>0.81015771362993994</v>
      </c>
      <c r="AM250">
        <v>34.88172940396926</v>
      </c>
      <c r="AN250">
        <v>35.306342647058827</v>
      </c>
      <c r="AO250">
        <v>-1.59784785751001E-2</v>
      </c>
      <c r="AP250">
        <v>102.6306689991156</v>
      </c>
      <c r="AQ250">
        <v>42</v>
      </c>
      <c r="AR250">
        <v>6</v>
      </c>
      <c r="AS250">
        <f t="shared" si="129"/>
        <v>1</v>
      </c>
      <c r="AT250">
        <f t="shared" si="130"/>
        <v>0</v>
      </c>
      <c r="AU250">
        <f t="shared" si="131"/>
        <v>47281.335808933582</v>
      </c>
      <c r="AV250">
        <f t="shared" si="132"/>
        <v>1200.025714285714</v>
      </c>
      <c r="AW250">
        <f t="shared" si="133"/>
        <v>1025.9453495798655</v>
      </c>
      <c r="AX250">
        <f t="shared" si="134"/>
        <v>0.85493613792312317</v>
      </c>
      <c r="AY250">
        <f t="shared" si="135"/>
        <v>0.18842674619162775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1669829496.0999999</v>
      </c>
      <c r="BF250">
        <v>1535.8357142857139</v>
      </c>
      <c r="BG250">
        <v>1554.778571428571</v>
      </c>
      <c r="BH250">
        <v>35.318071428571429</v>
      </c>
      <c r="BI250">
        <v>34.872728571428567</v>
      </c>
      <c r="BJ250">
        <v>1540.5957142857139</v>
      </c>
      <c r="BK250">
        <v>35.138328571428573</v>
      </c>
      <c r="BL250">
        <v>650.00342857142846</v>
      </c>
      <c r="BM250">
        <v>100.90514285714281</v>
      </c>
      <c r="BN250">
        <v>9.9782499999999996E-2</v>
      </c>
      <c r="BO250">
        <v>33.140085714285718</v>
      </c>
      <c r="BP250">
        <v>33.934614285714289</v>
      </c>
      <c r="BQ250">
        <v>999.89999999999986</v>
      </c>
      <c r="BR250">
        <v>0</v>
      </c>
      <c r="BS250">
        <v>0</v>
      </c>
      <c r="BT250">
        <v>9016.4271428571428</v>
      </c>
      <c r="BU250">
        <v>0</v>
      </c>
      <c r="BV250">
        <v>237.9627142857143</v>
      </c>
      <c r="BW250">
        <v>-18.94361428571429</v>
      </c>
      <c r="BX250">
        <v>1592.065714285714</v>
      </c>
      <c r="BY250">
        <v>1610.958571428572</v>
      </c>
      <c r="BZ250">
        <v>0.44532928571428571</v>
      </c>
      <c r="CA250">
        <v>1554.778571428571</v>
      </c>
      <c r="CB250">
        <v>34.872728571428567</v>
      </c>
      <c r="CC250">
        <v>3.5637757142857152</v>
      </c>
      <c r="CD250">
        <v>3.5188371428571421</v>
      </c>
      <c r="CE250">
        <v>26.926671428571431</v>
      </c>
      <c r="CF250">
        <v>26.710928571428571</v>
      </c>
      <c r="CG250">
        <v>1200.025714285714</v>
      </c>
      <c r="CH250">
        <v>0.5000460000000001</v>
      </c>
      <c r="CI250">
        <v>0.4999539999999999</v>
      </c>
      <c r="CJ250">
        <v>0</v>
      </c>
      <c r="CK250">
        <v>830.60171428571425</v>
      </c>
      <c r="CL250">
        <v>4.9990899999999998</v>
      </c>
      <c r="CM250">
        <v>8842.2757142857135</v>
      </c>
      <c r="CN250">
        <v>9558.2085714285695</v>
      </c>
      <c r="CO250">
        <v>43</v>
      </c>
      <c r="CP250">
        <v>44.875</v>
      </c>
      <c r="CQ250">
        <v>43.811999999999998</v>
      </c>
      <c r="CR250">
        <v>43.875</v>
      </c>
      <c r="CS250">
        <v>44.321000000000012</v>
      </c>
      <c r="CT250">
        <v>597.57000000000005</v>
      </c>
      <c r="CU250">
        <v>597.46</v>
      </c>
      <c r="CV250">
        <v>0</v>
      </c>
      <c r="CW250">
        <v>1669829507.5999999</v>
      </c>
      <c r="CX250">
        <v>0</v>
      </c>
      <c r="CY250">
        <v>1669820322</v>
      </c>
      <c r="CZ250" t="s">
        <v>356</v>
      </c>
      <c r="DA250">
        <v>1669820322</v>
      </c>
      <c r="DB250">
        <v>1669820322</v>
      </c>
      <c r="DC250">
        <v>1</v>
      </c>
      <c r="DD250">
        <v>-0.14899999999999999</v>
      </c>
      <c r="DE250">
        <v>5.0999999999999997E-2</v>
      </c>
      <c r="DF250">
        <v>-3.706</v>
      </c>
      <c r="DG250">
        <v>0.122</v>
      </c>
      <c r="DH250">
        <v>414</v>
      </c>
      <c r="DI250">
        <v>30</v>
      </c>
      <c r="DJ250">
        <v>0.26</v>
      </c>
      <c r="DK250">
        <v>0.21</v>
      </c>
      <c r="DL250">
        <v>-19.00331219512195</v>
      </c>
      <c r="DM250">
        <v>-0.6149937282229524</v>
      </c>
      <c r="DN250">
        <v>0.13294200128227909</v>
      </c>
      <c r="DO250">
        <v>0</v>
      </c>
      <c r="DP250">
        <v>0.42799992682926818</v>
      </c>
      <c r="DQ250">
        <v>0.28918745644599281</v>
      </c>
      <c r="DR250">
        <v>3.4350933974159781E-2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357</v>
      </c>
      <c r="EA250">
        <v>3.29671</v>
      </c>
      <c r="EB250">
        <v>2.6252499999999999</v>
      </c>
      <c r="EC250">
        <v>0.24332799999999999</v>
      </c>
      <c r="ED250">
        <v>0.243092</v>
      </c>
      <c r="EE250">
        <v>0.14258999999999999</v>
      </c>
      <c r="EF250">
        <v>0.13994899999999999</v>
      </c>
      <c r="EG250">
        <v>22915.200000000001</v>
      </c>
      <c r="EH250">
        <v>23333.1</v>
      </c>
      <c r="EI250">
        <v>28186.5</v>
      </c>
      <c r="EJ250">
        <v>29682.5</v>
      </c>
      <c r="EK250">
        <v>33258.800000000003</v>
      </c>
      <c r="EL250">
        <v>35436</v>
      </c>
      <c r="EM250">
        <v>39778.800000000003</v>
      </c>
      <c r="EN250">
        <v>42409.3</v>
      </c>
      <c r="EO250">
        <v>2.14473</v>
      </c>
      <c r="EP250">
        <v>2.1597200000000001</v>
      </c>
      <c r="EQ250">
        <v>0.16050800000000001</v>
      </c>
      <c r="ER250">
        <v>0</v>
      </c>
      <c r="ES250">
        <v>31.322099999999999</v>
      </c>
      <c r="ET250">
        <v>999.9</v>
      </c>
      <c r="EU250">
        <v>60.5</v>
      </c>
      <c r="EV250">
        <v>38.799999999999997</v>
      </c>
      <c r="EW250">
        <v>41.68</v>
      </c>
      <c r="EX250">
        <v>57.102699999999999</v>
      </c>
      <c r="EY250">
        <v>-2.7243599999999999</v>
      </c>
      <c r="EZ250">
        <v>2</v>
      </c>
      <c r="FA250">
        <v>0.44815300000000002</v>
      </c>
      <c r="FB250">
        <v>0.35362500000000002</v>
      </c>
      <c r="FC250">
        <v>20.271699999999999</v>
      </c>
      <c r="FD250">
        <v>5.2196899999999999</v>
      </c>
      <c r="FE250">
        <v>12.0046</v>
      </c>
      <c r="FF250">
        <v>4.9870999999999999</v>
      </c>
      <c r="FG250">
        <v>3.2846500000000001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1.8622099999999999</v>
      </c>
      <c r="FN250">
        <v>1.86429</v>
      </c>
      <c r="FO250">
        <v>1.8603499999999999</v>
      </c>
      <c r="FP250">
        <v>1.86111</v>
      </c>
      <c r="FQ250">
        <v>1.8602000000000001</v>
      </c>
      <c r="FR250">
        <v>1.86189</v>
      </c>
      <c r="FS250">
        <v>1.85843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-4.76</v>
      </c>
      <c r="GH250">
        <v>0.17960000000000001</v>
      </c>
      <c r="GI250">
        <v>-2.6361240079568109</v>
      </c>
      <c r="GJ250">
        <v>-2.3075681364705448E-3</v>
      </c>
      <c r="GK250">
        <v>1.0095546511955911E-6</v>
      </c>
      <c r="GL250">
        <v>-2.6335145029951209E-10</v>
      </c>
      <c r="GM250">
        <v>-0.12866561632214321</v>
      </c>
      <c r="GN250">
        <v>3.0410185143115191E-3</v>
      </c>
      <c r="GO250">
        <v>4.3982203677445331E-4</v>
      </c>
      <c r="GP250">
        <v>-7.8719321042963501E-6</v>
      </c>
      <c r="GQ250">
        <v>4</v>
      </c>
      <c r="GR250">
        <v>2088</v>
      </c>
      <c r="GS250">
        <v>5</v>
      </c>
      <c r="GT250">
        <v>35</v>
      </c>
      <c r="GU250">
        <v>152.9</v>
      </c>
      <c r="GV250">
        <v>152.9</v>
      </c>
      <c r="GW250">
        <v>3.9672900000000002</v>
      </c>
      <c r="GX250">
        <v>2.5317400000000001</v>
      </c>
      <c r="GY250">
        <v>2.04834</v>
      </c>
      <c r="GZ250">
        <v>2.6013199999999999</v>
      </c>
      <c r="HA250">
        <v>2.1972700000000001</v>
      </c>
      <c r="HB250">
        <v>2.32666</v>
      </c>
      <c r="HC250">
        <v>42.138599999999997</v>
      </c>
      <c r="HD250">
        <v>15.874499999999999</v>
      </c>
      <c r="HE250">
        <v>18</v>
      </c>
      <c r="HF250">
        <v>640.096</v>
      </c>
      <c r="HG250">
        <v>723.57399999999996</v>
      </c>
      <c r="HH250">
        <v>31.0001</v>
      </c>
      <c r="HI250">
        <v>33.133000000000003</v>
      </c>
      <c r="HJ250">
        <v>29.9999</v>
      </c>
      <c r="HK250">
        <v>33.038400000000003</v>
      </c>
      <c r="HL250">
        <v>33.032699999999998</v>
      </c>
      <c r="HM250">
        <v>79.358699999999999</v>
      </c>
      <c r="HN250">
        <v>20.228000000000002</v>
      </c>
      <c r="HO250">
        <v>44.758499999999998</v>
      </c>
      <c r="HP250">
        <v>31</v>
      </c>
      <c r="HQ250">
        <v>1568.06</v>
      </c>
      <c r="HR250">
        <v>34.979599999999998</v>
      </c>
      <c r="HS250">
        <v>99.310100000000006</v>
      </c>
      <c r="HT250">
        <v>98.36</v>
      </c>
    </row>
    <row r="251" spans="1:228" x14ac:dyDescent="0.2">
      <c r="A251">
        <v>236</v>
      </c>
      <c r="B251">
        <v>1669829502.0999999</v>
      </c>
      <c r="C251">
        <v>938.09999990463257</v>
      </c>
      <c r="D251" t="s">
        <v>830</v>
      </c>
      <c r="E251" t="s">
        <v>831</v>
      </c>
      <c r="F251">
        <v>4</v>
      </c>
      <c r="G251">
        <v>1669829499.7874999</v>
      </c>
      <c r="H251">
        <f t="shared" si="102"/>
        <v>8.7148772781716407E-4</v>
      </c>
      <c r="I251">
        <f t="shared" si="103"/>
        <v>0.8714877278171641</v>
      </c>
      <c r="J251">
        <f t="shared" si="104"/>
        <v>21.310726769737403</v>
      </c>
      <c r="K251">
        <f t="shared" si="105"/>
        <v>1541.9925000000001</v>
      </c>
      <c r="L251">
        <f t="shared" si="106"/>
        <v>798.40390009735074</v>
      </c>
      <c r="M251">
        <f t="shared" si="107"/>
        <v>80.642485978967699</v>
      </c>
      <c r="N251">
        <f t="shared" si="108"/>
        <v>155.74837315519267</v>
      </c>
      <c r="O251">
        <f t="shared" si="109"/>
        <v>4.8349577397175762E-2</v>
      </c>
      <c r="P251">
        <f t="shared" si="110"/>
        <v>3.6776974351773006</v>
      </c>
      <c r="Q251">
        <f t="shared" si="111"/>
        <v>4.799920821664358E-2</v>
      </c>
      <c r="R251">
        <f t="shared" si="112"/>
        <v>3.0030772584621494E-2</v>
      </c>
      <c r="S251">
        <f t="shared" si="113"/>
        <v>226.11174888341839</v>
      </c>
      <c r="T251">
        <f t="shared" si="114"/>
        <v>34.022903508272215</v>
      </c>
      <c r="U251">
        <f t="shared" si="115"/>
        <v>33.915287500000012</v>
      </c>
      <c r="V251">
        <f t="shared" si="116"/>
        <v>5.3178146570852016</v>
      </c>
      <c r="W251">
        <f t="shared" si="117"/>
        <v>70.035642527638302</v>
      </c>
      <c r="X251">
        <f t="shared" si="118"/>
        <v>3.5645807103263198</v>
      </c>
      <c r="Y251">
        <f t="shared" si="119"/>
        <v>5.0896666064277527</v>
      </c>
      <c r="Z251">
        <f t="shared" si="120"/>
        <v>1.7532339467588818</v>
      </c>
      <c r="AA251">
        <f t="shared" si="121"/>
        <v>-38.432608796736936</v>
      </c>
      <c r="AB251">
        <f t="shared" si="122"/>
        <v>-155.32630369974618</v>
      </c>
      <c r="AC251">
        <f t="shared" si="123"/>
        <v>-9.7223807956555213</v>
      </c>
      <c r="AD251">
        <f t="shared" si="124"/>
        <v>22.63045559127977</v>
      </c>
      <c r="AE251">
        <f t="shared" si="125"/>
        <v>43.907019160354942</v>
      </c>
      <c r="AF251">
        <f t="shared" si="126"/>
        <v>1.0581980094219343</v>
      </c>
      <c r="AG251">
        <f t="shared" si="127"/>
        <v>21.310726769737403</v>
      </c>
      <c r="AH251">
        <v>1617.1279219883879</v>
      </c>
      <c r="AI251">
        <v>1601.436787878788</v>
      </c>
      <c r="AJ251">
        <v>1.671992851589063</v>
      </c>
      <c r="AK251">
        <v>63.956336690443521</v>
      </c>
      <c r="AL251">
        <f t="shared" si="128"/>
        <v>0.8714877278171641</v>
      </c>
      <c r="AM251">
        <v>34.872289631065293</v>
      </c>
      <c r="AN251">
        <v>35.28085911764709</v>
      </c>
      <c r="AO251">
        <v>-9.4835177739949379E-3</v>
      </c>
      <c r="AP251">
        <v>102.6306689991156</v>
      </c>
      <c r="AQ251">
        <v>42</v>
      </c>
      <c r="AR251">
        <v>6</v>
      </c>
      <c r="AS251">
        <f t="shared" si="129"/>
        <v>1</v>
      </c>
      <c r="AT251">
        <f t="shared" si="130"/>
        <v>0</v>
      </c>
      <c r="AU251">
        <f t="shared" si="131"/>
        <v>47266.171216976552</v>
      </c>
      <c r="AV251">
        <f t="shared" si="132"/>
        <v>1200.00125</v>
      </c>
      <c r="AW251">
        <f t="shared" si="133"/>
        <v>1025.9241325820822</v>
      </c>
      <c r="AX251">
        <f t="shared" si="134"/>
        <v>0.85493588659351982</v>
      </c>
      <c r="AY251">
        <f t="shared" si="135"/>
        <v>0.18842626112549332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1669829499.7874999</v>
      </c>
      <c r="BF251">
        <v>1541.9925000000001</v>
      </c>
      <c r="BG251">
        <v>1560.9087500000001</v>
      </c>
      <c r="BH251">
        <v>35.291262500000002</v>
      </c>
      <c r="BI251">
        <v>34.867212500000001</v>
      </c>
      <c r="BJ251">
        <v>1546.7574999999999</v>
      </c>
      <c r="BK251">
        <v>35.111662500000001</v>
      </c>
      <c r="BL251">
        <v>649.99474999999995</v>
      </c>
      <c r="BM251">
        <v>100.90475000000001</v>
      </c>
      <c r="BN251">
        <v>9.9874312500000006E-2</v>
      </c>
      <c r="BO251">
        <v>33.131887499999998</v>
      </c>
      <c r="BP251">
        <v>33.915287500000012</v>
      </c>
      <c r="BQ251">
        <v>999.9</v>
      </c>
      <c r="BR251">
        <v>0</v>
      </c>
      <c r="BS251">
        <v>0</v>
      </c>
      <c r="BT251">
        <v>9013.2800000000007</v>
      </c>
      <c r="BU251">
        <v>0</v>
      </c>
      <c r="BV251">
        <v>234.96875</v>
      </c>
      <c r="BW251">
        <v>-18.916712499999999</v>
      </c>
      <c r="BX251">
        <v>1598.4024999999999</v>
      </c>
      <c r="BY251">
        <v>1617.3</v>
      </c>
      <c r="BZ251">
        <v>0.42405124999999999</v>
      </c>
      <c r="CA251">
        <v>1560.9087500000001</v>
      </c>
      <c r="CB251">
        <v>34.867212500000001</v>
      </c>
      <c r="CC251">
        <v>3.5610537500000001</v>
      </c>
      <c r="CD251">
        <v>3.518265</v>
      </c>
      <c r="CE251">
        <v>26.913662500000001</v>
      </c>
      <c r="CF251">
        <v>26.70815</v>
      </c>
      <c r="CG251">
        <v>1200.00125</v>
      </c>
      <c r="CH251">
        <v>0.50005299999999997</v>
      </c>
      <c r="CI251">
        <v>0.49994699999999997</v>
      </c>
      <c r="CJ251">
        <v>0</v>
      </c>
      <c r="CK251">
        <v>830.59012499999994</v>
      </c>
      <c r="CL251">
        <v>4.9990899999999998</v>
      </c>
      <c r="CM251">
        <v>8841.98</v>
      </c>
      <c r="CN251">
        <v>9558.0275000000001</v>
      </c>
      <c r="CO251">
        <v>43</v>
      </c>
      <c r="CP251">
        <v>44.875</v>
      </c>
      <c r="CQ251">
        <v>43.811999999999998</v>
      </c>
      <c r="CR251">
        <v>43.875</v>
      </c>
      <c r="CS251">
        <v>44.327749999999988</v>
      </c>
      <c r="CT251">
        <v>597.56750000000011</v>
      </c>
      <c r="CU251">
        <v>597.4375</v>
      </c>
      <c r="CV251">
        <v>0</v>
      </c>
      <c r="CW251">
        <v>1669829511.2</v>
      </c>
      <c r="CX251">
        <v>0</v>
      </c>
      <c r="CY251">
        <v>1669820322</v>
      </c>
      <c r="CZ251" t="s">
        <v>356</v>
      </c>
      <c r="DA251">
        <v>1669820322</v>
      </c>
      <c r="DB251">
        <v>1669820322</v>
      </c>
      <c r="DC251">
        <v>1</v>
      </c>
      <c r="DD251">
        <v>-0.14899999999999999</v>
      </c>
      <c r="DE251">
        <v>5.0999999999999997E-2</v>
      </c>
      <c r="DF251">
        <v>-3.706</v>
      </c>
      <c r="DG251">
        <v>0.122</v>
      </c>
      <c r="DH251">
        <v>414</v>
      </c>
      <c r="DI251">
        <v>30</v>
      </c>
      <c r="DJ251">
        <v>0.26</v>
      </c>
      <c r="DK251">
        <v>0.21</v>
      </c>
      <c r="DL251">
        <v>-19.000307317073169</v>
      </c>
      <c r="DM251">
        <v>-6.2408362369352662E-2</v>
      </c>
      <c r="DN251">
        <v>0.13530120759153891</v>
      </c>
      <c r="DO251">
        <v>1</v>
      </c>
      <c r="DP251">
        <v>0.43509636585365852</v>
      </c>
      <c r="DQ251">
        <v>0.14443417421602739</v>
      </c>
      <c r="DR251">
        <v>2.9844745234055239E-2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365</v>
      </c>
      <c r="EA251">
        <v>3.2967499999999998</v>
      </c>
      <c r="EB251">
        <v>2.62513</v>
      </c>
      <c r="EC251">
        <v>0.243945</v>
      </c>
      <c r="ED251">
        <v>0.24371699999999999</v>
      </c>
      <c r="EE251">
        <v>0.14253299999999999</v>
      </c>
      <c r="EF251">
        <v>0.13998099999999999</v>
      </c>
      <c r="EG251">
        <v>22896.6</v>
      </c>
      <c r="EH251">
        <v>23314.1</v>
      </c>
      <c r="EI251">
        <v>28186.7</v>
      </c>
      <c r="EJ251">
        <v>29682.9</v>
      </c>
      <c r="EK251">
        <v>33261.5</v>
      </c>
      <c r="EL251">
        <v>35435.199999999997</v>
      </c>
      <c r="EM251">
        <v>39779.4</v>
      </c>
      <c r="EN251">
        <v>42409.8</v>
      </c>
      <c r="EO251">
        <v>2.1448800000000001</v>
      </c>
      <c r="EP251">
        <v>2.1597</v>
      </c>
      <c r="EQ251">
        <v>0.159778</v>
      </c>
      <c r="ER251">
        <v>0</v>
      </c>
      <c r="ES251">
        <v>31.3125</v>
      </c>
      <c r="ET251">
        <v>999.9</v>
      </c>
      <c r="EU251">
        <v>60.5</v>
      </c>
      <c r="EV251">
        <v>38.799999999999997</v>
      </c>
      <c r="EW251">
        <v>41.678400000000003</v>
      </c>
      <c r="EX251">
        <v>56.772799999999997</v>
      </c>
      <c r="EY251">
        <v>-2.7003200000000001</v>
      </c>
      <c r="EZ251">
        <v>2</v>
      </c>
      <c r="FA251">
        <v>0.448021</v>
      </c>
      <c r="FB251">
        <v>0.352794</v>
      </c>
      <c r="FC251">
        <v>20.271799999999999</v>
      </c>
      <c r="FD251">
        <v>5.2189399999999999</v>
      </c>
      <c r="FE251">
        <v>12.0053</v>
      </c>
      <c r="FF251">
        <v>4.9866000000000001</v>
      </c>
      <c r="FG251">
        <v>3.2845800000000001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1.8622399999999999</v>
      </c>
      <c r="FN251">
        <v>1.86429</v>
      </c>
      <c r="FO251">
        <v>1.8603499999999999</v>
      </c>
      <c r="FP251">
        <v>1.86111</v>
      </c>
      <c r="FQ251">
        <v>1.8602000000000001</v>
      </c>
      <c r="FR251">
        <v>1.86189</v>
      </c>
      <c r="FS251">
        <v>1.8584700000000001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-4.76</v>
      </c>
      <c r="GH251">
        <v>0.17949999999999999</v>
      </c>
      <c r="GI251">
        <v>-2.6361240079568109</v>
      </c>
      <c r="GJ251">
        <v>-2.3075681364705448E-3</v>
      </c>
      <c r="GK251">
        <v>1.0095546511955911E-6</v>
      </c>
      <c r="GL251">
        <v>-2.6335145029951209E-10</v>
      </c>
      <c r="GM251">
        <v>-0.12866561632214321</v>
      </c>
      <c r="GN251">
        <v>3.0410185143115191E-3</v>
      </c>
      <c r="GO251">
        <v>4.3982203677445331E-4</v>
      </c>
      <c r="GP251">
        <v>-7.8719321042963501E-6</v>
      </c>
      <c r="GQ251">
        <v>4</v>
      </c>
      <c r="GR251">
        <v>2088</v>
      </c>
      <c r="GS251">
        <v>5</v>
      </c>
      <c r="GT251">
        <v>35</v>
      </c>
      <c r="GU251">
        <v>153</v>
      </c>
      <c r="GV251">
        <v>153</v>
      </c>
      <c r="GW251">
        <v>3.9807100000000002</v>
      </c>
      <c r="GX251">
        <v>2.5268600000000001</v>
      </c>
      <c r="GY251">
        <v>2.04834</v>
      </c>
      <c r="GZ251">
        <v>2.6013199999999999</v>
      </c>
      <c r="HA251">
        <v>2.1972700000000001</v>
      </c>
      <c r="HB251">
        <v>2.33521</v>
      </c>
      <c r="HC251">
        <v>42.138599999999997</v>
      </c>
      <c r="HD251">
        <v>15.8657</v>
      </c>
      <c r="HE251">
        <v>18</v>
      </c>
      <c r="HF251">
        <v>640.18299999999999</v>
      </c>
      <c r="HG251">
        <v>723.524</v>
      </c>
      <c r="HH251">
        <v>31</v>
      </c>
      <c r="HI251">
        <v>33.130099999999999</v>
      </c>
      <c r="HJ251">
        <v>29.9998</v>
      </c>
      <c r="HK251">
        <v>33.035499999999999</v>
      </c>
      <c r="HL251">
        <v>33.030500000000004</v>
      </c>
      <c r="HM251">
        <v>79.625299999999996</v>
      </c>
      <c r="HN251">
        <v>19.947399999999998</v>
      </c>
      <c r="HO251">
        <v>44.758499999999998</v>
      </c>
      <c r="HP251">
        <v>31</v>
      </c>
      <c r="HQ251">
        <v>1574.74</v>
      </c>
      <c r="HR251">
        <v>35.003300000000003</v>
      </c>
      <c r="HS251">
        <v>99.311300000000003</v>
      </c>
      <c r="HT251">
        <v>98.3613</v>
      </c>
    </row>
    <row r="252" spans="1:228" x14ac:dyDescent="0.2">
      <c r="A252">
        <v>237</v>
      </c>
      <c r="B252">
        <v>1669829506.0999999</v>
      </c>
      <c r="C252">
        <v>942.09999990463257</v>
      </c>
      <c r="D252" t="s">
        <v>832</v>
      </c>
      <c r="E252" t="s">
        <v>833</v>
      </c>
      <c r="F252">
        <v>4</v>
      </c>
      <c r="G252">
        <v>1669829504.0999999</v>
      </c>
      <c r="H252">
        <f t="shared" si="102"/>
        <v>8.9896169763541665E-4</v>
      </c>
      <c r="I252">
        <f t="shared" si="103"/>
        <v>0.89896169763541667</v>
      </c>
      <c r="J252">
        <f t="shared" si="104"/>
        <v>20.540525590437159</v>
      </c>
      <c r="K252">
        <f t="shared" si="105"/>
        <v>1549.0785714285721</v>
      </c>
      <c r="L252">
        <f t="shared" si="106"/>
        <v>852.87546870787753</v>
      </c>
      <c r="M252">
        <f t="shared" si="107"/>
        <v>86.144905113878821</v>
      </c>
      <c r="N252">
        <f t="shared" si="108"/>
        <v>156.46507778190565</v>
      </c>
      <c r="O252">
        <f t="shared" si="109"/>
        <v>5.0008925707007282E-2</v>
      </c>
      <c r="P252">
        <f t="shared" si="110"/>
        <v>3.6699184171981818</v>
      </c>
      <c r="Q252">
        <f t="shared" si="111"/>
        <v>4.9633407340735181E-2</v>
      </c>
      <c r="R252">
        <f t="shared" si="112"/>
        <v>3.1054383191814749E-2</v>
      </c>
      <c r="S252">
        <f t="shared" si="113"/>
        <v>226.11190633718542</v>
      </c>
      <c r="T252">
        <f t="shared" si="114"/>
        <v>34.011634453025579</v>
      </c>
      <c r="U252">
        <f t="shared" si="115"/>
        <v>33.896299999999997</v>
      </c>
      <c r="V252">
        <f t="shared" si="116"/>
        <v>5.3121815432896762</v>
      </c>
      <c r="W252">
        <f t="shared" si="117"/>
        <v>70.036109640099795</v>
      </c>
      <c r="X252">
        <f t="shared" si="118"/>
        <v>3.5631465461772596</v>
      </c>
      <c r="Y252">
        <f t="shared" si="119"/>
        <v>5.0875849108231286</v>
      </c>
      <c r="Z252">
        <f t="shared" si="120"/>
        <v>1.7490349971124166</v>
      </c>
      <c r="AA252">
        <f t="shared" si="121"/>
        <v>-39.644210865721874</v>
      </c>
      <c r="AB252">
        <f t="shared" si="122"/>
        <v>-152.68288360605376</v>
      </c>
      <c r="AC252">
        <f t="shared" si="123"/>
        <v>-9.5759461852997845</v>
      </c>
      <c r="AD252">
        <f t="shared" si="124"/>
        <v>24.208865680109994</v>
      </c>
      <c r="AE252">
        <f t="shared" si="125"/>
        <v>44.240223634276667</v>
      </c>
      <c r="AF252">
        <f t="shared" si="126"/>
        <v>0.86073796087070398</v>
      </c>
      <c r="AG252">
        <f t="shared" si="127"/>
        <v>20.540525590437159</v>
      </c>
      <c r="AH252">
        <v>1624.032653304964</v>
      </c>
      <c r="AI252">
        <v>1608.36</v>
      </c>
      <c r="AJ252">
        <v>1.7522208670319619</v>
      </c>
      <c r="AK252">
        <v>63.956336690443521</v>
      </c>
      <c r="AL252">
        <f t="shared" si="128"/>
        <v>0.89896169763541667</v>
      </c>
      <c r="AM252">
        <v>34.864972905328628</v>
      </c>
      <c r="AN252">
        <v>35.278619705882328</v>
      </c>
      <c r="AO252">
        <v>-8.5374678132965898E-3</v>
      </c>
      <c r="AP252">
        <v>102.6306689991156</v>
      </c>
      <c r="AQ252">
        <v>42</v>
      </c>
      <c r="AR252">
        <v>6</v>
      </c>
      <c r="AS252">
        <f t="shared" si="129"/>
        <v>1</v>
      </c>
      <c r="AT252">
        <f t="shared" si="130"/>
        <v>0</v>
      </c>
      <c r="AU252">
        <f t="shared" si="131"/>
        <v>47128.399835480399</v>
      </c>
      <c r="AV252">
        <f t="shared" si="132"/>
        <v>1200.001428571429</v>
      </c>
      <c r="AW252">
        <f t="shared" si="133"/>
        <v>1025.9243493975055</v>
      </c>
      <c r="AX252">
        <f t="shared" si="134"/>
        <v>0.85493594005037332</v>
      </c>
      <c r="AY252">
        <f t="shared" si="135"/>
        <v>0.18842636429722076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1669829504.0999999</v>
      </c>
      <c r="BF252">
        <v>1549.0785714285721</v>
      </c>
      <c r="BG252">
        <v>1568.008571428571</v>
      </c>
      <c r="BH252">
        <v>35.27684285714286</v>
      </c>
      <c r="BI252">
        <v>34.931928571428578</v>
      </c>
      <c r="BJ252">
        <v>1553.851428571428</v>
      </c>
      <c r="BK252">
        <v>35.097342857142863</v>
      </c>
      <c r="BL252">
        <v>650.01928571428573</v>
      </c>
      <c r="BM252">
        <v>100.9052857142857</v>
      </c>
      <c r="BN252">
        <v>9.9970357142857152E-2</v>
      </c>
      <c r="BO252">
        <v>33.124600000000001</v>
      </c>
      <c r="BP252">
        <v>33.896299999999997</v>
      </c>
      <c r="BQ252">
        <v>999.89999999999986</v>
      </c>
      <c r="BR252">
        <v>0</v>
      </c>
      <c r="BS252">
        <v>0</v>
      </c>
      <c r="BT252">
        <v>8986.3385714285723</v>
      </c>
      <c r="BU252">
        <v>0</v>
      </c>
      <c r="BV252">
        <v>231.57242857142859</v>
      </c>
      <c r="BW252">
        <v>-18.932942857142859</v>
      </c>
      <c r="BX252">
        <v>1605.722857142857</v>
      </c>
      <c r="BY252">
        <v>1624.767142857143</v>
      </c>
      <c r="BZ252">
        <v>0.3449348571428571</v>
      </c>
      <c r="CA252">
        <v>1568.008571428571</v>
      </c>
      <c r="CB252">
        <v>34.931928571428578</v>
      </c>
      <c r="CC252">
        <v>3.559624285714285</v>
      </c>
      <c r="CD252">
        <v>3.5248171428571431</v>
      </c>
      <c r="CE252">
        <v>26.906857142857149</v>
      </c>
      <c r="CF252">
        <v>26.73975714285714</v>
      </c>
      <c r="CG252">
        <v>1200.001428571429</v>
      </c>
      <c r="CH252">
        <v>0.50005200000000005</v>
      </c>
      <c r="CI252">
        <v>0.49994799999999989</v>
      </c>
      <c r="CJ252">
        <v>0</v>
      </c>
      <c r="CK252">
        <v>830.46642857142854</v>
      </c>
      <c r="CL252">
        <v>4.9990899999999998</v>
      </c>
      <c r="CM252">
        <v>8841.2028571428582</v>
      </c>
      <c r="CN252">
        <v>9558.0642857142866</v>
      </c>
      <c r="CO252">
        <v>43</v>
      </c>
      <c r="CP252">
        <v>44.875</v>
      </c>
      <c r="CQ252">
        <v>43.811999999999998</v>
      </c>
      <c r="CR252">
        <v>43.875</v>
      </c>
      <c r="CS252">
        <v>44.375</v>
      </c>
      <c r="CT252">
        <v>597.56428571428569</v>
      </c>
      <c r="CU252">
        <v>597.43857142857144</v>
      </c>
      <c r="CV252">
        <v>0</v>
      </c>
      <c r="CW252">
        <v>1669829515.4000001</v>
      </c>
      <c r="CX252">
        <v>0</v>
      </c>
      <c r="CY252">
        <v>1669820322</v>
      </c>
      <c r="CZ252" t="s">
        <v>356</v>
      </c>
      <c r="DA252">
        <v>1669820322</v>
      </c>
      <c r="DB252">
        <v>1669820322</v>
      </c>
      <c r="DC252">
        <v>1</v>
      </c>
      <c r="DD252">
        <v>-0.14899999999999999</v>
      </c>
      <c r="DE252">
        <v>5.0999999999999997E-2</v>
      </c>
      <c r="DF252">
        <v>-3.706</v>
      </c>
      <c r="DG252">
        <v>0.122</v>
      </c>
      <c r="DH252">
        <v>414</v>
      </c>
      <c r="DI252">
        <v>30</v>
      </c>
      <c r="DJ252">
        <v>0.26</v>
      </c>
      <c r="DK252">
        <v>0.21</v>
      </c>
      <c r="DL252">
        <v>-19.01282439024391</v>
      </c>
      <c r="DM252">
        <v>0.54722299651564188</v>
      </c>
      <c r="DN252">
        <v>0.12447213378119119</v>
      </c>
      <c r="DO252">
        <v>0</v>
      </c>
      <c r="DP252">
        <v>0.43039880487804882</v>
      </c>
      <c r="DQ252">
        <v>-0.16952517073170731</v>
      </c>
      <c r="DR252">
        <v>3.8498995701325867E-2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357</v>
      </c>
      <c r="EA252">
        <v>3.2966199999999999</v>
      </c>
      <c r="EB252">
        <v>2.6253299999999999</v>
      </c>
      <c r="EC252">
        <v>0.24457499999999999</v>
      </c>
      <c r="ED252">
        <v>0.244338</v>
      </c>
      <c r="EE252">
        <v>0.142543</v>
      </c>
      <c r="EF252">
        <v>0.14022499999999999</v>
      </c>
      <c r="EG252">
        <v>22877.599999999999</v>
      </c>
      <c r="EH252">
        <v>23294.5</v>
      </c>
      <c r="EI252">
        <v>28186.799999999999</v>
      </c>
      <c r="EJ252">
        <v>29682.400000000001</v>
      </c>
      <c r="EK252">
        <v>33261.199999999997</v>
      </c>
      <c r="EL252">
        <v>35424.800000000003</v>
      </c>
      <c r="EM252">
        <v>39779.4</v>
      </c>
      <c r="EN252">
        <v>42409.3</v>
      </c>
      <c r="EO252">
        <v>2.1449199999999999</v>
      </c>
      <c r="EP252">
        <v>2.16</v>
      </c>
      <c r="EQ252">
        <v>0.15997900000000001</v>
      </c>
      <c r="ER252">
        <v>0</v>
      </c>
      <c r="ES252">
        <v>31.304099999999998</v>
      </c>
      <c r="ET252">
        <v>999.9</v>
      </c>
      <c r="EU252">
        <v>60.5</v>
      </c>
      <c r="EV252">
        <v>38.799999999999997</v>
      </c>
      <c r="EW252">
        <v>41.672600000000003</v>
      </c>
      <c r="EX252">
        <v>56.712699999999998</v>
      </c>
      <c r="EY252">
        <v>-2.58013</v>
      </c>
      <c r="EZ252">
        <v>2</v>
      </c>
      <c r="FA252">
        <v>0.44749499999999998</v>
      </c>
      <c r="FB252">
        <v>0.351547</v>
      </c>
      <c r="FC252">
        <v>20.271599999999999</v>
      </c>
      <c r="FD252">
        <v>5.2192400000000001</v>
      </c>
      <c r="FE252">
        <v>12.004899999999999</v>
      </c>
      <c r="FF252">
        <v>4.9870000000000001</v>
      </c>
      <c r="FG252">
        <v>3.2845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1.8622399999999999</v>
      </c>
      <c r="FN252">
        <v>1.8642799999999999</v>
      </c>
      <c r="FO252">
        <v>1.8603499999999999</v>
      </c>
      <c r="FP252">
        <v>1.86111</v>
      </c>
      <c r="FQ252">
        <v>1.8602000000000001</v>
      </c>
      <c r="FR252">
        <v>1.86191</v>
      </c>
      <c r="FS252">
        <v>1.8584700000000001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-4.7699999999999996</v>
      </c>
      <c r="GH252">
        <v>0.17960000000000001</v>
      </c>
      <c r="GI252">
        <v>-2.6361240079568109</v>
      </c>
      <c r="GJ252">
        <v>-2.3075681364705448E-3</v>
      </c>
      <c r="GK252">
        <v>1.0095546511955911E-6</v>
      </c>
      <c r="GL252">
        <v>-2.6335145029951209E-10</v>
      </c>
      <c r="GM252">
        <v>-0.12866561632214321</v>
      </c>
      <c r="GN252">
        <v>3.0410185143115191E-3</v>
      </c>
      <c r="GO252">
        <v>4.3982203677445331E-4</v>
      </c>
      <c r="GP252">
        <v>-7.8719321042963501E-6</v>
      </c>
      <c r="GQ252">
        <v>4</v>
      </c>
      <c r="GR252">
        <v>2088</v>
      </c>
      <c r="GS252">
        <v>5</v>
      </c>
      <c r="GT252">
        <v>35</v>
      </c>
      <c r="GU252">
        <v>153.1</v>
      </c>
      <c r="GV252">
        <v>153.1</v>
      </c>
      <c r="GW252">
        <v>3.9941399999999998</v>
      </c>
      <c r="GX252">
        <v>2.5280800000000001</v>
      </c>
      <c r="GY252">
        <v>2.04834</v>
      </c>
      <c r="GZ252">
        <v>2.6013199999999999</v>
      </c>
      <c r="HA252">
        <v>2.1972700000000001</v>
      </c>
      <c r="HB252">
        <v>2.3034699999999999</v>
      </c>
      <c r="HC252">
        <v>42.138599999999997</v>
      </c>
      <c r="HD252">
        <v>15.8657</v>
      </c>
      <c r="HE252">
        <v>18</v>
      </c>
      <c r="HF252">
        <v>640.19399999999996</v>
      </c>
      <c r="HG252">
        <v>723.78</v>
      </c>
      <c r="HH252">
        <v>30.9998</v>
      </c>
      <c r="HI252">
        <v>33.126399999999997</v>
      </c>
      <c r="HJ252">
        <v>29.9998</v>
      </c>
      <c r="HK252">
        <v>33.032899999999998</v>
      </c>
      <c r="HL252">
        <v>33.028300000000002</v>
      </c>
      <c r="HM252">
        <v>79.895200000000003</v>
      </c>
      <c r="HN252">
        <v>19.947399999999998</v>
      </c>
      <c r="HO252">
        <v>44.758499999999998</v>
      </c>
      <c r="HP252">
        <v>31</v>
      </c>
      <c r="HQ252">
        <v>1581.42</v>
      </c>
      <c r="HR252">
        <v>35.004899999999999</v>
      </c>
      <c r="HS252">
        <v>99.311499999999995</v>
      </c>
      <c r="HT252">
        <v>98.36</v>
      </c>
    </row>
    <row r="253" spans="1:228" x14ac:dyDescent="0.2">
      <c r="A253">
        <v>238</v>
      </c>
      <c r="B253">
        <v>1669829510.0999999</v>
      </c>
      <c r="C253">
        <v>946.09999990463257</v>
      </c>
      <c r="D253" t="s">
        <v>834</v>
      </c>
      <c r="E253" t="s">
        <v>835</v>
      </c>
      <c r="F253">
        <v>4</v>
      </c>
      <c r="G253">
        <v>1669829507.7874999</v>
      </c>
      <c r="H253">
        <f t="shared" si="102"/>
        <v>9.190926709657678E-4</v>
      </c>
      <c r="I253">
        <f t="shared" si="103"/>
        <v>0.91909267096576774</v>
      </c>
      <c r="J253">
        <f t="shared" si="104"/>
        <v>21.222734171290725</v>
      </c>
      <c r="K253">
        <f t="shared" si="105"/>
        <v>1555.23125</v>
      </c>
      <c r="L253">
        <f t="shared" si="106"/>
        <v>853.17819541794347</v>
      </c>
      <c r="M253">
        <f t="shared" si="107"/>
        <v>86.176334121535916</v>
      </c>
      <c r="N253">
        <f t="shared" si="108"/>
        <v>157.08808377433979</v>
      </c>
      <c r="O253">
        <f t="shared" si="109"/>
        <v>5.1227415747840184E-2</v>
      </c>
      <c r="P253">
        <f t="shared" si="110"/>
        <v>3.6692805605644057</v>
      </c>
      <c r="Q253">
        <f t="shared" si="111"/>
        <v>5.0833384962922654E-2</v>
      </c>
      <c r="R253">
        <f t="shared" si="112"/>
        <v>3.1806014888102752E-2</v>
      </c>
      <c r="S253">
        <f t="shared" si="113"/>
        <v>226.11330448307726</v>
      </c>
      <c r="T253">
        <f t="shared" si="114"/>
        <v>34.002639864209222</v>
      </c>
      <c r="U253">
        <f t="shared" si="115"/>
        <v>33.892925000000012</v>
      </c>
      <c r="V253">
        <f t="shared" si="116"/>
        <v>5.3111808090199935</v>
      </c>
      <c r="W253">
        <f t="shared" si="117"/>
        <v>70.095503482582686</v>
      </c>
      <c r="X253">
        <f t="shared" si="118"/>
        <v>3.5651824203979636</v>
      </c>
      <c r="Y253">
        <f t="shared" si="119"/>
        <v>5.0861784897284306</v>
      </c>
      <c r="Z253">
        <f t="shared" si="120"/>
        <v>1.7459983886220298</v>
      </c>
      <c r="AA253">
        <f t="shared" si="121"/>
        <v>-40.531986789590363</v>
      </c>
      <c r="AB253">
        <f t="shared" si="122"/>
        <v>-152.96296458162797</v>
      </c>
      <c r="AC253">
        <f t="shared" si="123"/>
        <v>-9.5947903012418987</v>
      </c>
      <c r="AD253">
        <f t="shared" si="124"/>
        <v>23.023562810617051</v>
      </c>
      <c r="AE253">
        <f t="shared" si="125"/>
        <v>44.492222879750194</v>
      </c>
      <c r="AF253">
        <f t="shared" si="126"/>
        <v>0.81011836537338222</v>
      </c>
      <c r="AG253">
        <f t="shared" si="127"/>
        <v>21.222734171290725</v>
      </c>
      <c r="AH253">
        <v>1631.0824790307211</v>
      </c>
      <c r="AI253">
        <v>1615.246727272727</v>
      </c>
      <c r="AJ253">
        <v>1.718427087224363</v>
      </c>
      <c r="AK253">
        <v>63.956336690443521</v>
      </c>
      <c r="AL253">
        <f t="shared" si="128"/>
        <v>0.91909267096576774</v>
      </c>
      <c r="AM253">
        <v>34.94293492955746</v>
      </c>
      <c r="AN253">
        <v>35.312145588235268</v>
      </c>
      <c r="AO253">
        <v>-1.45429424516939E-4</v>
      </c>
      <c r="AP253">
        <v>102.6306689991156</v>
      </c>
      <c r="AQ253">
        <v>42</v>
      </c>
      <c r="AR253">
        <v>6</v>
      </c>
      <c r="AS253">
        <f t="shared" si="129"/>
        <v>1</v>
      </c>
      <c r="AT253">
        <f t="shared" si="130"/>
        <v>0</v>
      </c>
      <c r="AU253">
        <f t="shared" si="131"/>
        <v>47117.776274388358</v>
      </c>
      <c r="AV253">
        <f t="shared" si="132"/>
        <v>1200.00125</v>
      </c>
      <c r="AW253">
        <f t="shared" si="133"/>
        <v>1025.9249385922681</v>
      </c>
      <c r="AX253">
        <f t="shared" si="134"/>
        <v>0.8549365582679751</v>
      </c>
      <c r="AY253">
        <f t="shared" si="135"/>
        <v>0.18842755745719203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1669829507.7874999</v>
      </c>
      <c r="BF253">
        <v>1555.23125</v>
      </c>
      <c r="BG253">
        <v>1574.2362499999999</v>
      </c>
      <c r="BH253">
        <v>35.29665</v>
      </c>
      <c r="BI253">
        <v>34.972012499999998</v>
      </c>
      <c r="BJ253">
        <v>1560.0074999999999</v>
      </c>
      <c r="BK253">
        <v>35.117025000000012</v>
      </c>
      <c r="BL253">
        <v>649.9910000000001</v>
      </c>
      <c r="BM253">
        <v>100.906125</v>
      </c>
      <c r="BN253">
        <v>0.1001297125</v>
      </c>
      <c r="BO253">
        <v>33.119674999999987</v>
      </c>
      <c r="BP253">
        <v>33.892925000000012</v>
      </c>
      <c r="BQ253">
        <v>999.9</v>
      </c>
      <c r="BR253">
        <v>0</v>
      </c>
      <c r="BS253">
        <v>0</v>
      </c>
      <c r="BT253">
        <v>8984.06</v>
      </c>
      <c r="BU253">
        <v>0</v>
      </c>
      <c r="BV253">
        <v>229.06524999999999</v>
      </c>
      <c r="BW253">
        <v>-19.006787500000002</v>
      </c>
      <c r="BX253">
        <v>1612.1324999999999</v>
      </c>
      <c r="BY253">
        <v>1631.2837500000001</v>
      </c>
      <c r="BZ253">
        <v>0.32465337500000002</v>
      </c>
      <c r="CA253">
        <v>1574.2362499999999</v>
      </c>
      <c r="CB253">
        <v>34.972012499999998</v>
      </c>
      <c r="CC253">
        <v>3.5616449999999999</v>
      </c>
      <c r="CD253">
        <v>3.5288862499999998</v>
      </c>
      <c r="CE253">
        <v>26.916499999999999</v>
      </c>
      <c r="CF253">
        <v>26.759350000000001</v>
      </c>
      <c r="CG253">
        <v>1200.00125</v>
      </c>
      <c r="CH253">
        <v>0.50003187500000001</v>
      </c>
      <c r="CI253">
        <v>0.49996812499999999</v>
      </c>
      <c r="CJ253">
        <v>0</v>
      </c>
      <c r="CK253">
        <v>830.657375</v>
      </c>
      <c r="CL253">
        <v>4.9990899999999998</v>
      </c>
      <c r="CM253">
        <v>8841.276249999999</v>
      </c>
      <c r="CN253">
        <v>9557.9900000000016</v>
      </c>
      <c r="CO253">
        <v>43</v>
      </c>
      <c r="CP253">
        <v>44.875</v>
      </c>
      <c r="CQ253">
        <v>43.811999999999998</v>
      </c>
      <c r="CR253">
        <v>43.875</v>
      </c>
      <c r="CS253">
        <v>44.327749999999988</v>
      </c>
      <c r="CT253">
        <v>597.53874999999994</v>
      </c>
      <c r="CU253">
        <v>597.46249999999998</v>
      </c>
      <c r="CV253">
        <v>0</v>
      </c>
      <c r="CW253">
        <v>1669829519.5999999</v>
      </c>
      <c r="CX253">
        <v>0</v>
      </c>
      <c r="CY253">
        <v>1669820322</v>
      </c>
      <c r="CZ253" t="s">
        <v>356</v>
      </c>
      <c r="DA253">
        <v>1669820322</v>
      </c>
      <c r="DB253">
        <v>1669820322</v>
      </c>
      <c r="DC253">
        <v>1</v>
      </c>
      <c r="DD253">
        <v>-0.14899999999999999</v>
      </c>
      <c r="DE253">
        <v>5.0999999999999997E-2</v>
      </c>
      <c r="DF253">
        <v>-3.706</v>
      </c>
      <c r="DG253">
        <v>0.122</v>
      </c>
      <c r="DH253">
        <v>414</v>
      </c>
      <c r="DI253">
        <v>30</v>
      </c>
      <c r="DJ253">
        <v>0.26</v>
      </c>
      <c r="DK253">
        <v>0.21</v>
      </c>
      <c r="DL253">
        <v>-19.002578048780489</v>
      </c>
      <c r="DM253">
        <v>0.81919233449479767</v>
      </c>
      <c r="DN253">
        <v>0.1192166351794486</v>
      </c>
      <c r="DO253">
        <v>0</v>
      </c>
      <c r="DP253">
        <v>0.41289812195121939</v>
      </c>
      <c r="DQ253">
        <v>-0.55959503832752511</v>
      </c>
      <c r="DR253">
        <v>5.8555104352785638E-2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357</v>
      </c>
      <c r="EA253">
        <v>3.2966099999999998</v>
      </c>
      <c r="EB253">
        <v>2.6252900000000001</v>
      </c>
      <c r="EC253">
        <v>0.24518699999999999</v>
      </c>
      <c r="ED253">
        <v>0.24496499999999999</v>
      </c>
      <c r="EE253">
        <v>0.142624</v>
      </c>
      <c r="EF253">
        <v>0.14025399999999999</v>
      </c>
      <c r="EG253">
        <v>22859</v>
      </c>
      <c r="EH253">
        <v>23275.7</v>
      </c>
      <c r="EI253">
        <v>28186.9</v>
      </c>
      <c r="EJ253">
        <v>29683.1</v>
      </c>
      <c r="EK253">
        <v>33258.6</v>
      </c>
      <c r="EL253">
        <v>35424.400000000001</v>
      </c>
      <c r="EM253">
        <v>39779.9</v>
      </c>
      <c r="EN253">
        <v>42410.2</v>
      </c>
      <c r="EO253">
        <v>2.145</v>
      </c>
      <c r="EP253">
        <v>2.1600999999999999</v>
      </c>
      <c r="EQ253">
        <v>0.16003800000000001</v>
      </c>
      <c r="ER253">
        <v>0</v>
      </c>
      <c r="ES253">
        <v>31.294</v>
      </c>
      <c r="ET253">
        <v>999.9</v>
      </c>
      <c r="EU253">
        <v>60.5</v>
      </c>
      <c r="EV253">
        <v>38.799999999999997</v>
      </c>
      <c r="EW253">
        <v>41.675199999999997</v>
      </c>
      <c r="EX253">
        <v>56.982700000000001</v>
      </c>
      <c r="EY253">
        <v>-2.4439099999999998</v>
      </c>
      <c r="EZ253">
        <v>2</v>
      </c>
      <c r="FA253">
        <v>0.447492</v>
      </c>
      <c r="FB253">
        <v>0.35070299999999999</v>
      </c>
      <c r="FC253">
        <v>20.271599999999999</v>
      </c>
      <c r="FD253">
        <v>5.2190899999999996</v>
      </c>
      <c r="FE253">
        <v>12.005000000000001</v>
      </c>
      <c r="FF253">
        <v>4.9863999999999997</v>
      </c>
      <c r="FG253">
        <v>3.2845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1.8622399999999999</v>
      </c>
      <c r="FN253">
        <v>1.8643099999999999</v>
      </c>
      <c r="FO253">
        <v>1.8603499999999999</v>
      </c>
      <c r="FP253">
        <v>1.86111</v>
      </c>
      <c r="FQ253">
        <v>1.8602000000000001</v>
      </c>
      <c r="FR253">
        <v>1.8619000000000001</v>
      </c>
      <c r="FS253">
        <v>1.85846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-4.78</v>
      </c>
      <c r="GH253">
        <v>0.1797</v>
      </c>
      <c r="GI253">
        <v>-2.6361240079568109</v>
      </c>
      <c r="GJ253">
        <v>-2.3075681364705448E-3</v>
      </c>
      <c r="GK253">
        <v>1.0095546511955911E-6</v>
      </c>
      <c r="GL253">
        <v>-2.6335145029951209E-10</v>
      </c>
      <c r="GM253">
        <v>-0.12866561632214321</v>
      </c>
      <c r="GN253">
        <v>3.0410185143115191E-3</v>
      </c>
      <c r="GO253">
        <v>4.3982203677445331E-4</v>
      </c>
      <c r="GP253">
        <v>-7.8719321042963501E-6</v>
      </c>
      <c r="GQ253">
        <v>4</v>
      </c>
      <c r="GR253">
        <v>2088</v>
      </c>
      <c r="GS253">
        <v>5</v>
      </c>
      <c r="GT253">
        <v>35</v>
      </c>
      <c r="GU253">
        <v>153.1</v>
      </c>
      <c r="GV253">
        <v>153.1</v>
      </c>
      <c r="GW253">
        <v>4.0075700000000003</v>
      </c>
      <c r="GX253">
        <v>2.52075</v>
      </c>
      <c r="GY253">
        <v>2.04834</v>
      </c>
      <c r="GZ253">
        <v>2.6013199999999999</v>
      </c>
      <c r="HA253">
        <v>2.1972700000000001</v>
      </c>
      <c r="HB253">
        <v>2.36328</v>
      </c>
      <c r="HC253">
        <v>42.138599999999997</v>
      </c>
      <c r="HD253">
        <v>15.874499999999999</v>
      </c>
      <c r="HE253">
        <v>18</v>
      </c>
      <c r="HF253">
        <v>640.22799999999995</v>
      </c>
      <c r="HG253">
        <v>723.83799999999997</v>
      </c>
      <c r="HH253">
        <v>30.9998</v>
      </c>
      <c r="HI253">
        <v>33.123399999999997</v>
      </c>
      <c r="HJ253">
        <v>29.9999</v>
      </c>
      <c r="HK253">
        <v>33.0304</v>
      </c>
      <c r="HL253">
        <v>33.025399999999998</v>
      </c>
      <c r="HM253">
        <v>80.160799999999995</v>
      </c>
      <c r="HN253">
        <v>19.947399999999998</v>
      </c>
      <c r="HO253">
        <v>45.142200000000003</v>
      </c>
      <c r="HP253">
        <v>31</v>
      </c>
      <c r="HQ253">
        <v>1588.09</v>
      </c>
      <c r="HR253">
        <v>34.993200000000002</v>
      </c>
      <c r="HS253">
        <v>99.312399999999997</v>
      </c>
      <c r="HT253">
        <v>98.362099999999998</v>
      </c>
    </row>
    <row r="254" spans="1:228" x14ac:dyDescent="0.2">
      <c r="A254">
        <v>239</v>
      </c>
      <c r="B254">
        <v>1669829514.0999999</v>
      </c>
      <c r="C254">
        <v>950.09999990463257</v>
      </c>
      <c r="D254" t="s">
        <v>836</v>
      </c>
      <c r="E254" t="s">
        <v>837</v>
      </c>
      <c r="F254">
        <v>4</v>
      </c>
      <c r="G254">
        <v>1669829512.0999999</v>
      </c>
      <c r="H254">
        <f t="shared" si="102"/>
        <v>1.0048639960948443E-3</v>
      </c>
      <c r="I254">
        <f t="shared" si="103"/>
        <v>1.0048639960948444</v>
      </c>
      <c r="J254">
        <f t="shared" si="104"/>
        <v>20.955207599969981</v>
      </c>
      <c r="K254">
        <f t="shared" si="105"/>
        <v>1562.3942857142849</v>
      </c>
      <c r="L254">
        <f t="shared" si="106"/>
        <v>925.99830273074315</v>
      </c>
      <c r="M254">
        <f t="shared" si="107"/>
        <v>93.532499031035812</v>
      </c>
      <c r="N254">
        <f t="shared" si="108"/>
        <v>157.81307760901967</v>
      </c>
      <c r="O254">
        <f t="shared" si="109"/>
        <v>5.6234465609999347E-2</v>
      </c>
      <c r="P254">
        <f t="shared" si="110"/>
        <v>3.6722403264955861</v>
      </c>
      <c r="Q254">
        <f t="shared" si="111"/>
        <v>5.5760407878684477E-2</v>
      </c>
      <c r="R254">
        <f t="shared" si="112"/>
        <v>3.4892513865353983E-2</v>
      </c>
      <c r="S254">
        <f t="shared" si="113"/>
        <v>226.11080268217634</v>
      </c>
      <c r="T254">
        <f t="shared" si="114"/>
        <v>33.97965950723551</v>
      </c>
      <c r="U254">
        <f t="shared" si="115"/>
        <v>33.883271428571433</v>
      </c>
      <c r="V254">
        <f t="shared" si="116"/>
        <v>5.3083192964065402</v>
      </c>
      <c r="W254">
        <f t="shared" si="117"/>
        <v>70.168675401668594</v>
      </c>
      <c r="X254">
        <f t="shared" si="118"/>
        <v>3.5680390617653717</v>
      </c>
      <c r="Y254">
        <f t="shared" si="119"/>
        <v>5.0849457273359402</v>
      </c>
      <c r="Z254">
        <f t="shared" si="120"/>
        <v>1.7402802346411685</v>
      </c>
      <c r="AA254">
        <f t="shared" si="121"/>
        <v>-44.314502227782633</v>
      </c>
      <c r="AB254">
        <f t="shared" si="122"/>
        <v>-152.02999660273017</v>
      </c>
      <c r="AC254">
        <f t="shared" si="123"/>
        <v>-9.5279309557932947</v>
      </c>
      <c r="AD254">
        <f t="shared" si="124"/>
        <v>20.238372895870242</v>
      </c>
      <c r="AE254">
        <f t="shared" si="125"/>
        <v>44.532144361632753</v>
      </c>
      <c r="AF254">
        <f t="shared" si="126"/>
        <v>0.81967245300741887</v>
      </c>
      <c r="AG254">
        <f t="shared" si="127"/>
        <v>20.955207599969981</v>
      </c>
      <c r="AH254">
        <v>1638.055167521663</v>
      </c>
      <c r="AI254">
        <v>1622.227878787879</v>
      </c>
      <c r="AJ254">
        <v>1.746035392035131</v>
      </c>
      <c r="AK254">
        <v>63.956336690443521</v>
      </c>
      <c r="AL254">
        <f t="shared" si="128"/>
        <v>1.0048639960948444</v>
      </c>
      <c r="AM254">
        <v>34.973080501074939</v>
      </c>
      <c r="AN254">
        <v>35.33487029411765</v>
      </c>
      <c r="AO254">
        <v>6.5269872978347028E-3</v>
      </c>
      <c r="AP254">
        <v>102.6306689991156</v>
      </c>
      <c r="AQ254">
        <v>42</v>
      </c>
      <c r="AR254">
        <v>6</v>
      </c>
      <c r="AS254">
        <f t="shared" si="129"/>
        <v>1</v>
      </c>
      <c r="AT254">
        <f t="shared" si="130"/>
        <v>0</v>
      </c>
      <c r="AU254">
        <f t="shared" si="131"/>
        <v>47171.291772242104</v>
      </c>
      <c r="AV254">
        <f t="shared" si="132"/>
        <v>1199.98</v>
      </c>
      <c r="AW254">
        <f t="shared" si="133"/>
        <v>1025.9075495762572</v>
      </c>
      <c r="AX254">
        <f t="shared" si="134"/>
        <v>0.85493720693366315</v>
      </c>
      <c r="AY254">
        <f t="shared" si="135"/>
        <v>0.18842880938196999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1669829512.0999999</v>
      </c>
      <c r="BF254">
        <v>1562.3942857142849</v>
      </c>
      <c r="BG254">
        <v>1581.4228571428571</v>
      </c>
      <c r="BH254">
        <v>35.324599999999997</v>
      </c>
      <c r="BI254">
        <v>34.996171428571429</v>
      </c>
      <c r="BJ254">
        <v>1567.18</v>
      </c>
      <c r="BK254">
        <v>35.144857142857141</v>
      </c>
      <c r="BL254">
        <v>650.04642857142869</v>
      </c>
      <c r="BM254">
        <v>100.9071428571428</v>
      </c>
      <c r="BN254">
        <v>0.1000606714285714</v>
      </c>
      <c r="BO254">
        <v>33.115357142857142</v>
      </c>
      <c r="BP254">
        <v>33.883271428571433</v>
      </c>
      <c r="BQ254">
        <v>999.89999999999986</v>
      </c>
      <c r="BR254">
        <v>0</v>
      </c>
      <c r="BS254">
        <v>0</v>
      </c>
      <c r="BT254">
        <v>8994.1971428571433</v>
      </c>
      <c r="BU254">
        <v>0</v>
      </c>
      <c r="BV254">
        <v>226.66914285714279</v>
      </c>
      <c r="BW254">
        <v>-19.02891428571429</v>
      </c>
      <c r="BX254">
        <v>1619.6057142857151</v>
      </c>
      <c r="BY254">
        <v>1638.771428571428</v>
      </c>
      <c r="BZ254">
        <v>0.32841714285714291</v>
      </c>
      <c r="CA254">
        <v>1581.4228571428571</v>
      </c>
      <c r="CB254">
        <v>34.996171428571429</v>
      </c>
      <c r="CC254">
        <v>3.564507142857142</v>
      </c>
      <c r="CD254">
        <v>3.5313671428571429</v>
      </c>
      <c r="CE254">
        <v>26.930128571428568</v>
      </c>
      <c r="CF254">
        <v>26.7713</v>
      </c>
      <c r="CG254">
        <v>1199.98</v>
      </c>
      <c r="CH254">
        <v>0.50000985714285717</v>
      </c>
      <c r="CI254">
        <v>0.49999014285714283</v>
      </c>
      <c r="CJ254">
        <v>0</v>
      </c>
      <c r="CK254">
        <v>830.58199999999999</v>
      </c>
      <c r="CL254">
        <v>4.9990899999999998</v>
      </c>
      <c r="CM254">
        <v>8841.9342857142856</v>
      </c>
      <c r="CN254">
        <v>9557.7314285714274</v>
      </c>
      <c r="CO254">
        <v>43</v>
      </c>
      <c r="CP254">
        <v>44.875</v>
      </c>
      <c r="CQ254">
        <v>43.811999999999998</v>
      </c>
      <c r="CR254">
        <v>43.857000000000014</v>
      </c>
      <c r="CS254">
        <v>44.33</v>
      </c>
      <c r="CT254">
        <v>597.50428571428586</v>
      </c>
      <c r="CU254">
        <v>597.48000000000013</v>
      </c>
      <c r="CV254">
        <v>0</v>
      </c>
      <c r="CW254">
        <v>1669829523.2</v>
      </c>
      <c r="CX254">
        <v>0</v>
      </c>
      <c r="CY254">
        <v>1669820322</v>
      </c>
      <c r="CZ254" t="s">
        <v>356</v>
      </c>
      <c r="DA254">
        <v>1669820322</v>
      </c>
      <c r="DB254">
        <v>1669820322</v>
      </c>
      <c r="DC254">
        <v>1</v>
      </c>
      <c r="DD254">
        <v>-0.14899999999999999</v>
      </c>
      <c r="DE254">
        <v>5.0999999999999997E-2</v>
      </c>
      <c r="DF254">
        <v>-3.706</v>
      </c>
      <c r="DG254">
        <v>0.122</v>
      </c>
      <c r="DH254">
        <v>414</v>
      </c>
      <c r="DI254">
        <v>30</v>
      </c>
      <c r="DJ254">
        <v>0.26</v>
      </c>
      <c r="DK254">
        <v>0.21</v>
      </c>
      <c r="DL254">
        <v>-18.973030000000001</v>
      </c>
      <c r="DM254">
        <v>-0.29241500938082532</v>
      </c>
      <c r="DN254">
        <v>8.1463900594066482E-2</v>
      </c>
      <c r="DO254">
        <v>0</v>
      </c>
      <c r="DP254">
        <v>0.37851754999999998</v>
      </c>
      <c r="DQ254">
        <v>-0.51797932457786267</v>
      </c>
      <c r="DR254">
        <v>5.3871410556040771E-2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357</v>
      </c>
      <c r="EA254">
        <v>3.29697</v>
      </c>
      <c r="EB254">
        <v>2.6251500000000001</v>
      </c>
      <c r="EC254">
        <v>0.245811</v>
      </c>
      <c r="ED254">
        <v>0.24557799999999999</v>
      </c>
      <c r="EE254">
        <v>0.14269899999999999</v>
      </c>
      <c r="EF254">
        <v>0.140321</v>
      </c>
      <c r="EG254">
        <v>22839.7</v>
      </c>
      <c r="EH254">
        <v>23256.5</v>
      </c>
      <c r="EI254">
        <v>28186.400000000001</v>
      </c>
      <c r="EJ254">
        <v>29682.799999999999</v>
      </c>
      <c r="EK254">
        <v>33255.199999999997</v>
      </c>
      <c r="EL254">
        <v>35421</v>
      </c>
      <c r="EM254">
        <v>39779.4</v>
      </c>
      <c r="EN254">
        <v>42409.5</v>
      </c>
      <c r="EO254">
        <v>2.1454</v>
      </c>
      <c r="EP254">
        <v>2.1601300000000001</v>
      </c>
      <c r="EQ254">
        <v>0.16012000000000001</v>
      </c>
      <c r="ER254">
        <v>0</v>
      </c>
      <c r="ES254">
        <v>31.285699999999999</v>
      </c>
      <c r="ET254">
        <v>999.9</v>
      </c>
      <c r="EU254">
        <v>60.5</v>
      </c>
      <c r="EV254">
        <v>38.700000000000003</v>
      </c>
      <c r="EW254">
        <v>41.4495</v>
      </c>
      <c r="EX254">
        <v>56.802799999999998</v>
      </c>
      <c r="EY254">
        <v>-2.5440700000000001</v>
      </c>
      <c r="EZ254">
        <v>2</v>
      </c>
      <c r="FA254">
        <v>0.44709100000000002</v>
      </c>
      <c r="FB254">
        <v>0.34825400000000001</v>
      </c>
      <c r="FC254">
        <v>20.271599999999999</v>
      </c>
      <c r="FD254">
        <v>5.2199900000000001</v>
      </c>
      <c r="FE254">
        <v>12.0044</v>
      </c>
      <c r="FF254">
        <v>4.9864499999999996</v>
      </c>
      <c r="FG254">
        <v>3.2845800000000001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1.8622700000000001</v>
      </c>
      <c r="FN254">
        <v>1.8643099999999999</v>
      </c>
      <c r="FO254">
        <v>1.8603499999999999</v>
      </c>
      <c r="FP254">
        <v>1.86111</v>
      </c>
      <c r="FQ254">
        <v>1.8602000000000001</v>
      </c>
      <c r="FR254">
        <v>1.86189</v>
      </c>
      <c r="FS254">
        <v>1.8584799999999999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-4.79</v>
      </c>
      <c r="GH254">
        <v>0.1799</v>
      </c>
      <c r="GI254">
        <v>-2.6361240079568109</v>
      </c>
      <c r="GJ254">
        <v>-2.3075681364705448E-3</v>
      </c>
      <c r="GK254">
        <v>1.0095546511955911E-6</v>
      </c>
      <c r="GL254">
        <v>-2.6335145029951209E-10</v>
      </c>
      <c r="GM254">
        <v>-0.12866561632214321</v>
      </c>
      <c r="GN254">
        <v>3.0410185143115191E-3</v>
      </c>
      <c r="GO254">
        <v>4.3982203677445331E-4</v>
      </c>
      <c r="GP254">
        <v>-7.8719321042963501E-6</v>
      </c>
      <c r="GQ254">
        <v>4</v>
      </c>
      <c r="GR254">
        <v>2088</v>
      </c>
      <c r="GS254">
        <v>5</v>
      </c>
      <c r="GT254">
        <v>35</v>
      </c>
      <c r="GU254">
        <v>153.19999999999999</v>
      </c>
      <c r="GV254">
        <v>153.19999999999999</v>
      </c>
      <c r="GW254">
        <v>4.0197799999999999</v>
      </c>
      <c r="GX254">
        <v>2.51709</v>
      </c>
      <c r="GY254">
        <v>2.04834</v>
      </c>
      <c r="GZ254">
        <v>2.6013199999999999</v>
      </c>
      <c r="HA254">
        <v>2.1972700000000001</v>
      </c>
      <c r="HB254">
        <v>2.34863</v>
      </c>
      <c r="HC254">
        <v>42.138599999999997</v>
      </c>
      <c r="HD254">
        <v>15.874499999999999</v>
      </c>
      <c r="HE254">
        <v>18</v>
      </c>
      <c r="HF254">
        <v>640.51599999999996</v>
      </c>
      <c r="HG254">
        <v>723.82600000000002</v>
      </c>
      <c r="HH254">
        <v>30.999500000000001</v>
      </c>
      <c r="HI254">
        <v>33.119700000000002</v>
      </c>
      <c r="HJ254">
        <v>29.9998</v>
      </c>
      <c r="HK254">
        <v>33.028199999999998</v>
      </c>
      <c r="HL254">
        <v>33.022399999999998</v>
      </c>
      <c r="HM254">
        <v>80.412599999999998</v>
      </c>
      <c r="HN254">
        <v>19.947399999999998</v>
      </c>
      <c r="HO254">
        <v>45.142200000000003</v>
      </c>
      <c r="HP254">
        <v>31</v>
      </c>
      <c r="HQ254">
        <v>1594.77</v>
      </c>
      <c r="HR254">
        <v>34.99</v>
      </c>
      <c r="HS254">
        <v>99.310900000000004</v>
      </c>
      <c r="HT254">
        <v>98.360600000000005</v>
      </c>
    </row>
    <row r="255" spans="1:228" x14ac:dyDescent="0.2">
      <c r="A255">
        <v>240</v>
      </c>
      <c r="B255">
        <v>1669829518.0999999</v>
      </c>
      <c r="C255">
        <v>954.09999990463257</v>
      </c>
      <c r="D255" t="s">
        <v>838</v>
      </c>
      <c r="E255" t="s">
        <v>839</v>
      </c>
      <c r="F255">
        <v>4</v>
      </c>
      <c r="G255">
        <v>1669829515.7874999</v>
      </c>
      <c r="H255">
        <f t="shared" si="102"/>
        <v>1.0173252654794723E-3</v>
      </c>
      <c r="I255">
        <f t="shared" si="103"/>
        <v>1.0173252654794722</v>
      </c>
      <c r="J255">
        <f t="shared" si="104"/>
        <v>20.984770967560081</v>
      </c>
      <c r="K255">
        <f t="shared" si="105"/>
        <v>1568.4762499999999</v>
      </c>
      <c r="L255">
        <f t="shared" si="106"/>
        <v>939.42194160550127</v>
      </c>
      <c r="M255">
        <f t="shared" si="107"/>
        <v>94.890526812841102</v>
      </c>
      <c r="N255">
        <f t="shared" si="108"/>
        <v>158.43097873738006</v>
      </c>
      <c r="O255">
        <f t="shared" si="109"/>
        <v>5.7037821078871023E-2</v>
      </c>
      <c r="P255">
        <f t="shared" si="110"/>
        <v>3.6698201486761572</v>
      </c>
      <c r="Q255">
        <f t="shared" si="111"/>
        <v>5.6549866740923278E-2</v>
      </c>
      <c r="R255">
        <f t="shared" si="112"/>
        <v>3.5387159371278273E-2</v>
      </c>
      <c r="S255">
        <f t="shared" si="113"/>
        <v>226.11505910958647</v>
      </c>
      <c r="T255">
        <f t="shared" si="114"/>
        <v>33.980018611931513</v>
      </c>
      <c r="U255">
        <f t="shared" si="115"/>
        <v>33.881262499999998</v>
      </c>
      <c r="V255">
        <f t="shared" si="116"/>
        <v>5.3077239781653835</v>
      </c>
      <c r="W255">
        <f t="shared" si="117"/>
        <v>70.206244483052103</v>
      </c>
      <c r="X255">
        <f t="shared" si="118"/>
        <v>3.5704340447021599</v>
      </c>
      <c r="Y255">
        <f t="shared" si="119"/>
        <v>5.0856360014586279</v>
      </c>
      <c r="Z255">
        <f t="shared" si="120"/>
        <v>1.7372899334632237</v>
      </c>
      <c r="AA255">
        <f t="shared" si="121"/>
        <v>-44.864044207644731</v>
      </c>
      <c r="AB255">
        <f t="shared" si="122"/>
        <v>-151.05397394182398</v>
      </c>
      <c r="AC255">
        <f t="shared" si="123"/>
        <v>-9.4730242007023584</v>
      </c>
      <c r="AD255">
        <f t="shared" si="124"/>
        <v>20.724016759415406</v>
      </c>
      <c r="AE255">
        <f t="shared" si="125"/>
        <v>44.235506717338858</v>
      </c>
      <c r="AF255">
        <f t="shared" si="126"/>
        <v>0.86008419088993227</v>
      </c>
      <c r="AG255">
        <f t="shared" si="127"/>
        <v>20.984770967560081</v>
      </c>
      <c r="AH255">
        <v>1644.851856988578</v>
      </c>
      <c r="AI255">
        <v>1629.0787878787869</v>
      </c>
      <c r="AJ255">
        <v>1.7288249144314769</v>
      </c>
      <c r="AK255">
        <v>63.956336690443521</v>
      </c>
      <c r="AL255">
        <f t="shared" si="128"/>
        <v>1.0173252654794722</v>
      </c>
      <c r="AM255">
        <v>34.999471685132548</v>
      </c>
      <c r="AN255">
        <v>35.356152941176447</v>
      </c>
      <c r="AO255">
        <v>8.1398995127336862E-3</v>
      </c>
      <c r="AP255">
        <v>102.6306689991156</v>
      </c>
      <c r="AQ255">
        <v>42</v>
      </c>
      <c r="AR255">
        <v>6</v>
      </c>
      <c r="AS255">
        <f t="shared" si="129"/>
        <v>1</v>
      </c>
      <c r="AT255">
        <f t="shared" si="130"/>
        <v>0</v>
      </c>
      <c r="AU255">
        <f t="shared" si="131"/>
        <v>47127.72525900531</v>
      </c>
      <c r="AV255">
        <f t="shared" si="132"/>
        <v>1200</v>
      </c>
      <c r="AW255">
        <f t="shared" si="133"/>
        <v>1025.9249010930498</v>
      </c>
      <c r="AX255">
        <f t="shared" si="134"/>
        <v>0.8549374175775416</v>
      </c>
      <c r="AY255">
        <f t="shared" si="135"/>
        <v>0.18842921592465539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1669829515.7874999</v>
      </c>
      <c r="BF255">
        <v>1568.4762499999999</v>
      </c>
      <c r="BG255">
        <v>1587.41</v>
      </c>
      <c r="BH255">
        <v>35.347512500000001</v>
      </c>
      <c r="BI255">
        <v>35.002899999999997</v>
      </c>
      <c r="BJ255">
        <v>1573.27</v>
      </c>
      <c r="BK255">
        <v>35.167675000000003</v>
      </c>
      <c r="BL255">
        <v>650.04674999999997</v>
      </c>
      <c r="BM255">
        <v>100.90949999999999</v>
      </c>
      <c r="BN255">
        <v>9.9985312500000006E-2</v>
      </c>
      <c r="BO255">
        <v>33.117774999999988</v>
      </c>
      <c r="BP255">
        <v>33.881262499999998</v>
      </c>
      <c r="BQ255">
        <v>999.9</v>
      </c>
      <c r="BR255">
        <v>0</v>
      </c>
      <c r="BS255">
        <v>0</v>
      </c>
      <c r="BT255">
        <v>8985.6237500000007</v>
      </c>
      <c r="BU255">
        <v>0</v>
      </c>
      <c r="BV255">
        <v>224.90424999999999</v>
      </c>
      <c r="BW255">
        <v>-18.932700000000001</v>
      </c>
      <c r="BX255">
        <v>1625.95</v>
      </c>
      <c r="BY255">
        <v>1644.9875</v>
      </c>
      <c r="BZ255">
        <v>0.34461687499999999</v>
      </c>
      <c r="CA255">
        <v>1587.41</v>
      </c>
      <c r="CB255">
        <v>35.002899999999997</v>
      </c>
      <c r="CC255">
        <v>3.5669</v>
      </c>
      <c r="CD255">
        <v>3.5321250000000002</v>
      </c>
      <c r="CE255">
        <v>26.941587500000001</v>
      </c>
      <c r="CF255">
        <v>26.77495</v>
      </c>
      <c r="CG255">
        <v>1200</v>
      </c>
      <c r="CH255">
        <v>0.500002375</v>
      </c>
      <c r="CI255">
        <v>0.499997625</v>
      </c>
      <c r="CJ255">
        <v>0</v>
      </c>
      <c r="CK255">
        <v>830.72574999999995</v>
      </c>
      <c r="CL255">
        <v>4.9990899999999998</v>
      </c>
      <c r="CM255">
        <v>8843.0424999999996</v>
      </c>
      <c r="CN255">
        <v>9557.8575000000001</v>
      </c>
      <c r="CO255">
        <v>43</v>
      </c>
      <c r="CP255">
        <v>44.875</v>
      </c>
      <c r="CQ255">
        <v>43.811999999999998</v>
      </c>
      <c r="CR255">
        <v>43.819875000000003</v>
      </c>
      <c r="CS255">
        <v>44.351374999999997</v>
      </c>
      <c r="CT255">
        <v>597.50374999999997</v>
      </c>
      <c r="CU255">
        <v>597.49625000000003</v>
      </c>
      <c r="CV255">
        <v>0</v>
      </c>
      <c r="CW255">
        <v>1669829527.4000001</v>
      </c>
      <c r="CX255">
        <v>0</v>
      </c>
      <c r="CY255">
        <v>1669820322</v>
      </c>
      <c r="CZ255" t="s">
        <v>356</v>
      </c>
      <c r="DA255">
        <v>1669820322</v>
      </c>
      <c r="DB255">
        <v>1669820322</v>
      </c>
      <c r="DC255">
        <v>1</v>
      </c>
      <c r="DD255">
        <v>-0.14899999999999999</v>
      </c>
      <c r="DE255">
        <v>5.0999999999999997E-2</v>
      </c>
      <c r="DF255">
        <v>-3.706</v>
      </c>
      <c r="DG255">
        <v>0.122</v>
      </c>
      <c r="DH255">
        <v>414</v>
      </c>
      <c r="DI255">
        <v>30</v>
      </c>
      <c r="DJ255">
        <v>0.26</v>
      </c>
      <c r="DK255">
        <v>0.21</v>
      </c>
      <c r="DL255">
        <v>-18.970582499999999</v>
      </c>
      <c r="DM255">
        <v>-0.35802439024385829</v>
      </c>
      <c r="DN255">
        <v>8.010919699853411E-2</v>
      </c>
      <c r="DO255">
        <v>0</v>
      </c>
      <c r="DP255">
        <v>0.35675662499999999</v>
      </c>
      <c r="DQ255">
        <v>-0.30369398499061928</v>
      </c>
      <c r="DR255">
        <v>4.0512221282402859E-2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357</v>
      </c>
      <c r="EA255">
        <v>3.2967300000000002</v>
      </c>
      <c r="EB255">
        <v>2.62521</v>
      </c>
      <c r="EC255">
        <v>0.24643300000000001</v>
      </c>
      <c r="ED255">
        <v>0.24615200000000001</v>
      </c>
      <c r="EE255">
        <v>0.142757</v>
      </c>
      <c r="EF255">
        <v>0.14031399999999999</v>
      </c>
      <c r="EG255">
        <v>22821</v>
      </c>
      <c r="EH255">
        <v>23238.7</v>
      </c>
      <c r="EI255">
        <v>28186.7</v>
      </c>
      <c r="EJ255">
        <v>29682.7</v>
      </c>
      <c r="EK255">
        <v>33253.199999999997</v>
      </c>
      <c r="EL255">
        <v>35421.199999999997</v>
      </c>
      <c r="EM255">
        <v>39779.599999999999</v>
      </c>
      <c r="EN255">
        <v>42409.3</v>
      </c>
      <c r="EO255">
        <v>2.1451500000000001</v>
      </c>
      <c r="EP255">
        <v>2.1604000000000001</v>
      </c>
      <c r="EQ255">
        <v>0.160828</v>
      </c>
      <c r="ER255">
        <v>0</v>
      </c>
      <c r="ES255">
        <v>31.2805</v>
      </c>
      <c r="ET255">
        <v>999.9</v>
      </c>
      <c r="EU255">
        <v>60.5</v>
      </c>
      <c r="EV255">
        <v>38.799999999999997</v>
      </c>
      <c r="EW255">
        <v>41.679299999999998</v>
      </c>
      <c r="EX255">
        <v>57.342799999999997</v>
      </c>
      <c r="EY255">
        <v>-2.5921500000000002</v>
      </c>
      <c r="EZ255">
        <v>2</v>
      </c>
      <c r="FA255">
        <v>0.44695099999999999</v>
      </c>
      <c r="FB255">
        <v>0.34539999999999998</v>
      </c>
      <c r="FC255">
        <v>20.271599999999999</v>
      </c>
      <c r="FD255">
        <v>5.2199900000000001</v>
      </c>
      <c r="FE255">
        <v>12.0044</v>
      </c>
      <c r="FF255">
        <v>4.9866000000000001</v>
      </c>
      <c r="FG255">
        <v>3.2846500000000001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1.86225</v>
      </c>
      <c r="FN255">
        <v>1.8643099999999999</v>
      </c>
      <c r="FO255">
        <v>1.8603499999999999</v>
      </c>
      <c r="FP255">
        <v>1.86111</v>
      </c>
      <c r="FQ255">
        <v>1.8602000000000001</v>
      </c>
      <c r="FR255">
        <v>1.8619000000000001</v>
      </c>
      <c r="FS255">
        <v>1.85849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-4.8</v>
      </c>
      <c r="GH255">
        <v>0.1799</v>
      </c>
      <c r="GI255">
        <v>-2.6361240079568109</v>
      </c>
      <c r="GJ255">
        <v>-2.3075681364705448E-3</v>
      </c>
      <c r="GK255">
        <v>1.0095546511955911E-6</v>
      </c>
      <c r="GL255">
        <v>-2.6335145029951209E-10</v>
      </c>
      <c r="GM255">
        <v>-0.12866561632214321</v>
      </c>
      <c r="GN255">
        <v>3.0410185143115191E-3</v>
      </c>
      <c r="GO255">
        <v>4.3982203677445331E-4</v>
      </c>
      <c r="GP255">
        <v>-7.8719321042963501E-6</v>
      </c>
      <c r="GQ255">
        <v>4</v>
      </c>
      <c r="GR255">
        <v>2088</v>
      </c>
      <c r="GS255">
        <v>5</v>
      </c>
      <c r="GT255">
        <v>35</v>
      </c>
      <c r="GU255">
        <v>153.30000000000001</v>
      </c>
      <c r="GV255">
        <v>153.30000000000001</v>
      </c>
      <c r="GW255">
        <v>4.0331999999999999</v>
      </c>
      <c r="GX255">
        <v>2.51709</v>
      </c>
      <c r="GY255">
        <v>2.04834</v>
      </c>
      <c r="GZ255">
        <v>2.6013199999999999</v>
      </c>
      <c r="HA255">
        <v>2.1972700000000001</v>
      </c>
      <c r="HB255">
        <v>2.3828100000000001</v>
      </c>
      <c r="HC255">
        <v>42.138599999999997</v>
      </c>
      <c r="HD255">
        <v>15.8832</v>
      </c>
      <c r="HE255">
        <v>18</v>
      </c>
      <c r="HF255">
        <v>640.29200000000003</v>
      </c>
      <c r="HG255">
        <v>724.04899999999998</v>
      </c>
      <c r="HH255">
        <v>30.999400000000001</v>
      </c>
      <c r="HI255">
        <v>33.116799999999998</v>
      </c>
      <c r="HJ255">
        <v>29.9999</v>
      </c>
      <c r="HK255">
        <v>33.025199999999998</v>
      </c>
      <c r="HL255">
        <v>33.019500000000001</v>
      </c>
      <c r="HM255">
        <v>80.673599999999993</v>
      </c>
      <c r="HN255">
        <v>19.947399999999998</v>
      </c>
      <c r="HO255">
        <v>45.142200000000003</v>
      </c>
      <c r="HP255">
        <v>31</v>
      </c>
      <c r="HQ255">
        <v>1601.45</v>
      </c>
      <c r="HR255">
        <v>34.99</v>
      </c>
      <c r="HS255">
        <v>99.311700000000002</v>
      </c>
      <c r="HT255">
        <v>98.360299999999995</v>
      </c>
    </row>
    <row r="256" spans="1:228" x14ac:dyDescent="0.2">
      <c r="A256">
        <v>241</v>
      </c>
      <c r="B256">
        <v>1669829522.0999999</v>
      </c>
      <c r="C256">
        <v>958.09999990463257</v>
      </c>
      <c r="D256" t="s">
        <v>840</v>
      </c>
      <c r="E256" t="s">
        <v>841</v>
      </c>
      <c r="F256">
        <v>4</v>
      </c>
      <c r="G256">
        <v>1669829520.0999999</v>
      </c>
      <c r="H256">
        <f t="shared" si="102"/>
        <v>1.0086092035605837E-3</v>
      </c>
      <c r="I256">
        <f t="shared" si="103"/>
        <v>1.0086092035605836</v>
      </c>
      <c r="J256">
        <f t="shared" si="104"/>
        <v>20.978321505698776</v>
      </c>
      <c r="K256">
        <f t="shared" si="105"/>
        <v>1575.575714285714</v>
      </c>
      <c r="L256">
        <f t="shared" si="106"/>
        <v>940.20594975610902</v>
      </c>
      <c r="M256">
        <f t="shared" si="107"/>
        <v>94.96952784983506</v>
      </c>
      <c r="N256">
        <f t="shared" si="108"/>
        <v>159.14777152409596</v>
      </c>
      <c r="O256">
        <f t="shared" si="109"/>
        <v>5.6432237294063797E-2</v>
      </c>
      <c r="P256">
        <f t="shared" si="110"/>
        <v>3.6720108007175774</v>
      </c>
      <c r="Q256">
        <f t="shared" si="111"/>
        <v>5.5954824964819849E-2</v>
      </c>
      <c r="R256">
        <f t="shared" si="112"/>
        <v>3.5014322396061927E-2</v>
      </c>
      <c r="S256">
        <f t="shared" si="113"/>
        <v>226.11302280426682</v>
      </c>
      <c r="T256">
        <f t="shared" si="114"/>
        <v>33.984946933788869</v>
      </c>
      <c r="U256">
        <f t="shared" si="115"/>
        <v>33.898414285714281</v>
      </c>
      <c r="V256">
        <f t="shared" si="116"/>
        <v>5.3128085418395852</v>
      </c>
      <c r="W256">
        <f t="shared" si="117"/>
        <v>70.225833344490496</v>
      </c>
      <c r="X256">
        <f t="shared" si="118"/>
        <v>3.5721514087014143</v>
      </c>
      <c r="Y256">
        <f t="shared" si="119"/>
        <v>5.0866628967980256</v>
      </c>
      <c r="Z256">
        <f t="shared" si="120"/>
        <v>1.7406571331381708</v>
      </c>
      <c r="AA256">
        <f t="shared" si="121"/>
        <v>-44.479665877021738</v>
      </c>
      <c r="AB256">
        <f t="shared" si="122"/>
        <v>-153.82763599940969</v>
      </c>
      <c r="AC256">
        <f t="shared" si="123"/>
        <v>-9.6421927842862498</v>
      </c>
      <c r="AD256">
        <f t="shared" si="124"/>
        <v>18.163528143549144</v>
      </c>
      <c r="AE256">
        <f t="shared" si="125"/>
        <v>43.395799175938336</v>
      </c>
      <c r="AF256">
        <f t="shared" si="126"/>
        <v>0.9139020923722242</v>
      </c>
      <c r="AG256">
        <f t="shared" si="127"/>
        <v>20.978321505698776</v>
      </c>
      <c r="AH256">
        <v>1651.3030542057541</v>
      </c>
      <c r="AI256">
        <v>1635.8138181818181</v>
      </c>
      <c r="AJ256">
        <v>1.656443416830635</v>
      </c>
      <c r="AK256">
        <v>63.956336690443521</v>
      </c>
      <c r="AL256">
        <f t="shared" si="128"/>
        <v>1.0086092035605836</v>
      </c>
      <c r="AM256">
        <v>35.002183421024647</v>
      </c>
      <c r="AN256">
        <v>35.367419117647053</v>
      </c>
      <c r="AO256">
        <v>6.2187368441743336E-3</v>
      </c>
      <c r="AP256">
        <v>102.6306689991156</v>
      </c>
      <c r="AQ256">
        <v>42</v>
      </c>
      <c r="AR256">
        <v>6</v>
      </c>
      <c r="AS256">
        <f t="shared" si="129"/>
        <v>1</v>
      </c>
      <c r="AT256">
        <f t="shared" si="130"/>
        <v>0</v>
      </c>
      <c r="AU256">
        <f t="shared" si="131"/>
        <v>47166.281887594305</v>
      </c>
      <c r="AV256">
        <f t="shared" si="132"/>
        <v>1200.001428571429</v>
      </c>
      <c r="AW256">
        <f t="shared" si="133"/>
        <v>1025.9249278778589</v>
      </c>
      <c r="AX256">
        <f t="shared" si="134"/>
        <v>0.85493642211676046</v>
      </c>
      <c r="AY256">
        <f t="shared" si="135"/>
        <v>0.18842729468534766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1669829520.0999999</v>
      </c>
      <c r="BF256">
        <v>1575.575714285714</v>
      </c>
      <c r="BG256">
        <v>1594.2</v>
      </c>
      <c r="BH256">
        <v>35.36458571428571</v>
      </c>
      <c r="BI256">
        <v>34.99838571428571</v>
      </c>
      <c r="BJ256">
        <v>1580.3757142857139</v>
      </c>
      <c r="BK256">
        <v>35.184657142857148</v>
      </c>
      <c r="BL256">
        <v>649.9924285714286</v>
      </c>
      <c r="BM256">
        <v>100.9092857142857</v>
      </c>
      <c r="BN256">
        <v>9.9996214285714285E-2</v>
      </c>
      <c r="BO256">
        <v>33.121371428571429</v>
      </c>
      <c r="BP256">
        <v>33.898414285714281</v>
      </c>
      <c r="BQ256">
        <v>999.89999999999986</v>
      </c>
      <c r="BR256">
        <v>0</v>
      </c>
      <c r="BS256">
        <v>0</v>
      </c>
      <c r="BT256">
        <v>8993.2128571428584</v>
      </c>
      <c r="BU256">
        <v>0</v>
      </c>
      <c r="BV256">
        <v>223.59442857142861</v>
      </c>
      <c r="BW256">
        <v>-18.627057142857151</v>
      </c>
      <c r="BX256">
        <v>1633.3371428571429</v>
      </c>
      <c r="BY256">
        <v>1652.02</v>
      </c>
      <c r="BZ256">
        <v>0.36618471428571431</v>
      </c>
      <c r="CA256">
        <v>1594.2</v>
      </c>
      <c r="CB256">
        <v>34.99838571428571</v>
      </c>
      <c r="CC256">
        <v>3.568618571428571</v>
      </c>
      <c r="CD256">
        <v>3.531665714285714</v>
      </c>
      <c r="CE256">
        <v>26.949757142857141</v>
      </c>
      <c r="CF256">
        <v>26.772742857142859</v>
      </c>
      <c r="CG256">
        <v>1200.001428571429</v>
      </c>
      <c r="CH256">
        <v>0.50003557142857147</v>
      </c>
      <c r="CI256">
        <v>0.49996442857142848</v>
      </c>
      <c r="CJ256">
        <v>0</v>
      </c>
      <c r="CK256">
        <v>830.88900000000001</v>
      </c>
      <c r="CL256">
        <v>4.9990899999999998</v>
      </c>
      <c r="CM256">
        <v>8844.32</v>
      </c>
      <c r="CN256">
        <v>9557.9942857142869</v>
      </c>
      <c r="CO256">
        <v>43</v>
      </c>
      <c r="CP256">
        <v>44.857000000000014</v>
      </c>
      <c r="CQ256">
        <v>43.811999999999998</v>
      </c>
      <c r="CR256">
        <v>43.811999999999998</v>
      </c>
      <c r="CS256">
        <v>44.33</v>
      </c>
      <c r="CT256">
        <v>597.54428571428582</v>
      </c>
      <c r="CU256">
        <v>597.4571428571428</v>
      </c>
      <c r="CV256">
        <v>0</v>
      </c>
      <c r="CW256">
        <v>1669829531.5999999</v>
      </c>
      <c r="CX256">
        <v>0</v>
      </c>
      <c r="CY256">
        <v>1669820322</v>
      </c>
      <c r="CZ256" t="s">
        <v>356</v>
      </c>
      <c r="DA256">
        <v>1669820322</v>
      </c>
      <c r="DB256">
        <v>1669820322</v>
      </c>
      <c r="DC256">
        <v>1</v>
      </c>
      <c r="DD256">
        <v>-0.14899999999999999</v>
      </c>
      <c r="DE256">
        <v>5.0999999999999997E-2</v>
      </c>
      <c r="DF256">
        <v>-3.706</v>
      </c>
      <c r="DG256">
        <v>0.122</v>
      </c>
      <c r="DH256">
        <v>414</v>
      </c>
      <c r="DI256">
        <v>30</v>
      </c>
      <c r="DJ256">
        <v>0.26</v>
      </c>
      <c r="DK256">
        <v>0.21</v>
      </c>
      <c r="DL256">
        <v>-18.9155525</v>
      </c>
      <c r="DM256">
        <v>0.93299099437153421</v>
      </c>
      <c r="DN256">
        <v>0.16109629726890051</v>
      </c>
      <c r="DO256">
        <v>0</v>
      </c>
      <c r="DP256">
        <v>0.34404717499999998</v>
      </c>
      <c r="DQ256">
        <v>2.0716491557223719E-2</v>
      </c>
      <c r="DR256">
        <v>2.258636725204775E-2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365</v>
      </c>
      <c r="EA256">
        <v>3.29671</v>
      </c>
      <c r="EB256">
        <v>2.6252</v>
      </c>
      <c r="EC256">
        <v>0.24702099999999999</v>
      </c>
      <c r="ED256">
        <v>0.246754</v>
      </c>
      <c r="EE256">
        <v>0.14277799999999999</v>
      </c>
      <c r="EF256">
        <v>0.14029800000000001</v>
      </c>
      <c r="EG256">
        <v>22803.1</v>
      </c>
      <c r="EH256">
        <v>23220.3</v>
      </c>
      <c r="EI256">
        <v>28186.6</v>
      </c>
      <c r="EJ256">
        <v>29683.1</v>
      </c>
      <c r="EK256">
        <v>33252.199999999997</v>
      </c>
      <c r="EL256">
        <v>35422.400000000001</v>
      </c>
      <c r="EM256">
        <v>39779.4</v>
      </c>
      <c r="EN256">
        <v>42409.8</v>
      </c>
      <c r="EO256">
        <v>2.1454</v>
      </c>
      <c r="EP256">
        <v>2.1604800000000002</v>
      </c>
      <c r="EQ256">
        <v>0.16211700000000001</v>
      </c>
      <c r="ER256">
        <v>0</v>
      </c>
      <c r="ES256">
        <v>31.276399999999999</v>
      </c>
      <c r="ET256">
        <v>999.9</v>
      </c>
      <c r="EU256">
        <v>60.4</v>
      </c>
      <c r="EV256">
        <v>38.799999999999997</v>
      </c>
      <c r="EW256">
        <v>41.605699999999999</v>
      </c>
      <c r="EX256">
        <v>57.282699999999998</v>
      </c>
      <c r="EY256">
        <v>-2.6882999999999999</v>
      </c>
      <c r="EZ256">
        <v>2</v>
      </c>
      <c r="FA256">
        <v>0.44683699999999998</v>
      </c>
      <c r="FB256">
        <v>0.34210800000000002</v>
      </c>
      <c r="FC256">
        <v>20.271799999999999</v>
      </c>
      <c r="FD256">
        <v>5.2202799999999998</v>
      </c>
      <c r="FE256">
        <v>12.0044</v>
      </c>
      <c r="FF256">
        <v>4.9867499999999998</v>
      </c>
      <c r="FG256">
        <v>3.2846500000000001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1.8622799999999999</v>
      </c>
      <c r="FN256">
        <v>1.86432</v>
      </c>
      <c r="FO256">
        <v>1.8603499999999999</v>
      </c>
      <c r="FP256">
        <v>1.86111</v>
      </c>
      <c r="FQ256">
        <v>1.8602000000000001</v>
      </c>
      <c r="FR256">
        <v>1.86191</v>
      </c>
      <c r="FS256">
        <v>1.85849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-4.8</v>
      </c>
      <c r="GH256">
        <v>0.1799</v>
      </c>
      <c r="GI256">
        <v>-2.6361240079568109</v>
      </c>
      <c r="GJ256">
        <v>-2.3075681364705448E-3</v>
      </c>
      <c r="GK256">
        <v>1.0095546511955911E-6</v>
      </c>
      <c r="GL256">
        <v>-2.6335145029951209E-10</v>
      </c>
      <c r="GM256">
        <v>-0.12866561632214321</v>
      </c>
      <c r="GN256">
        <v>3.0410185143115191E-3</v>
      </c>
      <c r="GO256">
        <v>4.3982203677445331E-4</v>
      </c>
      <c r="GP256">
        <v>-7.8719321042963501E-6</v>
      </c>
      <c r="GQ256">
        <v>4</v>
      </c>
      <c r="GR256">
        <v>2088</v>
      </c>
      <c r="GS256">
        <v>5</v>
      </c>
      <c r="GT256">
        <v>35</v>
      </c>
      <c r="GU256">
        <v>153.30000000000001</v>
      </c>
      <c r="GV256">
        <v>153.30000000000001</v>
      </c>
      <c r="GW256">
        <v>4.0466300000000004</v>
      </c>
      <c r="GX256">
        <v>2.52319</v>
      </c>
      <c r="GY256">
        <v>2.04834</v>
      </c>
      <c r="GZ256">
        <v>2.6000999999999999</v>
      </c>
      <c r="HA256">
        <v>2.1972700000000001</v>
      </c>
      <c r="HB256">
        <v>2.33887</v>
      </c>
      <c r="HC256">
        <v>42.112099999999998</v>
      </c>
      <c r="HD256">
        <v>15.874499999999999</v>
      </c>
      <c r="HE256">
        <v>18</v>
      </c>
      <c r="HF256">
        <v>640.45600000000002</v>
      </c>
      <c r="HG256">
        <v>724.08399999999995</v>
      </c>
      <c r="HH256">
        <v>30.999199999999998</v>
      </c>
      <c r="HI256">
        <v>33.1128</v>
      </c>
      <c r="HJ256">
        <v>29.9998</v>
      </c>
      <c r="HK256">
        <v>33.022300000000001</v>
      </c>
      <c r="HL256">
        <v>33.016599999999997</v>
      </c>
      <c r="HM256">
        <v>80.929299999999998</v>
      </c>
      <c r="HN256">
        <v>19.947399999999998</v>
      </c>
      <c r="HO256">
        <v>45.142200000000003</v>
      </c>
      <c r="HP256">
        <v>31</v>
      </c>
      <c r="HQ256">
        <v>1608.13</v>
      </c>
      <c r="HR256">
        <v>34.99</v>
      </c>
      <c r="HS256">
        <v>99.311099999999996</v>
      </c>
      <c r="HT256">
        <v>98.361500000000007</v>
      </c>
    </row>
    <row r="257" spans="1:228" x14ac:dyDescent="0.2">
      <c r="A257">
        <v>242</v>
      </c>
      <c r="B257">
        <v>1669829526.0999999</v>
      </c>
      <c r="C257">
        <v>962.09999990463257</v>
      </c>
      <c r="D257" t="s">
        <v>842</v>
      </c>
      <c r="E257" t="s">
        <v>843</v>
      </c>
      <c r="F257">
        <v>4</v>
      </c>
      <c r="G257">
        <v>1669829523.7874999</v>
      </c>
      <c r="H257">
        <f t="shared" si="102"/>
        <v>9.3881848585919663E-4</v>
      </c>
      <c r="I257">
        <f t="shared" si="103"/>
        <v>0.93881848585919658</v>
      </c>
      <c r="J257">
        <f t="shared" si="104"/>
        <v>21.663294811244342</v>
      </c>
      <c r="K257">
        <f t="shared" si="105"/>
        <v>1581.4212500000001</v>
      </c>
      <c r="L257">
        <f t="shared" si="106"/>
        <v>880.87346984955514</v>
      </c>
      <c r="M257">
        <f t="shared" si="107"/>
        <v>88.976548078436153</v>
      </c>
      <c r="N257">
        <f t="shared" si="108"/>
        <v>159.73849672974879</v>
      </c>
      <c r="O257">
        <f t="shared" si="109"/>
        <v>5.2471343863454471E-2</v>
      </c>
      <c r="P257">
        <f t="shared" si="110"/>
        <v>3.671289942918337</v>
      </c>
      <c r="Q257">
        <f t="shared" si="111"/>
        <v>5.2058252262116446E-2</v>
      </c>
      <c r="R257">
        <f t="shared" si="112"/>
        <v>3.2573251044572551E-2</v>
      </c>
      <c r="S257">
        <f t="shared" si="113"/>
        <v>226.1083180735084</v>
      </c>
      <c r="T257">
        <f t="shared" si="114"/>
        <v>34.001122977587059</v>
      </c>
      <c r="U257">
        <f t="shared" si="115"/>
        <v>33.902050000000003</v>
      </c>
      <c r="V257">
        <f t="shared" si="116"/>
        <v>5.3138868756470243</v>
      </c>
      <c r="W257">
        <f t="shared" si="117"/>
        <v>70.225387280998859</v>
      </c>
      <c r="X257">
        <f t="shared" si="118"/>
        <v>3.5724101917559841</v>
      </c>
      <c r="Y257">
        <f t="shared" si="119"/>
        <v>5.0870637102525231</v>
      </c>
      <c r="Z257">
        <f t="shared" si="120"/>
        <v>1.7414766838910403</v>
      </c>
      <c r="AA257">
        <f t="shared" si="121"/>
        <v>-41.401895226390572</v>
      </c>
      <c r="AB257">
        <f t="shared" si="122"/>
        <v>-154.23923828107266</v>
      </c>
      <c r="AC257">
        <f t="shared" si="123"/>
        <v>-9.670129628789212</v>
      </c>
      <c r="AD257">
        <f t="shared" si="124"/>
        <v>20.79705493725595</v>
      </c>
      <c r="AE257">
        <f t="shared" si="125"/>
        <v>44.034437279271202</v>
      </c>
      <c r="AF257">
        <f t="shared" si="126"/>
        <v>0.9383155354576318</v>
      </c>
      <c r="AG257">
        <f t="shared" si="127"/>
        <v>21.663294811244342</v>
      </c>
      <c r="AH257">
        <v>1658.199936199296</v>
      </c>
      <c r="AI257">
        <v>1642.4058181818179</v>
      </c>
      <c r="AJ257">
        <v>1.6591080507123961</v>
      </c>
      <c r="AK257">
        <v>63.956336690443521</v>
      </c>
      <c r="AL257">
        <f t="shared" si="128"/>
        <v>0.93881848585919658</v>
      </c>
      <c r="AM257">
        <v>34.998108683539762</v>
      </c>
      <c r="AN257">
        <v>35.365812058823543</v>
      </c>
      <c r="AO257">
        <v>1.3542395741568611E-3</v>
      </c>
      <c r="AP257">
        <v>102.6306689991156</v>
      </c>
      <c r="AQ257">
        <v>42</v>
      </c>
      <c r="AR257">
        <v>6</v>
      </c>
      <c r="AS257">
        <f t="shared" si="129"/>
        <v>1</v>
      </c>
      <c r="AT257">
        <f t="shared" si="130"/>
        <v>0</v>
      </c>
      <c r="AU257">
        <f t="shared" si="131"/>
        <v>47153.196621495263</v>
      </c>
      <c r="AV257">
        <f t="shared" si="132"/>
        <v>1199.9725000000001</v>
      </c>
      <c r="AW257">
        <f t="shared" si="133"/>
        <v>1025.9005824215071</v>
      </c>
      <c r="AX257">
        <f t="shared" si="134"/>
        <v>0.85493674431831312</v>
      </c>
      <c r="AY257">
        <f t="shared" si="135"/>
        <v>0.18842791653434424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1669829523.7874999</v>
      </c>
      <c r="BF257">
        <v>1581.4212500000001</v>
      </c>
      <c r="BG257">
        <v>1600.3287499999999</v>
      </c>
      <c r="BH257">
        <v>35.367087499999997</v>
      </c>
      <c r="BI257">
        <v>34.9911125</v>
      </c>
      <c r="BJ257">
        <v>1586.2275</v>
      </c>
      <c r="BK257">
        <v>35.187137500000013</v>
      </c>
      <c r="BL257">
        <v>650.00362500000006</v>
      </c>
      <c r="BM257">
        <v>100.90949999999999</v>
      </c>
      <c r="BN257">
        <v>9.9953824999999996E-2</v>
      </c>
      <c r="BO257">
        <v>33.122774999999997</v>
      </c>
      <c r="BP257">
        <v>33.902050000000003</v>
      </c>
      <c r="BQ257">
        <v>999.9</v>
      </c>
      <c r="BR257">
        <v>0</v>
      </c>
      <c r="BS257">
        <v>0</v>
      </c>
      <c r="BT257">
        <v>8990.7024999999994</v>
      </c>
      <c r="BU257">
        <v>0</v>
      </c>
      <c r="BV257">
        <v>223.00149999999999</v>
      </c>
      <c r="BW257">
        <v>-18.906737499999998</v>
      </c>
      <c r="BX257">
        <v>1639.4024999999999</v>
      </c>
      <c r="BY257">
        <v>1658.355</v>
      </c>
      <c r="BZ257">
        <v>0.37597849999999999</v>
      </c>
      <c r="CA257">
        <v>1600.3287499999999</v>
      </c>
      <c r="CB257">
        <v>34.9911125</v>
      </c>
      <c r="CC257">
        <v>3.5688737499999998</v>
      </c>
      <c r="CD257">
        <v>3.5309325</v>
      </c>
      <c r="CE257">
        <v>26.951000000000001</v>
      </c>
      <c r="CF257">
        <v>26.769212499999998</v>
      </c>
      <c r="CG257">
        <v>1199.9725000000001</v>
      </c>
      <c r="CH257">
        <v>0.50002687499999998</v>
      </c>
      <c r="CI257">
        <v>0.49997312500000002</v>
      </c>
      <c r="CJ257">
        <v>0</v>
      </c>
      <c r="CK257">
        <v>831.00412500000004</v>
      </c>
      <c r="CL257">
        <v>4.9990899999999998</v>
      </c>
      <c r="CM257">
        <v>8845.0349999999999</v>
      </c>
      <c r="CN257">
        <v>9557.7125000000015</v>
      </c>
      <c r="CO257">
        <v>43</v>
      </c>
      <c r="CP257">
        <v>44.835624999999993</v>
      </c>
      <c r="CQ257">
        <v>43.811999999999998</v>
      </c>
      <c r="CR257">
        <v>43.811999999999998</v>
      </c>
      <c r="CS257">
        <v>44.319875000000003</v>
      </c>
      <c r="CT257">
        <v>597.51750000000004</v>
      </c>
      <c r="CU257">
        <v>597.45624999999995</v>
      </c>
      <c r="CV257">
        <v>0</v>
      </c>
      <c r="CW257">
        <v>1669829535.2</v>
      </c>
      <c r="CX257">
        <v>0</v>
      </c>
      <c r="CY257">
        <v>1669820322</v>
      </c>
      <c r="CZ257" t="s">
        <v>356</v>
      </c>
      <c r="DA257">
        <v>1669820322</v>
      </c>
      <c r="DB257">
        <v>1669820322</v>
      </c>
      <c r="DC257">
        <v>1</v>
      </c>
      <c r="DD257">
        <v>-0.14899999999999999</v>
      </c>
      <c r="DE257">
        <v>5.0999999999999997E-2</v>
      </c>
      <c r="DF257">
        <v>-3.706</v>
      </c>
      <c r="DG257">
        <v>0.122</v>
      </c>
      <c r="DH257">
        <v>414</v>
      </c>
      <c r="DI257">
        <v>30</v>
      </c>
      <c r="DJ257">
        <v>0.26</v>
      </c>
      <c r="DK257">
        <v>0.21</v>
      </c>
      <c r="DL257">
        <v>-18.905362499999999</v>
      </c>
      <c r="DM257">
        <v>0.86215722326455568</v>
      </c>
      <c r="DN257">
        <v>0.16347140527856829</v>
      </c>
      <c r="DO257">
        <v>0</v>
      </c>
      <c r="DP257">
        <v>0.34630177499999998</v>
      </c>
      <c r="DQ257">
        <v>0.21001482551594669</v>
      </c>
      <c r="DR257">
        <v>2.0750624474323059E-2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357</v>
      </c>
      <c r="EA257">
        <v>3.2966500000000001</v>
      </c>
      <c r="EB257">
        <v>2.6251000000000002</v>
      </c>
      <c r="EC257">
        <v>0.24762000000000001</v>
      </c>
      <c r="ED257">
        <v>0.247359</v>
      </c>
      <c r="EE257">
        <v>0.14277799999999999</v>
      </c>
      <c r="EF257">
        <v>0.14027700000000001</v>
      </c>
      <c r="EG257">
        <v>22784.7</v>
      </c>
      <c r="EH257">
        <v>23201.5</v>
      </c>
      <c r="EI257">
        <v>28186.400000000001</v>
      </c>
      <c r="EJ257">
        <v>29682.9</v>
      </c>
      <c r="EK257">
        <v>33251.9</v>
      </c>
      <c r="EL257">
        <v>35423.1</v>
      </c>
      <c r="EM257">
        <v>39778.800000000003</v>
      </c>
      <c r="EN257">
        <v>42409.599999999999</v>
      </c>
      <c r="EO257">
        <v>2.1451500000000001</v>
      </c>
      <c r="EP257">
        <v>2.16065</v>
      </c>
      <c r="EQ257">
        <v>0.16194600000000001</v>
      </c>
      <c r="ER257">
        <v>0</v>
      </c>
      <c r="ES257">
        <v>31.2744</v>
      </c>
      <c r="ET257">
        <v>999.9</v>
      </c>
      <c r="EU257">
        <v>60.4</v>
      </c>
      <c r="EV257">
        <v>38.700000000000003</v>
      </c>
      <c r="EW257">
        <v>41.385599999999997</v>
      </c>
      <c r="EX257">
        <v>57.582799999999999</v>
      </c>
      <c r="EY257">
        <v>-2.6482399999999999</v>
      </c>
      <c r="EZ257">
        <v>2</v>
      </c>
      <c r="FA257">
        <v>0.44643300000000002</v>
      </c>
      <c r="FB257">
        <v>0.33889200000000003</v>
      </c>
      <c r="FC257">
        <v>20.271699999999999</v>
      </c>
      <c r="FD257">
        <v>5.2201399999999998</v>
      </c>
      <c r="FE257">
        <v>12.0046</v>
      </c>
      <c r="FF257">
        <v>4.9864499999999996</v>
      </c>
      <c r="FG257">
        <v>3.2846500000000001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1.8622799999999999</v>
      </c>
      <c r="FN257">
        <v>1.8643099999999999</v>
      </c>
      <c r="FO257">
        <v>1.8603499999999999</v>
      </c>
      <c r="FP257">
        <v>1.86111</v>
      </c>
      <c r="FQ257">
        <v>1.8602000000000001</v>
      </c>
      <c r="FR257">
        <v>1.86191</v>
      </c>
      <c r="FS257">
        <v>1.8585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-4.8099999999999996</v>
      </c>
      <c r="GH257">
        <v>0.1799</v>
      </c>
      <c r="GI257">
        <v>-2.6361240079568109</v>
      </c>
      <c r="GJ257">
        <v>-2.3075681364705448E-3</v>
      </c>
      <c r="GK257">
        <v>1.0095546511955911E-6</v>
      </c>
      <c r="GL257">
        <v>-2.6335145029951209E-10</v>
      </c>
      <c r="GM257">
        <v>-0.12866561632214321</v>
      </c>
      <c r="GN257">
        <v>3.0410185143115191E-3</v>
      </c>
      <c r="GO257">
        <v>4.3982203677445331E-4</v>
      </c>
      <c r="GP257">
        <v>-7.8719321042963501E-6</v>
      </c>
      <c r="GQ257">
        <v>4</v>
      </c>
      <c r="GR257">
        <v>2088</v>
      </c>
      <c r="GS257">
        <v>5</v>
      </c>
      <c r="GT257">
        <v>35</v>
      </c>
      <c r="GU257">
        <v>153.4</v>
      </c>
      <c r="GV257">
        <v>153.4</v>
      </c>
      <c r="GW257">
        <v>4.05884</v>
      </c>
      <c r="GX257">
        <v>2.5268600000000001</v>
      </c>
      <c r="GY257">
        <v>2.04834</v>
      </c>
      <c r="GZ257">
        <v>2.6013199999999999</v>
      </c>
      <c r="HA257">
        <v>2.1972700000000001</v>
      </c>
      <c r="HB257">
        <v>2.3156699999999999</v>
      </c>
      <c r="HC257">
        <v>42.138599999999997</v>
      </c>
      <c r="HD257">
        <v>15.8657</v>
      </c>
      <c r="HE257">
        <v>18</v>
      </c>
      <c r="HF257">
        <v>640.23299999999995</v>
      </c>
      <c r="HG257">
        <v>724.20399999999995</v>
      </c>
      <c r="HH257">
        <v>30.999199999999998</v>
      </c>
      <c r="HI257">
        <v>33.108600000000003</v>
      </c>
      <c r="HJ257">
        <v>29.999700000000001</v>
      </c>
      <c r="HK257">
        <v>33.019399999999997</v>
      </c>
      <c r="HL257">
        <v>33.012900000000002</v>
      </c>
      <c r="HM257">
        <v>81.192700000000002</v>
      </c>
      <c r="HN257">
        <v>19.947399999999998</v>
      </c>
      <c r="HO257">
        <v>45.142200000000003</v>
      </c>
      <c r="HP257">
        <v>31</v>
      </c>
      <c r="HQ257">
        <v>1614.81</v>
      </c>
      <c r="HR257">
        <v>34.99</v>
      </c>
      <c r="HS257">
        <v>99.31</v>
      </c>
      <c r="HT257">
        <v>98.360900000000001</v>
      </c>
    </row>
    <row r="258" spans="1:228" x14ac:dyDescent="0.2">
      <c r="A258">
        <v>243</v>
      </c>
      <c r="B258">
        <v>1669829530.0999999</v>
      </c>
      <c r="C258">
        <v>966.09999990463257</v>
      </c>
      <c r="D258" t="s">
        <v>844</v>
      </c>
      <c r="E258" t="s">
        <v>845</v>
      </c>
      <c r="F258">
        <v>4</v>
      </c>
      <c r="G258">
        <v>1669829528.0999999</v>
      </c>
      <c r="H258">
        <f t="shared" si="102"/>
        <v>9.2914931891460413E-4</v>
      </c>
      <c r="I258">
        <f t="shared" si="103"/>
        <v>0.92914931891460417</v>
      </c>
      <c r="J258">
        <f t="shared" si="104"/>
        <v>21.451733446122734</v>
      </c>
      <c r="K258">
        <f t="shared" si="105"/>
        <v>1588.4685714285711</v>
      </c>
      <c r="L258">
        <f t="shared" si="106"/>
        <v>888.1731554960877</v>
      </c>
      <c r="M258">
        <f t="shared" si="107"/>
        <v>89.712180531551269</v>
      </c>
      <c r="N258">
        <f t="shared" si="108"/>
        <v>160.44729382650544</v>
      </c>
      <c r="O258">
        <f t="shared" si="109"/>
        <v>5.1988743069018725E-2</v>
      </c>
      <c r="P258">
        <f t="shared" si="110"/>
        <v>3.6668980884099511</v>
      </c>
      <c r="Q258">
        <f t="shared" si="111"/>
        <v>5.1582701939386549E-2</v>
      </c>
      <c r="R258">
        <f t="shared" si="112"/>
        <v>3.2275405377186747E-2</v>
      </c>
      <c r="S258">
        <f t="shared" si="113"/>
        <v>226.11424033559513</v>
      </c>
      <c r="T258">
        <f t="shared" si="114"/>
        <v>34.000712330627977</v>
      </c>
      <c r="U258">
        <f t="shared" si="115"/>
        <v>33.893814285714278</v>
      </c>
      <c r="V258">
        <f t="shared" si="116"/>
        <v>5.3114444786480055</v>
      </c>
      <c r="W258">
        <f t="shared" si="117"/>
        <v>70.231423706465748</v>
      </c>
      <c r="X258">
        <f t="shared" si="118"/>
        <v>3.5720232306873174</v>
      </c>
      <c r="Y258">
        <f t="shared" si="119"/>
        <v>5.0860754946627473</v>
      </c>
      <c r="Z258">
        <f t="shared" si="120"/>
        <v>1.7394212479606881</v>
      </c>
      <c r="AA258">
        <f t="shared" si="121"/>
        <v>-40.97548496413404</v>
      </c>
      <c r="AB258">
        <f t="shared" si="122"/>
        <v>-153.11075764545359</v>
      </c>
      <c r="AC258">
        <f t="shared" si="123"/>
        <v>-9.6103257021404644</v>
      </c>
      <c r="AD258">
        <f t="shared" si="124"/>
        <v>22.417672023867027</v>
      </c>
      <c r="AE258">
        <f t="shared" si="125"/>
        <v>44.249063768275711</v>
      </c>
      <c r="AF258">
        <f t="shared" si="126"/>
        <v>0.95364540255449848</v>
      </c>
      <c r="AG258">
        <f t="shared" si="127"/>
        <v>21.451733446122734</v>
      </c>
      <c r="AH258">
        <v>1665.0308541636589</v>
      </c>
      <c r="AI258">
        <v>1649.2233333333329</v>
      </c>
      <c r="AJ258">
        <v>1.685834603824151</v>
      </c>
      <c r="AK258">
        <v>63.956336690443521</v>
      </c>
      <c r="AL258">
        <f t="shared" si="128"/>
        <v>0.92914931891460417</v>
      </c>
      <c r="AM258">
        <v>34.989452673176253</v>
      </c>
      <c r="AN258">
        <v>35.362321764705868</v>
      </c>
      <c r="AO258">
        <v>-8.8785944251622691E-5</v>
      </c>
      <c r="AP258">
        <v>102.6306689991156</v>
      </c>
      <c r="AQ258">
        <v>42</v>
      </c>
      <c r="AR258">
        <v>6</v>
      </c>
      <c r="AS258">
        <f t="shared" si="129"/>
        <v>1</v>
      </c>
      <c r="AT258">
        <f t="shared" si="130"/>
        <v>0</v>
      </c>
      <c r="AU258">
        <f t="shared" si="131"/>
        <v>47075.30930367019</v>
      </c>
      <c r="AV258">
        <f t="shared" si="132"/>
        <v>1199.994285714286</v>
      </c>
      <c r="AW258">
        <f t="shared" si="133"/>
        <v>1025.9201493966816</v>
      </c>
      <c r="AX258">
        <f t="shared" si="134"/>
        <v>0.85493752896165809</v>
      </c>
      <c r="AY258">
        <f t="shared" si="135"/>
        <v>0.18842943089600017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1669829528.0999999</v>
      </c>
      <c r="BF258">
        <v>1588.4685714285711</v>
      </c>
      <c r="BG258">
        <v>1607.478571428572</v>
      </c>
      <c r="BH258">
        <v>35.363928571428573</v>
      </c>
      <c r="BI258">
        <v>34.9818</v>
      </c>
      <c r="BJ258">
        <v>1593.281428571428</v>
      </c>
      <c r="BK258">
        <v>35.184014285714291</v>
      </c>
      <c r="BL258">
        <v>649.98699999999997</v>
      </c>
      <c r="BM258">
        <v>100.9074285714286</v>
      </c>
      <c r="BN258">
        <v>0.10010579999999999</v>
      </c>
      <c r="BO258">
        <v>33.119314285714289</v>
      </c>
      <c r="BP258">
        <v>33.893814285714278</v>
      </c>
      <c r="BQ258">
        <v>999.89999999999986</v>
      </c>
      <c r="BR258">
        <v>0</v>
      </c>
      <c r="BS258">
        <v>0</v>
      </c>
      <c r="BT258">
        <v>8975.7142857142862</v>
      </c>
      <c r="BU258">
        <v>0</v>
      </c>
      <c r="BV258">
        <v>222.51728571428569</v>
      </c>
      <c r="BW258">
        <v>-19.012071428571431</v>
      </c>
      <c r="BX258">
        <v>1646.7014285714281</v>
      </c>
      <c r="BY258">
        <v>1665.75</v>
      </c>
      <c r="BZ258">
        <v>0.38214614285714282</v>
      </c>
      <c r="CA258">
        <v>1607.478571428572</v>
      </c>
      <c r="CB258">
        <v>34.9818</v>
      </c>
      <c r="CC258">
        <v>3.5684871428571432</v>
      </c>
      <c r="CD258">
        <v>3.529921428571428</v>
      </c>
      <c r="CE258">
        <v>26.94912857142857</v>
      </c>
      <c r="CF258">
        <v>26.76435714285714</v>
      </c>
      <c r="CG258">
        <v>1199.994285714286</v>
      </c>
      <c r="CH258">
        <v>0.49999814285714278</v>
      </c>
      <c r="CI258">
        <v>0.50000185714285716</v>
      </c>
      <c r="CJ258">
        <v>0</v>
      </c>
      <c r="CK258">
        <v>831.11014285714282</v>
      </c>
      <c r="CL258">
        <v>4.9990899999999998</v>
      </c>
      <c r="CM258">
        <v>8846.2228571428568</v>
      </c>
      <c r="CN258">
        <v>9557.8028571428567</v>
      </c>
      <c r="CO258">
        <v>43</v>
      </c>
      <c r="CP258">
        <v>44.811999999999998</v>
      </c>
      <c r="CQ258">
        <v>43.811999999999998</v>
      </c>
      <c r="CR258">
        <v>43.811999999999998</v>
      </c>
      <c r="CS258">
        <v>44.33</v>
      </c>
      <c r="CT258">
        <v>597.49714285714288</v>
      </c>
      <c r="CU258">
        <v>597.49857142857138</v>
      </c>
      <c r="CV258">
        <v>0</v>
      </c>
      <c r="CW258">
        <v>1669829539.4000001</v>
      </c>
      <c r="CX258">
        <v>0</v>
      </c>
      <c r="CY258">
        <v>1669820322</v>
      </c>
      <c r="CZ258" t="s">
        <v>356</v>
      </c>
      <c r="DA258">
        <v>1669820322</v>
      </c>
      <c r="DB258">
        <v>1669820322</v>
      </c>
      <c r="DC258">
        <v>1</v>
      </c>
      <c r="DD258">
        <v>-0.14899999999999999</v>
      </c>
      <c r="DE258">
        <v>5.0999999999999997E-2</v>
      </c>
      <c r="DF258">
        <v>-3.706</v>
      </c>
      <c r="DG258">
        <v>0.122</v>
      </c>
      <c r="DH258">
        <v>414</v>
      </c>
      <c r="DI258">
        <v>30</v>
      </c>
      <c r="DJ258">
        <v>0.26</v>
      </c>
      <c r="DK258">
        <v>0.21</v>
      </c>
      <c r="DL258">
        <v>-18.9086775</v>
      </c>
      <c r="DM258">
        <v>0.31069981238277361</v>
      </c>
      <c r="DN258">
        <v>0.1616222393229037</v>
      </c>
      <c r="DO258">
        <v>0</v>
      </c>
      <c r="DP258">
        <v>0.35808849999999998</v>
      </c>
      <c r="DQ258">
        <v>0.20358114821763551</v>
      </c>
      <c r="DR258">
        <v>2.0178985050046502E-2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357</v>
      </c>
      <c r="EA258">
        <v>3.2968299999999999</v>
      </c>
      <c r="EB258">
        <v>2.6251799999999998</v>
      </c>
      <c r="EC258">
        <v>0.248226</v>
      </c>
      <c r="ED258">
        <v>0.24796499999999999</v>
      </c>
      <c r="EE258">
        <v>0.142766</v>
      </c>
      <c r="EF258">
        <v>0.14025199999999999</v>
      </c>
      <c r="EG258">
        <v>22767.4</v>
      </c>
      <c r="EH258">
        <v>23183.200000000001</v>
      </c>
      <c r="EI258">
        <v>28187.8</v>
      </c>
      <c r="EJ258">
        <v>29683.4</v>
      </c>
      <c r="EK258">
        <v>33254</v>
      </c>
      <c r="EL258">
        <v>35424.6</v>
      </c>
      <c r="EM258">
        <v>39780.800000000003</v>
      </c>
      <c r="EN258">
        <v>42410.1</v>
      </c>
      <c r="EO258">
        <v>2.1455199999999999</v>
      </c>
      <c r="EP258">
        <v>2.1606200000000002</v>
      </c>
      <c r="EQ258">
        <v>0.161745</v>
      </c>
      <c r="ER258">
        <v>0</v>
      </c>
      <c r="ES258">
        <v>31.270099999999999</v>
      </c>
      <c r="ET258">
        <v>999.9</v>
      </c>
      <c r="EU258">
        <v>60.4</v>
      </c>
      <c r="EV258">
        <v>38.700000000000003</v>
      </c>
      <c r="EW258">
        <v>41.3842</v>
      </c>
      <c r="EX258">
        <v>57.162799999999997</v>
      </c>
      <c r="EY258">
        <v>-2.6242000000000001</v>
      </c>
      <c r="EZ258">
        <v>2</v>
      </c>
      <c r="FA258">
        <v>0.44618600000000003</v>
      </c>
      <c r="FB258">
        <v>0.33542499999999997</v>
      </c>
      <c r="FC258">
        <v>20.271599999999999</v>
      </c>
      <c r="FD258">
        <v>5.2202799999999998</v>
      </c>
      <c r="FE258">
        <v>12.004</v>
      </c>
      <c r="FF258">
        <v>4.9867499999999998</v>
      </c>
      <c r="FG258">
        <v>3.2846500000000001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1.86222</v>
      </c>
      <c r="FN258">
        <v>1.8643099999999999</v>
      </c>
      <c r="FO258">
        <v>1.8603499999999999</v>
      </c>
      <c r="FP258">
        <v>1.86111</v>
      </c>
      <c r="FQ258">
        <v>1.8602000000000001</v>
      </c>
      <c r="FR258">
        <v>1.86189</v>
      </c>
      <c r="FS258">
        <v>1.85849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-4.82</v>
      </c>
      <c r="GH258">
        <v>0.1799</v>
      </c>
      <c r="GI258">
        <v>-2.6361240079568109</v>
      </c>
      <c r="GJ258">
        <v>-2.3075681364705448E-3</v>
      </c>
      <c r="GK258">
        <v>1.0095546511955911E-6</v>
      </c>
      <c r="GL258">
        <v>-2.6335145029951209E-10</v>
      </c>
      <c r="GM258">
        <v>-0.12866561632214321</v>
      </c>
      <c r="GN258">
        <v>3.0410185143115191E-3</v>
      </c>
      <c r="GO258">
        <v>4.3982203677445331E-4</v>
      </c>
      <c r="GP258">
        <v>-7.8719321042963501E-6</v>
      </c>
      <c r="GQ258">
        <v>4</v>
      </c>
      <c r="GR258">
        <v>2088</v>
      </c>
      <c r="GS258">
        <v>5</v>
      </c>
      <c r="GT258">
        <v>35</v>
      </c>
      <c r="GU258">
        <v>153.5</v>
      </c>
      <c r="GV258">
        <v>153.5</v>
      </c>
      <c r="GW258">
        <v>4.0722699999999996</v>
      </c>
      <c r="GX258">
        <v>2.52319</v>
      </c>
      <c r="GY258">
        <v>2.04834</v>
      </c>
      <c r="GZ258">
        <v>2.6013199999999999</v>
      </c>
      <c r="HA258">
        <v>2.1972700000000001</v>
      </c>
      <c r="HB258">
        <v>2.2961399999999998</v>
      </c>
      <c r="HC258">
        <v>42.112099999999998</v>
      </c>
      <c r="HD258">
        <v>15.8569</v>
      </c>
      <c r="HE258">
        <v>18</v>
      </c>
      <c r="HF258">
        <v>640.48699999999997</v>
      </c>
      <c r="HG258">
        <v>724.14499999999998</v>
      </c>
      <c r="HH258">
        <v>30.999099999999999</v>
      </c>
      <c r="HI258">
        <v>33.104999999999997</v>
      </c>
      <c r="HJ258">
        <v>29.9998</v>
      </c>
      <c r="HK258">
        <v>33.015700000000002</v>
      </c>
      <c r="HL258">
        <v>33.01</v>
      </c>
      <c r="HM258">
        <v>81.456100000000006</v>
      </c>
      <c r="HN258">
        <v>19.947399999999998</v>
      </c>
      <c r="HO258">
        <v>45.142200000000003</v>
      </c>
      <c r="HP258">
        <v>31</v>
      </c>
      <c r="HQ258">
        <v>1621.49</v>
      </c>
      <c r="HR258">
        <v>34.99</v>
      </c>
      <c r="HS258">
        <v>99.314999999999998</v>
      </c>
      <c r="HT258">
        <v>98.362399999999994</v>
      </c>
    </row>
    <row r="259" spans="1:228" x14ac:dyDescent="0.2">
      <c r="A259">
        <v>244</v>
      </c>
      <c r="B259">
        <v>1669829534.0999999</v>
      </c>
      <c r="C259">
        <v>970.09999990463257</v>
      </c>
      <c r="D259" t="s">
        <v>846</v>
      </c>
      <c r="E259" t="s">
        <v>847</v>
      </c>
      <c r="F259">
        <v>4</v>
      </c>
      <c r="G259">
        <v>1669829531.7874999</v>
      </c>
      <c r="H259">
        <f t="shared" si="102"/>
        <v>9.2552739055219518E-4</v>
      </c>
      <c r="I259">
        <f t="shared" si="103"/>
        <v>0.92552739055219513</v>
      </c>
      <c r="J259">
        <f t="shared" si="104"/>
        <v>21.012706965191487</v>
      </c>
      <c r="K259">
        <f t="shared" si="105"/>
        <v>1594.4875</v>
      </c>
      <c r="L259">
        <f t="shared" si="106"/>
        <v>905.29679003270928</v>
      </c>
      <c r="M259">
        <f t="shared" si="107"/>
        <v>91.44192546253926</v>
      </c>
      <c r="N259">
        <f t="shared" si="108"/>
        <v>161.05547786232904</v>
      </c>
      <c r="O259">
        <f t="shared" si="109"/>
        <v>5.1812914661519882E-2</v>
      </c>
      <c r="P259">
        <f t="shared" si="110"/>
        <v>3.6752260550047815</v>
      </c>
      <c r="Q259">
        <f t="shared" si="111"/>
        <v>5.1410510125026135E-2</v>
      </c>
      <c r="R259">
        <f t="shared" si="112"/>
        <v>3.2167462590568491E-2</v>
      </c>
      <c r="S259">
        <f t="shared" si="113"/>
        <v>226.10519548496563</v>
      </c>
      <c r="T259">
        <f t="shared" si="114"/>
        <v>33.99076338657305</v>
      </c>
      <c r="U259">
        <f t="shared" si="115"/>
        <v>33.888275</v>
      </c>
      <c r="V259">
        <f t="shared" si="116"/>
        <v>5.3098022881378784</v>
      </c>
      <c r="W259">
        <f t="shared" si="117"/>
        <v>70.252543706639699</v>
      </c>
      <c r="X259">
        <f t="shared" si="118"/>
        <v>3.5713347371777666</v>
      </c>
      <c r="Y259">
        <f t="shared" si="119"/>
        <v>5.0835664429332725</v>
      </c>
      <c r="Z259">
        <f t="shared" si="120"/>
        <v>1.7384675509601117</v>
      </c>
      <c r="AA259">
        <f t="shared" si="121"/>
        <v>-40.815757923351811</v>
      </c>
      <c r="AB259">
        <f t="shared" si="122"/>
        <v>-154.10244164946118</v>
      </c>
      <c r="AC259">
        <f t="shared" si="123"/>
        <v>-9.6499765085310507</v>
      </c>
      <c r="AD259">
        <f t="shared" si="124"/>
        <v>21.537019403621599</v>
      </c>
      <c r="AE259">
        <f t="shared" si="125"/>
        <v>44.333806505246422</v>
      </c>
      <c r="AF259">
        <f t="shared" si="126"/>
        <v>0.95785999352179441</v>
      </c>
      <c r="AG259">
        <f t="shared" si="127"/>
        <v>21.012706965191487</v>
      </c>
      <c r="AH259">
        <v>1671.782115797311</v>
      </c>
      <c r="AI259">
        <v>1656.0435151515151</v>
      </c>
      <c r="AJ259">
        <v>1.716668033077233</v>
      </c>
      <c r="AK259">
        <v>63.956336690443521</v>
      </c>
      <c r="AL259">
        <f t="shared" si="128"/>
        <v>0.92552739055219513</v>
      </c>
      <c r="AM259">
        <v>34.980916760844657</v>
      </c>
      <c r="AN259">
        <v>35.352496176470567</v>
      </c>
      <c r="AO259">
        <v>-1.151878740724548E-4</v>
      </c>
      <c r="AP259">
        <v>102.6306689991156</v>
      </c>
      <c r="AQ259">
        <v>42</v>
      </c>
      <c r="AR259">
        <v>6</v>
      </c>
      <c r="AS259">
        <f t="shared" si="129"/>
        <v>1</v>
      </c>
      <c r="AT259">
        <f t="shared" si="130"/>
        <v>0</v>
      </c>
      <c r="AU259">
        <f t="shared" si="131"/>
        <v>47225.356707134204</v>
      </c>
      <c r="AV259">
        <f t="shared" si="132"/>
        <v>1199.9449999999999</v>
      </c>
      <c r="AW259">
        <f t="shared" si="133"/>
        <v>1025.8781385932464</v>
      </c>
      <c r="AX259">
        <f t="shared" si="134"/>
        <v>0.85493763346923934</v>
      </c>
      <c r="AY259">
        <f t="shared" si="135"/>
        <v>0.188429632595632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1669829531.7874999</v>
      </c>
      <c r="BF259">
        <v>1594.4875</v>
      </c>
      <c r="BG259">
        <v>1613.5374999999999</v>
      </c>
      <c r="BH259">
        <v>35.357062499999998</v>
      </c>
      <c r="BI259">
        <v>34.973249999999993</v>
      </c>
      <c r="BJ259">
        <v>1599.3125</v>
      </c>
      <c r="BK259">
        <v>35.177175000000013</v>
      </c>
      <c r="BL259">
        <v>649.99987499999997</v>
      </c>
      <c r="BM259">
        <v>100.907875</v>
      </c>
      <c r="BN259">
        <v>9.9801675000000006E-2</v>
      </c>
      <c r="BO259">
        <v>33.110525000000003</v>
      </c>
      <c r="BP259">
        <v>33.888275</v>
      </c>
      <c r="BQ259">
        <v>999.9</v>
      </c>
      <c r="BR259">
        <v>0</v>
      </c>
      <c r="BS259">
        <v>0</v>
      </c>
      <c r="BT259">
        <v>9004.4537500000006</v>
      </c>
      <c r="BU259">
        <v>0</v>
      </c>
      <c r="BV259">
        <v>222.44562500000001</v>
      </c>
      <c r="BW259">
        <v>-19.046962499999999</v>
      </c>
      <c r="BX259">
        <v>1652.9312500000001</v>
      </c>
      <c r="BY259">
        <v>1672.01125</v>
      </c>
      <c r="BZ259">
        <v>0.38381850000000001</v>
      </c>
      <c r="CA259">
        <v>1613.5374999999999</v>
      </c>
      <c r="CB259">
        <v>34.973249999999993</v>
      </c>
      <c r="CC259">
        <v>3.5678112500000001</v>
      </c>
      <c r="CD259">
        <v>3.52907875</v>
      </c>
      <c r="CE259">
        <v>26.94595</v>
      </c>
      <c r="CF259">
        <v>26.7602875</v>
      </c>
      <c r="CG259">
        <v>1199.9449999999999</v>
      </c>
      <c r="CH259">
        <v>0.49999537500000002</v>
      </c>
      <c r="CI259">
        <v>0.50000462499999998</v>
      </c>
      <c r="CJ259">
        <v>0</v>
      </c>
      <c r="CK259">
        <v>831.21450000000004</v>
      </c>
      <c r="CL259">
        <v>4.9990899999999998</v>
      </c>
      <c r="CM259">
        <v>8846.48</v>
      </c>
      <c r="CN259">
        <v>9557.3887500000001</v>
      </c>
      <c r="CO259">
        <v>43</v>
      </c>
      <c r="CP259">
        <v>44.811999999999998</v>
      </c>
      <c r="CQ259">
        <v>43.773249999999997</v>
      </c>
      <c r="CR259">
        <v>43.811999999999998</v>
      </c>
      <c r="CS259">
        <v>44.319875000000003</v>
      </c>
      <c r="CT259">
        <v>597.46749999999997</v>
      </c>
      <c r="CU259">
        <v>597.47749999999996</v>
      </c>
      <c r="CV259">
        <v>0</v>
      </c>
      <c r="CW259">
        <v>1669829543.5999999</v>
      </c>
      <c r="CX259">
        <v>0</v>
      </c>
      <c r="CY259">
        <v>1669820322</v>
      </c>
      <c r="CZ259" t="s">
        <v>356</v>
      </c>
      <c r="DA259">
        <v>1669820322</v>
      </c>
      <c r="DB259">
        <v>1669820322</v>
      </c>
      <c r="DC259">
        <v>1</v>
      </c>
      <c r="DD259">
        <v>-0.14899999999999999</v>
      </c>
      <c r="DE259">
        <v>5.0999999999999997E-2</v>
      </c>
      <c r="DF259">
        <v>-3.706</v>
      </c>
      <c r="DG259">
        <v>0.122</v>
      </c>
      <c r="DH259">
        <v>414</v>
      </c>
      <c r="DI259">
        <v>30</v>
      </c>
      <c r="DJ259">
        <v>0.26</v>
      </c>
      <c r="DK259">
        <v>0.21</v>
      </c>
      <c r="DL259">
        <v>-18.903797560975612</v>
      </c>
      <c r="DM259">
        <v>-0.52996515679442813</v>
      </c>
      <c r="DN259">
        <v>0.15271628483101499</v>
      </c>
      <c r="DO259">
        <v>0</v>
      </c>
      <c r="DP259">
        <v>0.3667210975609756</v>
      </c>
      <c r="DQ259">
        <v>0.1696241184668994</v>
      </c>
      <c r="DR259">
        <v>1.78125846179315E-2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357</v>
      </c>
      <c r="EA259">
        <v>3.29664</v>
      </c>
      <c r="EB259">
        <v>2.6251899999999999</v>
      </c>
      <c r="EC259">
        <v>0.24883</v>
      </c>
      <c r="ED259">
        <v>0.24857599999999999</v>
      </c>
      <c r="EE259">
        <v>0.14274200000000001</v>
      </c>
      <c r="EF259">
        <v>0.140232</v>
      </c>
      <c r="EG259">
        <v>22748.7</v>
      </c>
      <c r="EH259">
        <v>23164.400000000001</v>
      </c>
      <c r="EI259">
        <v>28187.3</v>
      </c>
      <c r="EJ259">
        <v>29683.5</v>
      </c>
      <c r="EK259">
        <v>33255</v>
      </c>
      <c r="EL259">
        <v>35425.5</v>
      </c>
      <c r="EM259">
        <v>39780.800000000003</v>
      </c>
      <c r="EN259">
        <v>42410.2</v>
      </c>
      <c r="EO259">
        <v>2.1453000000000002</v>
      </c>
      <c r="EP259">
        <v>2.1608299999999998</v>
      </c>
      <c r="EQ259">
        <v>0.16175999999999999</v>
      </c>
      <c r="ER259">
        <v>0</v>
      </c>
      <c r="ES259">
        <v>31.263000000000002</v>
      </c>
      <c r="ET259">
        <v>999.9</v>
      </c>
      <c r="EU259">
        <v>60.4</v>
      </c>
      <c r="EV259">
        <v>38.700000000000003</v>
      </c>
      <c r="EW259">
        <v>41.385800000000003</v>
      </c>
      <c r="EX259">
        <v>56.982700000000001</v>
      </c>
      <c r="EY259">
        <v>-2.53606</v>
      </c>
      <c r="EZ259">
        <v>2</v>
      </c>
      <c r="FA259">
        <v>0.44573200000000002</v>
      </c>
      <c r="FB259">
        <v>0.33002199999999998</v>
      </c>
      <c r="FC259">
        <v>20.271599999999999</v>
      </c>
      <c r="FD259">
        <v>5.2207299999999996</v>
      </c>
      <c r="FE259">
        <v>12.0055</v>
      </c>
      <c r="FF259">
        <v>4.9865000000000004</v>
      </c>
      <c r="FG259">
        <v>3.2846299999999999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1.8622399999999999</v>
      </c>
      <c r="FN259">
        <v>1.86429</v>
      </c>
      <c r="FO259">
        <v>1.8603499999999999</v>
      </c>
      <c r="FP259">
        <v>1.86111</v>
      </c>
      <c r="FQ259">
        <v>1.8602000000000001</v>
      </c>
      <c r="FR259">
        <v>1.8619000000000001</v>
      </c>
      <c r="FS259">
        <v>1.8584700000000001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-4.82</v>
      </c>
      <c r="GH259">
        <v>0.1799</v>
      </c>
      <c r="GI259">
        <v>-2.6361240079568109</v>
      </c>
      <c r="GJ259">
        <v>-2.3075681364705448E-3</v>
      </c>
      <c r="GK259">
        <v>1.0095546511955911E-6</v>
      </c>
      <c r="GL259">
        <v>-2.6335145029951209E-10</v>
      </c>
      <c r="GM259">
        <v>-0.12866561632214321</v>
      </c>
      <c r="GN259">
        <v>3.0410185143115191E-3</v>
      </c>
      <c r="GO259">
        <v>4.3982203677445331E-4</v>
      </c>
      <c r="GP259">
        <v>-7.8719321042963501E-6</v>
      </c>
      <c r="GQ259">
        <v>4</v>
      </c>
      <c r="GR259">
        <v>2088</v>
      </c>
      <c r="GS259">
        <v>5</v>
      </c>
      <c r="GT259">
        <v>35</v>
      </c>
      <c r="GU259">
        <v>153.5</v>
      </c>
      <c r="GV259">
        <v>153.5</v>
      </c>
      <c r="GW259">
        <v>4.0856899999999996</v>
      </c>
      <c r="GX259">
        <v>2.51953</v>
      </c>
      <c r="GY259">
        <v>2.04834</v>
      </c>
      <c r="GZ259">
        <v>2.6013199999999999</v>
      </c>
      <c r="HA259">
        <v>2.1972700000000001</v>
      </c>
      <c r="HB259">
        <v>2.32178</v>
      </c>
      <c r="HC259">
        <v>42.112099999999998</v>
      </c>
      <c r="HD259">
        <v>15.8569</v>
      </c>
      <c r="HE259">
        <v>18</v>
      </c>
      <c r="HF259">
        <v>640.28</v>
      </c>
      <c r="HG259">
        <v>724.28800000000001</v>
      </c>
      <c r="HH259">
        <v>30.998799999999999</v>
      </c>
      <c r="HI259">
        <v>33.101700000000001</v>
      </c>
      <c r="HJ259">
        <v>29.999700000000001</v>
      </c>
      <c r="HK259">
        <v>33.012500000000003</v>
      </c>
      <c r="HL259">
        <v>33.0062</v>
      </c>
      <c r="HM259">
        <v>81.715400000000002</v>
      </c>
      <c r="HN259">
        <v>19.947399999999998</v>
      </c>
      <c r="HO259">
        <v>45.142200000000003</v>
      </c>
      <c r="HP259">
        <v>31</v>
      </c>
      <c r="HQ259">
        <v>1628.18</v>
      </c>
      <c r="HR259">
        <v>34.99</v>
      </c>
      <c r="HS259">
        <v>99.314300000000003</v>
      </c>
      <c r="HT259">
        <v>98.3626</v>
      </c>
    </row>
    <row r="260" spans="1:228" x14ac:dyDescent="0.2">
      <c r="A260">
        <v>245</v>
      </c>
      <c r="B260">
        <v>1669829538.0999999</v>
      </c>
      <c r="C260">
        <v>974.09999990463257</v>
      </c>
      <c r="D260" t="s">
        <v>848</v>
      </c>
      <c r="E260" t="s">
        <v>849</v>
      </c>
      <c r="F260">
        <v>4</v>
      </c>
      <c r="G260">
        <v>1669829536.0999999</v>
      </c>
      <c r="H260">
        <f t="shared" si="102"/>
        <v>9.2422572081511016E-4</v>
      </c>
      <c r="I260">
        <f t="shared" si="103"/>
        <v>0.92422572081511012</v>
      </c>
      <c r="J260">
        <f t="shared" si="104"/>
        <v>20.951781074497681</v>
      </c>
      <c r="K260">
        <f t="shared" si="105"/>
        <v>1601.7</v>
      </c>
      <c r="L260">
        <f t="shared" si="106"/>
        <v>913.80573383903504</v>
      </c>
      <c r="M260">
        <f t="shared" si="107"/>
        <v>92.29958500373634</v>
      </c>
      <c r="N260">
        <f t="shared" si="108"/>
        <v>161.78082477049279</v>
      </c>
      <c r="O260">
        <f t="shared" si="109"/>
        <v>5.1780161913791103E-2</v>
      </c>
      <c r="P260">
        <f t="shared" si="110"/>
        <v>3.6829965674524803</v>
      </c>
      <c r="Q260">
        <f t="shared" si="111"/>
        <v>5.1379104686347904E-2</v>
      </c>
      <c r="R260">
        <f t="shared" si="112"/>
        <v>3.2147714717771753E-2</v>
      </c>
      <c r="S260">
        <f t="shared" si="113"/>
        <v>226.1212225788554</v>
      </c>
      <c r="T260">
        <f t="shared" si="114"/>
        <v>33.984940445424293</v>
      </c>
      <c r="U260">
        <f t="shared" si="115"/>
        <v>33.880114285714278</v>
      </c>
      <c r="V260">
        <f t="shared" si="116"/>
        <v>5.3073837467944998</v>
      </c>
      <c r="W260">
        <f t="shared" si="117"/>
        <v>70.249730903373475</v>
      </c>
      <c r="X260">
        <f t="shared" si="118"/>
        <v>3.5703046439367876</v>
      </c>
      <c r="Y260">
        <f t="shared" si="119"/>
        <v>5.082303658711008</v>
      </c>
      <c r="Z260">
        <f t="shared" si="120"/>
        <v>1.7370791028577122</v>
      </c>
      <c r="AA260">
        <f t="shared" si="121"/>
        <v>-40.758354287946361</v>
      </c>
      <c r="AB260">
        <f t="shared" si="122"/>
        <v>-153.68650480976819</v>
      </c>
      <c r="AC260">
        <f t="shared" si="123"/>
        <v>-9.6030337625885505</v>
      </c>
      <c r="AD260">
        <f t="shared" si="124"/>
        <v>22.073329718552287</v>
      </c>
      <c r="AE260">
        <f t="shared" si="125"/>
        <v>44.651764868104742</v>
      </c>
      <c r="AF260">
        <f t="shared" si="126"/>
        <v>0.95833136169245714</v>
      </c>
      <c r="AG260">
        <f t="shared" si="127"/>
        <v>20.951781074497681</v>
      </c>
      <c r="AH260">
        <v>1678.886301410203</v>
      </c>
      <c r="AI260">
        <v>1663.024848484848</v>
      </c>
      <c r="AJ260">
        <v>1.7548354620386339</v>
      </c>
      <c r="AK260">
        <v>63.956336690443521</v>
      </c>
      <c r="AL260">
        <f t="shared" si="128"/>
        <v>0.92422572081511012</v>
      </c>
      <c r="AM260">
        <v>34.971907604610152</v>
      </c>
      <c r="AN260">
        <v>35.343765294117652</v>
      </c>
      <c r="AO260">
        <v>-2.4106817218160531E-4</v>
      </c>
      <c r="AP260">
        <v>102.6306689991156</v>
      </c>
      <c r="AQ260">
        <v>42</v>
      </c>
      <c r="AR260">
        <v>6</v>
      </c>
      <c r="AS260">
        <f t="shared" si="129"/>
        <v>1</v>
      </c>
      <c r="AT260">
        <f t="shared" si="130"/>
        <v>0</v>
      </c>
      <c r="AU260">
        <f t="shared" si="131"/>
        <v>47364.813834617053</v>
      </c>
      <c r="AV260">
        <f t="shared" si="132"/>
        <v>1200.03</v>
      </c>
      <c r="AW260">
        <f t="shared" si="133"/>
        <v>1025.9508137714276</v>
      </c>
      <c r="AX260">
        <f t="shared" si="134"/>
        <v>0.85493763803523892</v>
      </c>
      <c r="AY260">
        <f t="shared" si="135"/>
        <v>0.18842964140801097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1669829536.0999999</v>
      </c>
      <c r="BF260">
        <v>1601.7</v>
      </c>
      <c r="BG260">
        <v>1620.8857142857139</v>
      </c>
      <c r="BH260">
        <v>35.347557142857148</v>
      </c>
      <c r="BI260">
        <v>34.963542857142848</v>
      </c>
      <c r="BJ260">
        <v>1606.527142857143</v>
      </c>
      <c r="BK260">
        <v>35.167714285714283</v>
      </c>
      <c r="BL260">
        <v>649.98442857142857</v>
      </c>
      <c r="BM260">
        <v>100.9058571428571</v>
      </c>
      <c r="BN260">
        <v>9.9839785714285714E-2</v>
      </c>
      <c r="BO260">
        <v>33.106099999999998</v>
      </c>
      <c r="BP260">
        <v>33.880114285714278</v>
      </c>
      <c r="BQ260">
        <v>999.89999999999986</v>
      </c>
      <c r="BR260">
        <v>0</v>
      </c>
      <c r="BS260">
        <v>0</v>
      </c>
      <c r="BT260">
        <v>9031.5185714285708</v>
      </c>
      <c r="BU260">
        <v>0</v>
      </c>
      <c r="BV260">
        <v>223.3618571428571</v>
      </c>
      <c r="BW260">
        <v>-19.1877</v>
      </c>
      <c r="BX260">
        <v>1660.39</v>
      </c>
      <c r="BY260">
        <v>1679.611428571428</v>
      </c>
      <c r="BZ260">
        <v>0.38401757142857151</v>
      </c>
      <c r="CA260">
        <v>1620.8857142857139</v>
      </c>
      <c r="CB260">
        <v>34.963542857142848</v>
      </c>
      <c r="CC260">
        <v>3.5667800000000001</v>
      </c>
      <c r="CD260">
        <v>3.528028571428572</v>
      </c>
      <c r="CE260">
        <v>26.941028571428571</v>
      </c>
      <c r="CF260">
        <v>26.755242857142861</v>
      </c>
      <c r="CG260">
        <v>1200.03</v>
      </c>
      <c r="CH260">
        <v>0.49999614285714278</v>
      </c>
      <c r="CI260">
        <v>0.50000385714285722</v>
      </c>
      <c r="CJ260">
        <v>0</v>
      </c>
      <c r="CK260">
        <v>831.19085714285723</v>
      </c>
      <c r="CL260">
        <v>4.9990899999999998</v>
      </c>
      <c r="CM260">
        <v>8848.6214285714286</v>
      </c>
      <c r="CN260">
        <v>9558.0828571428574</v>
      </c>
      <c r="CO260">
        <v>43</v>
      </c>
      <c r="CP260">
        <v>44.811999999999998</v>
      </c>
      <c r="CQ260">
        <v>43.75</v>
      </c>
      <c r="CR260">
        <v>43.811999999999998</v>
      </c>
      <c r="CS260">
        <v>44.311999999999998</v>
      </c>
      <c r="CT260">
        <v>597.51142857142861</v>
      </c>
      <c r="CU260">
        <v>597.52142857142849</v>
      </c>
      <c r="CV260">
        <v>0</v>
      </c>
      <c r="CW260">
        <v>1669829547.2</v>
      </c>
      <c r="CX260">
        <v>0</v>
      </c>
      <c r="CY260">
        <v>1669820322</v>
      </c>
      <c r="CZ260" t="s">
        <v>356</v>
      </c>
      <c r="DA260">
        <v>1669820322</v>
      </c>
      <c r="DB260">
        <v>1669820322</v>
      </c>
      <c r="DC260">
        <v>1</v>
      </c>
      <c r="DD260">
        <v>-0.14899999999999999</v>
      </c>
      <c r="DE260">
        <v>5.0999999999999997E-2</v>
      </c>
      <c r="DF260">
        <v>-3.706</v>
      </c>
      <c r="DG260">
        <v>0.122</v>
      </c>
      <c r="DH260">
        <v>414</v>
      </c>
      <c r="DI260">
        <v>30</v>
      </c>
      <c r="DJ260">
        <v>0.26</v>
      </c>
      <c r="DK260">
        <v>0.21</v>
      </c>
      <c r="DL260">
        <v>-18.944847500000002</v>
      </c>
      <c r="DM260">
        <v>-1.829204127579759</v>
      </c>
      <c r="DN260">
        <v>0.18913992173454541</v>
      </c>
      <c r="DO260">
        <v>0</v>
      </c>
      <c r="DP260">
        <v>0.37747367500000001</v>
      </c>
      <c r="DQ260">
        <v>7.6588198874295937E-2</v>
      </c>
      <c r="DR260">
        <v>8.2837080084570223E-3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365</v>
      </c>
      <c r="EA260">
        <v>3.2967300000000002</v>
      </c>
      <c r="EB260">
        <v>2.6254599999999999</v>
      </c>
      <c r="EC260">
        <v>0.249443</v>
      </c>
      <c r="ED260">
        <v>0.24918399999999999</v>
      </c>
      <c r="EE260">
        <v>0.14271200000000001</v>
      </c>
      <c r="EF260">
        <v>0.140209</v>
      </c>
      <c r="EG260">
        <v>22730.1</v>
      </c>
      <c r="EH260">
        <v>23145.599999999999</v>
      </c>
      <c r="EI260">
        <v>28187.4</v>
      </c>
      <c r="EJ260">
        <v>29683.599999999999</v>
      </c>
      <c r="EK260">
        <v>33255.800000000003</v>
      </c>
      <c r="EL260">
        <v>35426.699999999997</v>
      </c>
      <c r="EM260">
        <v>39780.400000000001</v>
      </c>
      <c r="EN260">
        <v>42410.3</v>
      </c>
      <c r="EO260">
        <v>2.1450499999999999</v>
      </c>
      <c r="EP260">
        <v>2.1608499999999999</v>
      </c>
      <c r="EQ260">
        <v>0.161499</v>
      </c>
      <c r="ER260">
        <v>0</v>
      </c>
      <c r="ES260">
        <v>31.252099999999999</v>
      </c>
      <c r="ET260">
        <v>999.9</v>
      </c>
      <c r="EU260">
        <v>60.4</v>
      </c>
      <c r="EV260">
        <v>38.700000000000003</v>
      </c>
      <c r="EW260">
        <v>41.390300000000003</v>
      </c>
      <c r="EX260">
        <v>56.9527</v>
      </c>
      <c r="EY260">
        <v>-2.5160300000000002</v>
      </c>
      <c r="EZ260">
        <v>2</v>
      </c>
      <c r="FA260">
        <v>0.44554899999999997</v>
      </c>
      <c r="FB260">
        <v>0.32461299999999998</v>
      </c>
      <c r="FC260">
        <v>20.271599999999999</v>
      </c>
      <c r="FD260">
        <v>5.2196899999999999</v>
      </c>
      <c r="FE260">
        <v>12.004099999999999</v>
      </c>
      <c r="FF260">
        <v>4.9862500000000001</v>
      </c>
      <c r="FG260">
        <v>3.2844799999999998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1.8622300000000001</v>
      </c>
      <c r="FN260">
        <v>1.8643000000000001</v>
      </c>
      <c r="FO260">
        <v>1.8603499999999999</v>
      </c>
      <c r="FP260">
        <v>1.86111</v>
      </c>
      <c r="FQ260">
        <v>1.8602000000000001</v>
      </c>
      <c r="FR260">
        <v>1.86191</v>
      </c>
      <c r="FS260">
        <v>1.8584700000000001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-4.84</v>
      </c>
      <c r="GH260">
        <v>0.17979999999999999</v>
      </c>
      <c r="GI260">
        <v>-2.6361240079568109</v>
      </c>
      <c r="GJ260">
        <v>-2.3075681364705448E-3</v>
      </c>
      <c r="GK260">
        <v>1.0095546511955911E-6</v>
      </c>
      <c r="GL260">
        <v>-2.6335145029951209E-10</v>
      </c>
      <c r="GM260">
        <v>-0.12866561632214321</v>
      </c>
      <c r="GN260">
        <v>3.0410185143115191E-3</v>
      </c>
      <c r="GO260">
        <v>4.3982203677445331E-4</v>
      </c>
      <c r="GP260">
        <v>-7.8719321042963501E-6</v>
      </c>
      <c r="GQ260">
        <v>4</v>
      </c>
      <c r="GR260">
        <v>2088</v>
      </c>
      <c r="GS260">
        <v>5</v>
      </c>
      <c r="GT260">
        <v>35</v>
      </c>
      <c r="GU260">
        <v>153.6</v>
      </c>
      <c r="GV260">
        <v>153.6</v>
      </c>
      <c r="GW260">
        <v>4.0979000000000001</v>
      </c>
      <c r="GX260">
        <v>2.51831</v>
      </c>
      <c r="GY260">
        <v>2.04834</v>
      </c>
      <c r="GZ260">
        <v>2.6013199999999999</v>
      </c>
      <c r="HA260">
        <v>2.1972700000000001</v>
      </c>
      <c r="HB260">
        <v>2.3315399999999999</v>
      </c>
      <c r="HC260">
        <v>42.112099999999998</v>
      </c>
      <c r="HD260">
        <v>15.8657</v>
      </c>
      <c r="HE260">
        <v>18</v>
      </c>
      <c r="HF260">
        <v>640.04399999999998</v>
      </c>
      <c r="HG260">
        <v>724.25900000000001</v>
      </c>
      <c r="HH260">
        <v>30.9986</v>
      </c>
      <c r="HI260">
        <v>33.096800000000002</v>
      </c>
      <c r="HJ260">
        <v>29.9998</v>
      </c>
      <c r="HK260">
        <v>33.008400000000002</v>
      </c>
      <c r="HL260">
        <v>33.001899999999999</v>
      </c>
      <c r="HM260">
        <v>81.978200000000001</v>
      </c>
      <c r="HN260">
        <v>19.947399999999998</v>
      </c>
      <c r="HO260">
        <v>45.515700000000002</v>
      </c>
      <c r="HP260">
        <v>31</v>
      </c>
      <c r="HQ260">
        <v>1634.89</v>
      </c>
      <c r="HR260">
        <v>34.99</v>
      </c>
      <c r="HS260">
        <v>99.313699999999997</v>
      </c>
      <c r="HT260">
        <v>98.362899999999996</v>
      </c>
    </row>
    <row r="261" spans="1:228" x14ac:dyDescent="0.2">
      <c r="A261">
        <v>246</v>
      </c>
      <c r="B261">
        <v>1669829542.0999999</v>
      </c>
      <c r="C261">
        <v>978.09999990463257</v>
      </c>
      <c r="D261" t="s">
        <v>850</v>
      </c>
      <c r="E261" t="s">
        <v>851</v>
      </c>
      <c r="F261">
        <v>4</v>
      </c>
      <c r="G261">
        <v>1669829539.7874999</v>
      </c>
      <c r="H261">
        <f t="shared" si="102"/>
        <v>9.3939021594797003E-4</v>
      </c>
      <c r="I261">
        <f t="shared" si="103"/>
        <v>0.93939021594797001</v>
      </c>
      <c r="J261">
        <f t="shared" si="104"/>
        <v>21.735748406066314</v>
      </c>
      <c r="K261">
        <f t="shared" si="105"/>
        <v>1607.8612499999999</v>
      </c>
      <c r="L261">
        <f t="shared" si="106"/>
        <v>907.83333420974452</v>
      </c>
      <c r="M261">
        <f t="shared" si="107"/>
        <v>91.695915063959603</v>
      </c>
      <c r="N261">
        <f t="shared" si="108"/>
        <v>162.40239596728546</v>
      </c>
      <c r="O261">
        <f t="shared" si="109"/>
        <v>5.2737983936993207E-2</v>
      </c>
      <c r="P261">
        <f t="shared" si="110"/>
        <v>3.6733246012352638</v>
      </c>
      <c r="Q261">
        <f t="shared" si="111"/>
        <v>5.2320930484319038E-2</v>
      </c>
      <c r="R261">
        <f t="shared" si="112"/>
        <v>3.2737777063583336E-2</v>
      </c>
      <c r="S261">
        <f t="shared" si="113"/>
        <v>226.13045319830968</v>
      </c>
      <c r="T261">
        <f t="shared" si="114"/>
        <v>33.978986370198719</v>
      </c>
      <c r="U261">
        <f t="shared" si="115"/>
        <v>33.866712499999998</v>
      </c>
      <c r="V261">
        <f t="shared" si="116"/>
        <v>5.3034140194285539</v>
      </c>
      <c r="W261">
        <f t="shared" si="117"/>
        <v>70.255225190377828</v>
      </c>
      <c r="X261">
        <f t="shared" si="118"/>
        <v>3.5695816568945857</v>
      </c>
      <c r="Y261">
        <f t="shared" si="119"/>
        <v>5.0808771123026402</v>
      </c>
      <c r="Z261">
        <f t="shared" si="120"/>
        <v>1.7338323625339682</v>
      </c>
      <c r="AA261">
        <f t="shared" si="121"/>
        <v>-41.427108523305478</v>
      </c>
      <c r="AB261">
        <f t="shared" si="122"/>
        <v>-151.61904828386267</v>
      </c>
      <c r="AC261">
        <f t="shared" si="123"/>
        <v>-9.4979388010372556</v>
      </c>
      <c r="AD261">
        <f t="shared" si="124"/>
        <v>23.586357590104257</v>
      </c>
      <c r="AE261">
        <f t="shared" si="125"/>
        <v>44.632341671520429</v>
      </c>
      <c r="AF261">
        <f t="shared" si="126"/>
        <v>0.90826959326992207</v>
      </c>
      <c r="AG261">
        <f t="shared" si="127"/>
        <v>21.735748406066314</v>
      </c>
      <c r="AH261">
        <v>1685.813401136176</v>
      </c>
      <c r="AI261">
        <v>1669.8437575757571</v>
      </c>
      <c r="AJ261">
        <v>1.6963491547435501</v>
      </c>
      <c r="AK261">
        <v>63.956336690443521</v>
      </c>
      <c r="AL261">
        <f t="shared" si="128"/>
        <v>0.93939021594797001</v>
      </c>
      <c r="AM261">
        <v>34.961578081511838</v>
      </c>
      <c r="AN261">
        <v>35.34060441176468</v>
      </c>
      <c r="AO261">
        <v>-4.2064507381901523E-4</v>
      </c>
      <c r="AP261">
        <v>102.6306689991156</v>
      </c>
      <c r="AQ261">
        <v>42</v>
      </c>
      <c r="AR261">
        <v>6</v>
      </c>
      <c r="AS261">
        <f t="shared" si="129"/>
        <v>1</v>
      </c>
      <c r="AT261">
        <f t="shared" si="130"/>
        <v>0</v>
      </c>
      <c r="AU261">
        <f t="shared" si="131"/>
        <v>47192.835891574243</v>
      </c>
      <c r="AV261">
        <f t="shared" si="132"/>
        <v>1200.0862500000001</v>
      </c>
      <c r="AW261">
        <f t="shared" si="133"/>
        <v>1025.9981949214041</v>
      </c>
      <c r="AX261">
        <f t="shared" si="134"/>
        <v>0.85493704716757146</v>
      </c>
      <c r="AY261">
        <f t="shared" si="135"/>
        <v>0.18842850103341294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1669829539.7874999</v>
      </c>
      <c r="BF261">
        <v>1607.8612499999999</v>
      </c>
      <c r="BG261">
        <v>1627.0062499999999</v>
      </c>
      <c r="BH261">
        <v>35.340562499999997</v>
      </c>
      <c r="BI261">
        <v>34.976637500000002</v>
      </c>
      <c r="BJ261">
        <v>1612.69875</v>
      </c>
      <c r="BK261">
        <v>35.160762499999997</v>
      </c>
      <c r="BL261">
        <v>650.04087499999991</v>
      </c>
      <c r="BM261">
        <v>100.905125</v>
      </c>
      <c r="BN261">
        <v>0.100105375</v>
      </c>
      <c r="BO261">
        <v>33.101100000000002</v>
      </c>
      <c r="BP261">
        <v>33.866712499999998</v>
      </c>
      <c r="BQ261">
        <v>999.9</v>
      </c>
      <c r="BR261">
        <v>0</v>
      </c>
      <c r="BS261">
        <v>0</v>
      </c>
      <c r="BT261">
        <v>8998.125</v>
      </c>
      <c r="BU261">
        <v>0</v>
      </c>
      <c r="BV261">
        <v>225.17937499999999</v>
      </c>
      <c r="BW261">
        <v>-19.143987500000001</v>
      </c>
      <c r="BX261">
        <v>1666.76875</v>
      </c>
      <c r="BY261">
        <v>1685.9762499999999</v>
      </c>
      <c r="BZ261">
        <v>0.363927375</v>
      </c>
      <c r="CA261">
        <v>1627.0062499999999</v>
      </c>
      <c r="CB261">
        <v>34.976637500000002</v>
      </c>
      <c r="CC261">
        <v>3.5660412500000001</v>
      </c>
      <c r="CD261">
        <v>3.5293174999999999</v>
      </c>
      <c r="CE261">
        <v>26.9374875</v>
      </c>
      <c r="CF261">
        <v>26.761424999999999</v>
      </c>
      <c r="CG261">
        <v>1200.0862500000001</v>
      </c>
      <c r="CH261">
        <v>0.50001600000000002</v>
      </c>
      <c r="CI261">
        <v>0.49998399999999998</v>
      </c>
      <c r="CJ261">
        <v>0</v>
      </c>
      <c r="CK261">
        <v>831.33287500000006</v>
      </c>
      <c r="CL261">
        <v>4.9990899999999998</v>
      </c>
      <c r="CM261">
        <v>8849.916250000002</v>
      </c>
      <c r="CN261">
        <v>9558.59</v>
      </c>
      <c r="CO261">
        <v>42.944875000000003</v>
      </c>
      <c r="CP261">
        <v>44.811999999999998</v>
      </c>
      <c r="CQ261">
        <v>43.75</v>
      </c>
      <c r="CR261">
        <v>43.811999999999998</v>
      </c>
      <c r="CS261">
        <v>44.311999999999998</v>
      </c>
      <c r="CT261">
        <v>597.5625</v>
      </c>
      <c r="CU261">
        <v>597.52499999999998</v>
      </c>
      <c r="CV261">
        <v>0</v>
      </c>
      <c r="CW261">
        <v>1669829551.4000001</v>
      </c>
      <c r="CX261">
        <v>0</v>
      </c>
      <c r="CY261">
        <v>1669820322</v>
      </c>
      <c r="CZ261" t="s">
        <v>356</v>
      </c>
      <c r="DA261">
        <v>1669820322</v>
      </c>
      <c r="DB261">
        <v>1669820322</v>
      </c>
      <c r="DC261">
        <v>1</v>
      </c>
      <c r="DD261">
        <v>-0.14899999999999999</v>
      </c>
      <c r="DE261">
        <v>5.0999999999999997E-2</v>
      </c>
      <c r="DF261">
        <v>-3.706</v>
      </c>
      <c r="DG261">
        <v>0.122</v>
      </c>
      <c r="DH261">
        <v>414</v>
      </c>
      <c r="DI261">
        <v>30</v>
      </c>
      <c r="DJ261">
        <v>0.26</v>
      </c>
      <c r="DK261">
        <v>0.21</v>
      </c>
      <c r="DL261">
        <v>-19.049912500000001</v>
      </c>
      <c r="DM261">
        <v>-1.06306604127576</v>
      </c>
      <c r="DN261">
        <v>0.11473497545975241</v>
      </c>
      <c r="DO261">
        <v>0</v>
      </c>
      <c r="DP261">
        <v>0.37841429999999998</v>
      </c>
      <c r="DQ261">
        <v>-1.9568667917448532E-2</v>
      </c>
      <c r="DR261">
        <v>8.0196526957219301E-3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365</v>
      </c>
      <c r="EA261">
        <v>3.2967900000000001</v>
      </c>
      <c r="EB261">
        <v>2.62513</v>
      </c>
      <c r="EC261">
        <v>0.25004199999999999</v>
      </c>
      <c r="ED261">
        <v>0.249776</v>
      </c>
      <c r="EE261">
        <v>0.14271700000000001</v>
      </c>
      <c r="EF261">
        <v>0.14030000000000001</v>
      </c>
      <c r="EG261">
        <v>22711.7</v>
      </c>
      <c r="EH261">
        <v>23127.599999999999</v>
      </c>
      <c r="EI261">
        <v>28187.1</v>
      </c>
      <c r="EJ261">
        <v>29683.9</v>
      </c>
      <c r="EK261">
        <v>33255.5</v>
      </c>
      <c r="EL261">
        <v>35423.599999999999</v>
      </c>
      <c r="EM261">
        <v>39780.199999999997</v>
      </c>
      <c r="EN261">
        <v>42411.1</v>
      </c>
      <c r="EO261">
        <v>2.1451199999999999</v>
      </c>
      <c r="EP261">
        <v>2.1610299999999998</v>
      </c>
      <c r="EQ261">
        <v>0.16218399999999999</v>
      </c>
      <c r="ER261">
        <v>0</v>
      </c>
      <c r="ES261">
        <v>31.240300000000001</v>
      </c>
      <c r="ET261">
        <v>999.9</v>
      </c>
      <c r="EU261">
        <v>60.4</v>
      </c>
      <c r="EV261">
        <v>38.700000000000003</v>
      </c>
      <c r="EW261">
        <v>41.387599999999999</v>
      </c>
      <c r="EX261">
        <v>56.982700000000001</v>
      </c>
      <c r="EY261">
        <v>-2.5</v>
      </c>
      <c r="EZ261">
        <v>2</v>
      </c>
      <c r="FA261">
        <v>0.44491599999999998</v>
      </c>
      <c r="FB261">
        <v>0.32001099999999999</v>
      </c>
      <c r="FC261">
        <v>20.271699999999999</v>
      </c>
      <c r="FD261">
        <v>5.2195400000000003</v>
      </c>
      <c r="FE261">
        <v>12.004099999999999</v>
      </c>
      <c r="FF261">
        <v>4.9862500000000001</v>
      </c>
      <c r="FG261">
        <v>3.2845800000000001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1.8622399999999999</v>
      </c>
      <c r="FN261">
        <v>1.86432</v>
      </c>
      <c r="FO261">
        <v>1.8603499999999999</v>
      </c>
      <c r="FP261">
        <v>1.86111</v>
      </c>
      <c r="FQ261">
        <v>1.8602000000000001</v>
      </c>
      <c r="FR261">
        <v>1.8619000000000001</v>
      </c>
      <c r="FS261">
        <v>1.8584499999999999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-4.84</v>
      </c>
      <c r="GH261">
        <v>0.17979999999999999</v>
      </c>
      <c r="GI261">
        <v>-2.6361240079568109</v>
      </c>
      <c r="GJ261">
        <v>-2.3075681364705448E-3</v>
      </c>
      <c r="GK261">
        <v>1.0095546511955911E-6</v>
      </c>
      <c r="GL261">
        <v>-2.6335145029951209E-10</v>
      </c>
      <c r="GM261">
        <v>-0.12866561632214321</v>
      </c>
      <c r="GN261">
        <v>3.0410185143115191E-3</v>
      </c>
      <c r="GO261">
        <v>4.3982203677445331E-4</v>
      </c>
      <c r="GP261">
        <v>-7.8719321042963501E-6</v>
      </c>
      <c r="GQ261">
        <v>4</v>
      </c>
      <c r="GR261">
        <v>2088</v>
      </c>
      <c r="GS261">
        <v>5</v>
      </c>
      <c r="GT261">
        <v>35</v>
      </c>
      <c r="GU261">
        <v>153.69999999999999</v>
      </c>
      <c r="GV261">
        <v>153.69999999999999</v>
      </c>
      <c r="GW261">
        <v>4.1125499999999997</v>
      </c>
      <c r="GX261">
        <v>2.5158700000000001</v>
      </c>
      <c r="GY261">
        <v>2.04834</v>
      </c>
      <c r="GZ261">
        <v>2.6013199999999999</v>
      </c>
      <c r="HA261">
        <v>2.1972700000000001</v>
      </c>
      <c r="HB261">
        <v>2.3571800000000001</v>
      </c>
      <c r="HC261">
        <v>42.112099999999998</v>
      </c>
      <c r="HD261">
        <v>15.8657</v>
      </c>
      <c r="HE261">
        <v>18</v>
      </c>
      <c r="HF261">
        <v>640.06500000000005</v>
      </c>
      <c r="HG261">
        <v>724.37900000000002</v>
      </c>
      <c r="HH261">
        <v>30.998699999999999</v>
      </c>
      <c r="HI261">
        <v>33.093200000000003</v>
      </c>
      <c r="HJ261">
        <v>29.999600000000001</v>
      </c>
      <c r="HK261">
        <v>33.0047</v>
      </c>
      <c r="HL261">
        <v>32.9983</v>
      </c>
      <c r="HM261">
        <v>82.251000000000005</v>
      </c>
      <c r="HN261">
        <v>19.947399999999998</v>
      </c>
      <c r="HO261">
        <v>45.515700000000002</v>
      </c>
      <c r="HP261">
        <v>31</v>
      </c>
      <c r="HQ261">
        <v>1641.74</v>
      </c>
      <c r="HR261">
        <v>34.99</v>
      </c>
      <c r="HS261">
        <v>99.313000000000002</v>
      </c>
      <c r="HT261">
        <v>98.3643</v>
      </c>
    </row>
    <row r="262" spans="1:228" x14ac:dyDescent="0.2">
      <c r="A262">
        <v>247</v>
      </c>
      <c r="B262">
        <v>1669829546.0999999</v>
      </c>
      <c r="C262">
        <v>982.09999990463257</v>
      </c>
      <c r="D262" t="s">
        <v>852</v>
      </c>
      <c r="E262" t="s">
        <v>853</v>
      </c>
      <c r="F262">
        <v>4</v>
      </c>
      <c r="G262">
        <v>1669829544.0999999</v>
      </c>
      <c r="H262">
        <f t="shared" si="102"/>
        <v>9.1487183685385947E-4</v>
      </c>
      <c r="I262">
        <f t="shared" si="103"/>
        <v>0.91487183685385942</v>
      </c>
      <c r="J262">
        <f t="shared" si="104"/>
        <v>20.845251392839153</v>
      </c>
      <c r="K262">
        <f t="shared" si="105"/>
        <v>1614.954285714286</v>
      </c>
      <c r="L262">
        <f t="shared" si="106"/>
        <v>925.46079259395958</v>
      </c>
      <c r="M262">
        <f t="shared" si="107"/>
        <v>93.477592155726541</v>
      </c>
      <c r="N262">
        <f t="shared" si="108"/>
        <v>163.12094394297739</v>
      </c>
      <c r="O262">
        <f t="shared" si="109"/>
        <v>5.1409542780356629E-2</v>
      </c>
      <c r="P262">
        <f t="shared" si="110"/>
        <v>3.665169542138166</v>
      </c>
      <c r="Q262">
        <f t="shared" si="111"/>
        <v>5.1012275571512472E-2</v>
      </c>
      <c r="R262">
        <f t="shared" si="112"/>
        <v>3.1918109042299719E-2</v>
      </c>
      <c r="S262">
        <f t="shared" si="113"/>
        <v>226.1129718079024</v>
      </c>
      <c r="T262">
        <f t="shared" si="114"/>
        <v>33.981136663306202</v>
      </c>
      <c r="U262">
        <f t="shared" si="115"/>
        <v>33.862657142857152</v>
      </c>
      <c r="V262">
        <f t="shared" si="116"/>
        <v>5.302213295827948</v>
      </c>
      <c r="W262">
        <f t="shared" si="117"/>
        <v>70.287903754107191</v>
      </c>
      <c r="X262">
        <f t="shared" si="118"/>
        <v>3.5702882543802832</v>
      </c>
      <c r="Y262">
        <f t="shared" si="119"/>
        <v>5.0795201787073605</v>
      </c>
      <c r="Z262">
        <f t="shared" si="120"/>
        <v>1.7319250414476648</v>
      </c>
      <c r="AA262">
        <f t="shared" si="121"/>
        <v>-40.345848005255206</v>
      </c>
      <c r="AB262">
        <f t="shared" si="122"/>
        <v>-151.42111298747733</v>
      </c>
      <c r="AC262">
        <f t="shared" si="123"/>
        <v>-9.5062349344177051</v>
      </c>
      <c r="AD262">
        <f t="shared" si="124"/>
        <v>24.839775880752143</v>
      </c>
      <c r="AE262">
        <f t="shared" si="125"/>
        <v>44.893573847629845</v>
      </c>
      <c r="AF262">
        <f t="shared" si="126"/>
        <v>0.88418954499607727</v>
      </c>
      <c r="AG262">
        <f t="shared" si="127"/>
        <v>20.845251392839153</v>
      </c>
      <c r="AH262">
        <v>1692.6853061106219</v>
      </c>
      <c r="AI262">
        <v>1676.7986060606061</v>
      </c>
      <c r="AJ262">
        <v>1.7729879278039491</v>
      </c>
      <c r="AK262">
        <v>63.956336690443521</v>
      </c>
      <c r="AL262">
        <f t="shared" si="128"/>
        <v>0.91487183685385942</v>
      </c>
      <c r="AM262">
        <v>34.983457126642399</v>
      </c>
      <c r="AN262">
        <v>35.349588235294107</v>
      </c>
      <c r="AO262">
        <v>7.3913882792320414E-5</v>
      </c>
      <c r="AP262">
        <v>102.6306689991156</v>
      </c>
      <c r="AQ262">
        <v>42</v>
      </c>
      <c r="AR262">
        <v>6</v>
      </c>
      <c r="AS262">
        <f t="shared" si="129"/>
        <v>1</v>
      </c>
      <c r="AT262">
        <f t="shared" si="130"/>
        <v>0</v>
      </c>
      <c r="AU262">
        <f t="shared" si="131"/>
        <v>47047.979112589535</v>
      </c>
      <c r="AV262">
        <f t="shared" si="132"/>
        <v>1199.975714285714</v>
      </c>
      <c r="AW262">
        <f t="shared" si="133"/>
        <v>1025.9054278797419</v>
      </c>
      <c r="AX262">
        <f t="shared" si="134"/>
        <v>0.85493849222641338</v>
      </c>
      <c r="AY262">
        <f t="shared" si="135"/>
        <v>0.18843128999697817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1669829544.0999999</v>
      </c>
      <c r="BF262">
        <v>1614.954285714286</v>
      </c>
      <c r="BG262">
        <v>1634.1957142857141</v>
      </c>
      <c r="BH262">
        <v>35.347099999999998</v>
      </c>
      <c r="BI262">
        <v>34.992800000000003</v>
      </c>
      <c r="BJ262">
        <v>1619.801428571428</v>
      </c>
      <c r="BK262">
        <v>35.167242857142853</v>
      </c>
      <c r="BL262">
        <v>649.99357142857139</v>
      </c>
      <c r="BM262">
        <v>100.9065714285714</v>
      </c>
      <c r="BN262">
        <v>9.9968128571428561E-2</v>
      </c>
      <c r="BO262">
        <v>33.096342857142858</v>
      </c>
      <c r="BP262">
        <v>33.862657142857152</v>
      </c>
      <c r="BQ262">
        <v>999.89999999999986</v>
      </c>
      <c r="BR262">
        <v>0</v>
      </c>
      <c r="BS262">
        <v>0</v>
      </c>
      <c r="BT262">
        <v>8969.8214285714294</v>
      </c>
      <c r="BU262">
        <v>0</v>
      </c>
      <c r="BV262">
        <v>228.6092857142857</v>
      </c>
      <c r="BW262">
        <v>-19.241142857142851</v>
      </c>
      <c r="BX262">
        <v>1674.13</v>
      </c>
      <c r="BY262">
        <v>1693.454285714286</v>
      </c>
      <c r="BZ262">
        <v>0.35429442857142862</v>
      </c>
      <c r="CA262">
        <v>1634.1957142857141</v>
      </c>
      <c r="CB262">
        <v>34.992800000000003</v>
      </c>
      <c r="CC262">
        <v>3.5667557142857138</v>
      </c>
      <c r="CD262">
        <v>3.5310042857142858</v>
      </c>
      <c r="CE262">
        <v>26.940899999999999</v>
      </c>
      <c r="CF262">
        <v>26.769571428571432</v>
      </c>
      <c r="CG262">
        <v>1199.975714285714</v>
      </c>
      <c r="CH262">
        <v>0.49996814285714292</v>
      </c>
      <c r="CI262">
        <v>0.50003185714285714</v>
      </c>
      <c r="CJ262">
        <v>0</v>
      </c>
      <c r="CK262">
        <v>831.50357142857138</v>
      </c>
      <c r="CL262">
        <v>4.9990899999999998</v>
      </c>
      <c r="CM262">
        <v>8849.2057142857138</v>
      </c>
      <c r="CN262">
        <v>9557.5471428571436</v>
      </c>
      <c r="CO262">
        <v>42.936999999999998</v>
      </c>
      <c r="CP262">
        <v>44.767714285714291</v>
      </c>
      <c r="CQ262">
        <v>43.75</v>
      </c>
      <c r="CR262">
        <v>43.811999999999998</v>
      </c>
      <c r="CS262">
        <v>44.311999999999998</v>
      </c>
      <c r="CT262">
        <v>597.44857142857143</v>
      </c>
      <c r="CU262">
        <v>597.52714285714296</v>
      </c>
      <c r="CV262">
        <v>0</v>
      </c>
      <c r="CW262">
        <v>1669829555.5999999</v>
      </c>
      <c r="CX262">
        <v>0</v>
      </c>
      <c r="CY262">
        <v>1669820322</v>
      </c>
      <c r="CZ262" t="s">
        <v>356</v>
      </c>
      <c r="DA262">
        <v>1669820322</v>
      </c>
      <c r="DB262">
        <v>1669820322</v>
      </c>
      <c r="DC262">
        <v>1</v>
      </c>
      <c r="DD262">
        <v>-0.14899999999999999</v>
      </c>
      <c r="DE262">
        <v>5.0999999999999997E-2</v>
      </c>
      <c r="DF262">
        <v>-3.706</v>
      </c>
      <c r="DG262">
        <v>0.122</v>
      </c>
      <c r="DH262">
        <v>414</v>
      </c>
      <c r="DI262">
        <v>30</v>
      </c>
      <c r="DJ262">
        <v>0.26</v>
      </c>
      <c r="DK262">
        <v>0.21</v>
      </c>
      <c r="DL262">
        <v>-19.10036097560975</v>
      </c>
      <c r="DM262">
        <v>-0.81681533101046899</v>
      </c>
      <c r="DN262">
        <v>9.4512938533661731E-2</v>
      </c>
      <c r="DO262">
        <v>0</v>
      </c>
      <c r="DP262">
        <v>0.3745818292682927</v>
      </c>
      <c r="DQ262">
        <v>-9.6270501742159481E-2</v>
      </c>
      <c r="DR262">
        <v>1.278449203451615E-2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365</v>
      </c>
      <c r="EA262">
        <v>3.2965900000000001</v>
      </c>
      <c r="EB262">
        <v>2.6250200000000001</v>
      </c>
      <c r="EC262">
        <v>0.25066300000000002</v>
      </c>
      <c r="ED262">
        <v>0.25040499999999999</v>
      </c>
      <c r="EE262">
        <v>0.142731</v>
      </c>
      <c r="EF262">
        <v>0.140292</v>
      </c>
      <c r="EG262">
        <v>22693.200000000001</v>
      </c>
      <c r="EH262">
        <v>23108.7</v>
      </c>
      <c r="EI262">
        <v>28187.599999999999</v>
      </c>
      <c r="EJ262">
        <v>29684.7</v>
      </c>
      <c r="EK262">
        <v>33255.4</v>
      </c>
      <c r="EL262">
        <v>35425</v>
      </c>
      <c r="EM262">
        <v>39780.6</v>
      </c>
      <c r="EN262">
        <v>42412.4</v>
      </c>
      <c r="EO262">
        <v>2.1453000000000002</v>
      </c>
      <c r="EP262">
        <v>2.1612200000000001</v>
      </c>
      <c r="EQ262">
        <v>0.162385</v>
      </c>
      <c r="ER262">
        <v>0</v>
      </c>
      <c r="ES262">
        <v>31.226600000000001</v>
      </c>
      <c r="ET262">
        <v>999.9</v>
      </c>
      <c r="EU262">
        <v>60.4</v>
      </c>
      <c r="EV262">
        <v>38.700000000000003</v>
      </c>
      <c r="EW262">
        <v>41.3874</v>
      </c>
      <c r="EX262">
        <v>57.042700000000004</v>
      </c>
      <c r="EY262">
        <v>-2.4318900000000001</v>
      </c>
      <c r="EZ262">
        <v>2</v>
      </c>
      <c r="FA262">
        <v>0.44462099999999999</v>
      </c>
      <c r="FB262">
        <v>0.31434400000000001</v>
      </c>
      <c r="FC262">
        <v>20.271699999999999</v>
      </c>
      <c r="FD262">
        <v>5.2195400000000003</v>
      </c>
      <c r="FE262">
        <v>12.004099999999999</v>
      </c>
      <c r="FF262">
        <v>4.9866000000000001</v>
      </c>
      <c r="FG262">
        <v>3.2845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1.8622399999999999</v>
      </c>
      <c r="FN262">
        <v>1.8643099999999999</v>
      </c>
      <c r="FO262">
        <v>1.8603499999999999</v>
      </c>
      <c r="FP262">
        <v>1.86111</v>
      </c>
      <c r="FQ262">
        <v>1.8602000000000001</v>
      </c>
      <c r="FR262">
        <v>1.86189</v>
      </c>
      <c r="FS262">
        <v>1.85842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-4.8499999999999996</v>
      </c>
      <c r="GH262">
        <v>0.1799</v>
      </c>
      <c r="GI262">
        <v>-2.6361240079568109</v>
      </c>
      <c r="GJ262">
        <v>-2.3075681364705448E-3</v>
      </c>
      <c r="GK262">
        <v>1.0095546511955911E-6</v>
      </c>
      <c r="GL262">
        <v>-2.6335145029951209E-10</v>
      </c>
      <c r="GM262">
        <v>-0.12866561632214321</v>
      </c>
      <c r="GN262">
        <v>3.0410185143115191E-3</v>
      </c>
      <c r="GO262">
        <v>4.3982203677445331E-4</v>
      </c>
      <c r="GP262">
        <v>-7.8719321042963501E-6</v>
      </c>
      <c r="GQ262">
        <v>4</v>
      </c>
      <c r="GR262">
        <v>2088</v>
      </c>
      <c r="GS262">
        <v>5</v>
      </c>
      <c r="GT262">
        <v>35</v>
      </c>
      <c r="GU262">
        <v>153.69999999999999</v>
      </c>
      <c r="GV262">
        <v>153.69999999999999</v>
      </c>
      <c r="GW262">
        <v>4.1247600000000002</v>
      </c>
      <c r="GX262">
        <v>2.5134300000000001</v>
      </c>
      <c r="GY262">
        <v>2.04834</v>
      </c>
      <c r="GZ262">
        <v>2.6013199999999999</v>
      </c>
      <c r="HA262">
        <v>2.1972700000000001</v>
      </c>
      <c r="HB262">
        <v>2.3559600000000001</v>
      </c>
      <c r="HC262">
        <v>42.112099999999998</v>
      </c>
      <c r="HD262">
        <v>15.874499999999999</v>
      </c>
      <c r="HE262">
        <v>18</v>
      </c>
      <c r="HF262">
        <v>640.16200000000003</v>
      </c>
      <c r="HG262">
        <v>724.52200000000005</v>
      </c>
      <c r="HH262">
        <v>30.9985</v>
      </c>
      <c r="HI262">
        <v>33.088500000000003</v>
      </c>
      <c r="HJ262">
        <v>29.999600000000001</v>
      </c>
      <c r="HK262">
        <v>33.000799999999998</v>
      </c>
      <c r="HL262">
        <v>32.994500000000002</v>
      </c>
      <c r="HM262">
        <v>82.514099999999999</v>
      </c>
      <c r="HN262">
        <v>19.947399999999998</v>
      </c>
      <c r="HO262">
        <v>45.515700000000002</v>
      </c>
      <c r="HP262">
        <v>31</v>
      </c>
      <c r="HQ262">
        <v>1648.42</v>
      </c>
      <c r="HR262">
        <v>34.99</v>
      </c>
      <c r="HS262">
        <v>99.314400000000006</v>
      </c>
      <c r="HT262">
        <v>98.367199999999997</v>
      </c>
    </row>
    <row r="263" spans="1:228" x14ac:dyDescent="0.2">
      <c r="A263">
        <v>248</v>
      </c>
      <c r="B263">
        <v>1669829550.0999999</v>
      </c>
      <c r="C263">
        <v>986.09999990463257</v>
      </c>
      <c r="D263" t="s">
        <v>854</v>
      </c>
      <c r="E263" t="s">
        <v>855</v>
      </c>
      <c r="F263">
        <v>4</v>
      </c>
      <c r="G263">
        <v>1669829547.7874999</v>
      </c>
      <c r="H263">
        <f t="shared" si="102"/>
        <v>8.7971520227552358E-4</v>
      </c>
      <c r="I263">
        <f t="shared" si="103"/>
        <v>0.87971520227552358</v>
      </c>
      <c r="J263">
        <f t="shared" si="104"/>
        <v>21.411834340376107</v>
      </c>
      <c r="K263">
        <f t="shared" si="105"/>
        <v>1621.2275</v>
      </c>
      <c r="L263">
        <f t="shared" si="106"/>
        <v>888.23500080723522</v>
      </c>
      <c r="M263">
        <f t="shared" si="107"/>
        <v>89.716948876647308</v>
      </c>
      <c r="N263">
        <f t="shared" si="108"/>
        <v>163.75349384197551</v>
      </c>
      <c r="O263">
        <f t="shared" si="109"/>
        <v>4.9462737685352635E-2</v>
      </c>
      <c r="P263">
        <f t="shared" si="110"/>
        <v>3.6708799843699893</v>
      </c>
      <c r="Q263">
        <f t="shared" si="111"/>
        <v>4.9095440156256213E-2</v>
      </c>
      <c r="R263">
        <f t="shared" si="112"/>
        <v>3.0717422785257062E-2</v>
      </c>
      <c r="S263">
        <f t="shared" si="113"/>
        <v>226.12678686044231</v>
      </c>
      <c r="T263">
        <f t="shared" si="114"/>
        <v>33.98026627534216</v>
      </c>
      <c r="U263">
        <f t="shared" si="115"/>
        <v>33.857237499999997</v>
      </c>
      <c r="V263">
        <f t="shared" si="116"/>
        <v>5.3006089990915592</v>
      </c>
      <c r="W263">
        <f t="shared" si="117"/>
        <v>70.314145524712728</v>
      </c>
      <c r="X263">
        <f t="shared" si="118"/>
        <v>3.5702140787981773</v>
      </c>
      <c r="Y263">
        <f t="shared" si="119"/>
        <v>5.077518971688824</v>
      </c>
      <c r="Z263">
        <f t="shared" si="120"/>
        <v>1.7303949202933819</v>
      </c>
      <c r="AA263">
        <f t="shared" si="121"/>
        <v>-38.795440420350587</v>
      </c>
      <c r="AB263">
        <f t="shared" si="122"/>
        <v>-151.97332531677714</v>
      </c>
      <c r="AC263">
        <f t="shared" si="123"/>
        <v>-9.5254812011706615</v>
      </c>
      <c r="AD263">
        <f t="shared" si="124"/>
        <v>25.832539922143923</v>
      </c>
      <c r="AE263">
        <f t="shared" si="125"/>
        <v>44.962626145432779</v>
      </c>
      <c r="AF263">
        <f t="shared" si="126"/>
        <v>0.89512842431424255</v>
      </c>
      <c r="AG263">
        <f t="shared" si="127"/>
        <v>21.411834340376107</v>
      </c>
      <c r="AH263">
        <v>1699.8121662008921</v>
      </c>
      <c r="AI263">
        <v>1683.796787878787</v>
      </c>
      <c r="AJ263">
        <v>1.743381655778609</v>
      </c>
      <c r="AK263">
        <v>63.956336690443521</v>
      </c>
      <c r="AL263">
        <f t="shared" si="128"/>
        <v>0.87971520227552358</v>
      </c>
      <c r="AM263">
        <v>34.992255058839469</v>
      </c>
      <c r="AN263">
        <v>35.343957352941167</v>
      </c>
      <c r="AO263">
        <v>1.2942811277289999E-4</v>
      </c>
      <c r="AP263">
        <v>102.6306689991156</v>
      </c>
      <c r="AQ263">
        <v>42</v>
      </c>
      <c r="AR263">
        <v>6</v>
      </c>
      <c r="AS263">
        <f t="shared" si="129"/>
        <v>1</v>
      </c>
      <c r="AT263">
        <f t="shared" si="130"/>
        <v>0</v>
      </c>
      <c r="AU263">
        <f t="shared" si="131"/>
        <v>47151.004208651386</v>
      </c>
      <c r="AV263">
        <f t="shared" si="132"/>
        <v>1200.0562500000001</v>
      </c>
      <c r="AW263">
        <f t="shared" si="133"/>
        <v>1025.9735760934936</v>
      </c>
      <c r="AX263">
        <f t="shared" si="134"/>
        <v>0.85493790486362076</v>
      </c>
      <c r="AY263">
        <f t="shared" si="135"/>
        <v>0.18843015638678795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1669829547.7874999</v>
      </c>
      <c r="BF263">
        <v>1621.2275</v>
      </c>
      <c r="BG263">
        <v>1640.5074999999999</v>
      </c>
      <c r="BH263">
        <v>35.346600000000002</v>
      </c>
      <c r="BI263">
        <v>34.987912500000007</v>
      </c>
      <c r="BJ263">
        <v>1626.08125</v>
      </c>
      <c r="BK263">
        <v>35.166762499999997</v>
      </c>
      <c r="BL263">
        <v>649.98625000000004</v>
      </c>
      <c r="BM263">
        <v>100.90587499999999</v>
      </c>
      <c r="BN263">
        <v>9.9994837499999989E-2</v>
      </c>
      <c r="BO263">
        <v>33.089325000000002</v>
      </c>
      <c r="BP263">
        <v>33.857237499999997</v>
      </c>
      <c r="BQ263">
        <v>999.9</v>
      </c>
      <c r="BR263">
        <v>0</v>
      </c>
      <c r="BS263">
        <v>0</v>
      </c>
      <c r="BT263">
        <v>8989.6087499999994</v>
      </c>
      <c r="BU263">
        <v>0</v>
      </c>
      <c r="BV263">
        <v>231.81662499999999</v>
      </c>
      <c r="BW263">
        <v>-19.277024999999998</v>
      </c>
      <c r="BX263">
        <v>1680.635</v>
      </c>
      <c r="BY263">
        <v>1699.9849999999999</v>
      </c>
      <c r="BZ263">
        <v>0.35869837500000001</v>
      </c>
      <c r="CA263">
        <v>1640.5074999999999</v>
      </c>
      <c r="CB263">
        <v>34.987912500000007</v>
      </c>
      <c r="CC263">
        <v>3.5666812499999998</v>
      </c>
      <c r="CD263">
        <v>3.53048875</v>
      </c>
      <c r="CE263">
        <v>26.940550000000002</v>
      </c>
      <c r="CF263">
        <v>26.767074999999998</v>
      </c>
      <c r="CG263">
        <v>1200.0562500000001</v>
      </c>
      <c r="CH263">
        <v>0.49998637499999998</v>
      </c>
      <c r="CI263">
        <v>0.50001362500000002</v>
      </c>
      <c r="CJ263">
        <v>0</v>
      </c>
      <c r="CK263">
        <v>831.70387499999993</v>
      </c>
      <c r="CL263">
        <v>4.9990899999999998</v>
      </c>
      <c r="CM263">
        <v>8851.3300000000017</v>
      </c>
      <c r="CN263">
        <v>9558.2637500000001</v>
      </c>
      <c r="CO263">
        <v>42.936999999999998</v>
      </c>
      <c r="CP263">
        <v>44.75</v>
      </c>
      <c r="CQ263">
        <v>43.75</v>
      </c>
      <c r="CR263">
        <v>43.796499999999988</v>
      </c>
      <c r="CS263">
        <v>44.311999999999998</v>
      </c>
      <c r="CT263">
        <v>597.51250000000005</v>
      </c>
      <c r="CU263">
        <v>597.54375000000005</v>
      </c>
      <c r="CV263">
        <v>0</v>
      </c>
      <c r="CW263">
        <v>1669829559.2</v>
      </c>
      <c r="CX263">
        <v>0</v>
      </c>
      <c r="CY263">
        <v>1669820322</v>
      </c>
      <c r="CZ263" t="s">
        <v>356</v>
      </c>
      <c r="DA263">
        <v>1669820322</v>
      </c>
      <c r="DB263">
        <v>1669820322</v>
      </c>
      <c r="DC263">
        <v>1</v>
      </c>
      <c r="DD263">
        <v>-0.14899999999999999</v>
      </c>
      <c r="DE263">
        <v>5.0999999999999997E-2</v>
      </c>
      <c r="DF263">
        <v>-3.706</v>
      </c>
      <c r="DG263">
        <v>0.122</v>
      </c>
      <c r="DH263">
        <v>414</v>
      </c>
      <c r="DI263">
        <v>30</v>
      </c>
      <c r="DJ263">
        <v>0.26</v>
      </c>
      <c r="DK263">
        <v>0.21</v>
      </c>
      <c r="DL263">
        <v>-19.1706875</v>
      </c>
      <c r="DM263">
        <v>-0.77616923076920408</v>
      </c>
      <c r="DN263">
        <v>9.1643478184484081E-2</v>
      </c>
      <c r="DO263">
        <v>0</v>
      </c>
      <c r="DP263">
        <v>0.3693786</v>
      </c>
      <c r="DQ263">
        <v>-0.1217988742964366</v>
      </c>
      <c r="DR263">
        <v>1.3844467183319119E-2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357</v>
      </c>
      <c r="EA263">
        <v>3.2967599999999999</v>
      </c>
      <c r="EB263">
        <v>2.6253899999999999</v>
      </c>
      <c r="EC263">
        <v>0.25128200000000001</v>
      </c>
      <c r="ED263">
        <v>0.25100800000000001</v>
      </c>
      <c r="EE263">
        <v>0.14271900000000001</v>
      </c>
      <c r="EF263">
        <v>0.14027200000000001</v>
      </c>
      <c r="EG263">
        <v>22675.1</v>
      </c>
      <c r="EH263">
        <v>23090.1</v>
      </c>
      <c r="EI263">
        <v>28188.400000000001</v>
      </c>
      <c r="EJ263">
        <v>29684.7</v>
      </c>
      <c r="EK263">
        <v>33256.9</v>
      </c>
      <c r="EL263">
        <v>35425.800000000003</v>
      </c>
      <c r="EM263">
        <v>39781.800000000003</v>
      </c>
      <c r="EN263">
        <v>42412.3</v>
      </c>
      <c r="EO263">
        <v>2.1455199999999999</v>
      </c>
      <c r="EP263">
        <v>2.16127</v>
      </c>
      <c r="EQ263">
        <v>0.162601</v>
      </c>
      <c r="ER263">
        <v>0</v>
      </c>
      <c r="ES263">
        <v>31.212299999999999</v>
      </c>
      <c r="ET263">
        <v>999.9</v>
      </c>
      <c r="EU263">
        <v>60.4</v>
      </c>
      <c r="EV263">
        <v>38.700000000000003</v>
      </c>
      <c r="EW263">
        <v>41.382100000000001</v>
      </c>
      <c r="EX263">
        <v>57.192700000000002</v>
      </c>
      <c r="EY263">
        <v>-2.4278900000000001</v>
      </c>
      <c r="EZ263">
        <v>2</v>
      </c>
      <c r="FA263">
        <v>0.44422</v>
      </c>
      <c r="FB263">
        <v>0.30730099999999999</v>
      </c>
      <c r="FC263">
        <v>20.271699999999999</v>
      </c>
      <c r="FD263">
        <v>5.2195400000000003</v>
      </c>
      <c r="FE263">
        <v>12.0044</v>
      </c>
      <c r="FF263">
        <v>4.9864499999999996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1.8622099999999999</v>
      </c>
      <c r="FN263">
        <v>1.86432</v>
      </c>
      <c r="FO263">
        <v>1.8603499999999999</v>
      </c>
      <c r="FP263">
        <v>1.86111</v>
      </c>
      <c r="FQ263">
        <v>1.8602000000000001</v>
      </c>
      <c r="FR263">
        <v>1.86189</v>
      </c>
      <c r="FS263">
        <v>1.85843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-4.8600000000000003</v>
      </c>
      <c r="GH263">
        <v>0.17979999999999999</v>
      </c>
      <c r="GI263">
        <v>-2.6361240079568109</v>
      </c>
      <c r="GJ263">
        <v>-2.3075681364705448E-3</v>
      </c>
      <c r="GK263">
        <v>1.0095546511955911E-6</v>
      </c>
      <c r="GL263">
        <v>-2.6335145029951209E-10</v>
      </c>
      <c r="GM263">
        <v>-0.12866561632214321</v>
      </c>
      <c r="GN263">
        <v>3.0410185143115191E-3</v>
      </c>
      <c r="GO263">
        <v>4.3982203677445331E-4</v>
      </c>
      <c r="GP263">
        <v>-7.8719321042963501E-6</v>
      </c>
      <c r="GQ263">
        <v>4</v>
      </c>
      <c r="GR263">
        <v>2088</v>
      </c>
      <c r="GS263">
        <v>5</v>
      </c>
      <c r="GT263">
        <v>35</v>
      </c>
      <c r="GU263">
        <v>153.80000000000001</v>
      </c>
      <c r="GV263">
        <v>153.80000000000001</v>
      </c>
      <c r="GW263">
        <v>4.1381800000000002</v>
      </c>
      <c r="GX263">
        <v>2.5109900000000001</v>
      </c>
      <c r="GY263">
        <v>2.04834</v>
      </c>
      <c r="GZ263">
        <v>2.6013199999999999</v>
      </c>
      <c r="HA263">
        <v>2.1972700000000001</v>
      </c>
      <c r="HB263">
        <v>2.3815900000000001</v>
      </c>
      <c r="HC263">
        <v>42.112099999999998</v>
      </c>
      <c r="HD263">
        <v>15.874499999999999</v>
      </c>
      <c r="HE263">
        <v>18</v>
      </c>
      <c r="HF263">
        <v>640.29399999999998</v>
      </c>
      <c r="HG263">
        <v>724.51700000000005</v>
      </c>
      <c r="HH263">
        <v>30.9983</v>
      </c>
      <c r="HI263">
        <v>33.084000000000003</v>
      </c>
      <c r="HJ263">
        <v>29.999600000000001</v>
      </c>
      <c r="HK263">
        <v>32.996699999999997</v>
      </c>
      <c r="HL263">
        <v>32.990200000000002</v>
      </c>
      <c r="HM263">
        <v>82.776600000000002</v>
      </c>
      <c r="HN263">
        <v>19.947399999999998</v>
      </c>
      <c r="HO263">
        <v>45.515700000000002</v>
      </c>
      <c r="HP263">
        <v>31</v>
      </c>
      <c r="HQ263">
        <v>1655.1</v>
      </c>
      <c r="HR263">
        <v>34.99</v>
      </c>
      <c r="HS263">
        <v>99.317400000000006</v>
      </c>
      <c r="HT263">
        <v>98.367099999999994</v>
      </c>
    </row>
    <row r="264" spans="1:228" x14ac:dyDescent="0.2">
      <c r="A264">
        <v>249</v>
      </c>
      <c r="B264">
        <v>1669829554.0999999</v>
      </c>
      <c r="C264">
        <v>990.09999990463257</v>
      </c>
      <c r="D264" t="s">
        <v>856</v>
      </c>
      <c r="E264" t="s">
        <v>857</v>
      </c>
      <c r="F264">
        <v>4</v>
      </c>
      <c r="G264">
        <v>1669829552.0999999</v>
      </c>
      <c r="H264">
        <f t="shared" si="102"/>
        <v>8.6898463966085591E-4</v>
      </c>
      <c r="I264">
        <f t="shared" si="103"/>
        <v>0.86898463966085593</v>
      </c>
      <c r="J264">
        <f t="shared" si="104"/>
        <v>21.5019607884885</v>
      </c>
      <c r="K264">
        <f t="shared" si="105"/>
        <v>1628.54</v>
      </c>
      <c r="L264">
        <f t="shared" si="106"/>
        <v>885.78280836800002</v>
      </c>
      <c r="M264">
        <f t="shared" si="107"/>
        <v>89.469958048904132</v>
      </c>
      <c r="N264">
        <f t="shared" si="108"/>
        <v>164.49337704963537</v>
      </c>
      <c r="O264">
        <f t="shared" si="109"/>
        <v>4.8979736544582965E-2</v>
      </c>
      <c r="P264">
        <f t="shared" si="110"/>
        <v>3.6764933617179252</v>
      </c>
      <c r="Q264">
        <f t="shared" si="111"/>
        <v>4.8620094677749713E-2</v>
      </c>
      <c r="R264">
        <f t="shared" si="112"/>
        <v>3.0419651257302539E-2</v>
      </c>
      <c r="S264">
        <f t="shared" si="113"/>
        <v>226.12041467936859</v>
      </c>
      <c r="T264">
        <f t="shared" si="114"/>
        <v>33.965186126525602</v>
      </c>
      <c r="U264">
        <f t="shared" si="115"/>
        <v>33.839842857142862</v>
      </c>
      <c r="V264">
        <f t="shared" si="116"/>
        <v>5.295462771621251</v>
      </c>
      <c r="W264">
        <f t="shared" si="117"/>
        <v>70.361326835013671</v>
      </c>
      <c r="X264">
        <f t="shared" si="118"/>
        <v>3.5693962424418175</v>
      </c>
      <c r="Y264">
        <f t="shared" si="119"/>
        <v>5.0729518657479193</v>
      </c>
      <c r="Z264">
        <f t="shared" si="120"/>
        <v>1.7260665291794335</v>
      </c>
      <c r="AA264">
        <f t="shared" si="121"/>
        <v>-38.322222609043749</v>
      </c>
      <c r="AB264">
        <f t="shared" si="122"/>
        <v>-151.93424449506605</v>
      </c>
      <c r="AC264">
        <f t="shared" si="123"/>
        <v>-9.5069363665641351</v>
      </c>
      <c r="AD264">
        <f t="shared" si="124"/>
        <v>26.357011208694672</v>
      </c>
      <c r="AE264">
        <f t="shared" si="125"/>
        <v>44.99924509509728</v>
      </c>
      <c r="AF264">
        <f t="shared" si="126"/>
        <v>0.89755119760690616</v>
      </c>
      <c r="AG264">
        <f t="shared" si="127"/>
        <v>21.5019607884885</v>
      </c>
      <c r="AH264">
        <v>1706.8257007143841</v>
      </c>
      <c r="AI264">
        <v>1690.797272727272</v>
      </c>
      <c r="AJ264">
        <v>1.7369072625014259</v>
      </c>
      <c r="AK264">
        <v>63.956336690443521</v>
      </c>
      <c r="AL264">
        <f t="shared" si="128"/>
        <v>0.86898463966085593</v>
      </c>
      <c r="AM264">
        <v>34.986791290722813</v>
      </c>
      <c r="AN264">
        <v>35.335734705882338</v>
      </c>
      <c r="AO264">
        <v>-1.192251888935077E-4</v>
      </c>
      <c r="AP264">
        <v>102.6306689991156</v>
      </c>
      <c r="AQ264">
        <v>42</v>
      </c>
      <c r="AR264">
        <v>6</v>
      </c>
      <c r="AS264">
        <f t="shared" si="129"/>
        <v>1</v>
      </c>
      <c r="AT264">
        <f t="shared" si="130"/>
        <v>0</v>
      </c>
      <c r="AU264">
        <f t="shared" si="131"/>
        <v>47253.727665785416</v>
      </c>
      <c r="AV264">
        <f t="shared" si="132"/>
        <v>1200.025714285714</v>
      </c>
      <c r="AW264">
        <f t="shared" si="133"/>
        <v>1025.9471495748021</v>
      </c>
      <c r="AX264">
        <f t="shared" si="134"/>
        <v>0.85493763788676158</v>
      </c>
      <c r="AY264">
        <f t="shared" si="135"/>
        <v>0.18842964112144983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1669829552.0999999</v>
      </c>
      <c r="BF264">
        <v>1628.54</v>
      </c>
      <c r="BG264">
        <v>1647.838571428571</v>
      </c>
      <c r="BH264">
        <v>35.338228571428573</v>
      </c>
      <c r="BI264">
        <v>34.978585714285707</v>
      </c>
      <c r="BJ264">
        <v>1633.3957142857139</v>
      </c>
      <c r="BK264">
        <v>35.158428571428573</v>
      </c>
      <c r="BL264">
        <v>650.01985714285718</v>
      </c>
      <c r="BM264">
        <v>100.90685714285711</v>
      </c>
      <c r="BN264">
        <v>9.9797314285714284E-2</v>
      </c>
      <c r="BO264">
        <v>33.073300000000003</v>
      </c>
      <c r="BP264">
        <v>33.839842857142862</v>
      </c>
      <c r="BQ264">
        <v>999.89999999999986</v>
      </c>
      <c r="BR264">
        <v>0</v>
      </c>
      <c r="BS264">
        <v>0</v>
      </c>
      <c r="BT264">
        <v>9008.9271428571428</v>
      </c>
      <c r="BU264">
        <v>0</v>
      </c>
      <c r="BV264">
        <v>235.8652857142857</v>
      </c>
      <c r="BW264">
        <v>-19.301500000000001</v>
      </c>
      <c r="BX264">
        <v>1688.1957142857141</v>
      </c>
      <c r="BY264">
        <v>1707.5671428571429</v>
      </c>
      <c r="BZ264">
        <v>0.35964457142857142</v>
      </c>
      <c r="CA264">
        <v>1647.838571428571</v>
      </c>
      <c r="CB264">
        <v>34.978585714285707</v>
      </c>
      <c r="CC264">
        <v>3.5658642857142859</v>
      </c>
      <c r="CD264">
        <v>3.5295728571428571</v>
      </c>
      <c r="CE264">
        <v>26.93665714285714</v>
      </c>
      <c r="CF264">
        <v>26.76267142857143</v>
      </c>
      <c r="CG264">
        <v>1200.025714285714</v>
      </c>
      <c r="CH264">
        <v>0.49999442857142862</v>
      </c>
      <c r="CI264">
        <v>0.50000542857142849</v>
      </c>
      <c r="CJ264">
        <v>0</v>
      </c>
      <c r="CK264">
        <v>831.68971428571422</v>
      </c>
      <c r="CL264">
        <v>4.9990899999999998</v>
      </c>
      <c r="CM264">
        <v>8852.2271428571421</v>
      </c>
      <c r="CN264">
        <v>9558.0371428571416</v>
      </c>
      <c r="CO264">
        <v>42.936999999999998</v>
      </c>
      <c r="CP264">
        <v>44.75</v>
      </c>
      <c r="CQ264">
        <v>43.75</v>
      </c>
      <c r="CR264">
        <v>43.767714285714291</v>
      </c>
      <c r="CS264">
        <v>44.311999999999998</v>
      </c>
      <c r="CT264">
        <v>597.51</v>
      </c>
      <c r="CU264">
        <v>597.5200000000001</v>
      </c>
      <c r="CV264">
        <v>0</v>
      </c>
      <c r="CW264">
        <v>1669829563.4000001</v>
      </c>
      <c r="CX264">
        <v>0</v>
      </c>
      <c r="CY264">
        <v>1669820322</v>
      </c>
      <c r="CZ264" t="s">
        <v>356</v>
      </c>
      <c r="DA264">
        <v>1669820322</v>
      </c>
      <c r="DB264">
        <v>1669820322</v>
      </c>
      <c r="DC264">
        <v>1</v>
      </c>
      <c r="DD264">
        <v>-0.14899999999999999</v>
      </c>
      <c r="DE264">
        <v>5.0999999999999997E-2</v>
      </c>
      <c r="DF264">
        <v>-3.706</v>
      </c>
      <c r="DG264">
        <v>0.122</v>
      </c>
      <c r="DH264">
        <v>414</v>
      </c>
      <c r="DI264">
        <v>30</v>
      </c>
      <c r="DJ264">
        <v>0.26</v>
      </c>
      <c r="DK264">
        <v>0.21</v>
      </c>
      <c r="DL264">
        <v>-19.218117500000002</v>
      </c>
      <c r="DM264">
        <v>-0.50321313320820305</v>
      </c>
      <c r="DN264">
        <v>7.2120634659922286E-2</v>
      </c>
      <c r="DO264">
        <v>0</v>
      </c>
      <c r="DP264">
        <v>0.36447479999999999</v>
      </c>
      <c r="DQ264">
        <v>-8.7350206378987869E-2</v>
      </c>
      <c r="DR264">
        <v>1.20538099893768E-2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365</v>
      </c>
      <c r="EA264">
        <v>3.2967</v>
      </c>
      <c r="EB264">
        <v>2.62507</v>
      </c>
      <c r="EC264">
        <v>0.25189099999999998</v>
      </c>
      <c r="ED264">
        <v>0.25162899999999999</v>
      </c>
      <c r="EE264">
        <v>0.14269899999999999</v>
      </c>
      <c r="EF264">
        <v>0.14024900000000001</v>
      </c>
      <c r="EG264">
        <v>22656.799999999999</v>
      </c>
      <c r="EH264">
        <v>23071.3</v>
      </c>
      <c r="EI264">
        <v>28188.6</v>
      </c>
      <c r="EJ264">
        <v>29685.1</v>
      </c>
      <c r="EK264">
        <v>33257.9</v>
      </c>
      <c r="EL264">
        <v>35427.199999999997</v>
      </c>
      <c r="EM264">
        <v>39782</v>
      </c>
      <c r="EN264">
        <v>42412.7</v>
      </c>
      <c r="EO264">
        <v>2.1452300000000002</v>
      </c>
      <c r="EP264">
        <v>2.1612499999999999</v>
      </c>
      <c r="EQ264">
        <v>0.162609</v>
      </c>
      <c r="ER264">
        <v>0</v>
      </c>
      <c r="ES264">
        <v>31.197099999999999</v>
      </c>
      <c r="ET264">
        <v>999.9</v>
      </c>
      <c r="EU264">
        <v>60.4</v>
      </c>
      <c r="EV264">
        <v>38.700000000000003</v>
      </c>
      <c r="EW264">
        <v>41.381300000000003</v>
      </c>
      <c r="EX264">
        <v>57.132800000000003</v>
      </c>
      <c r="EY264">
        <v>-2.4839699999999998</v>
      </c>
      <c r="EZ264">
        <v>2</v>
      </c>
      <c r="FA264">
        <v>0.44352399999999997</v>
      </c>
      <c r="FB264">
        <v>0.29998599999999997</v>
      </c>
      <c r="FC264">
        <v>20.2712</v>
      </c>
      <c r="FD264">
        <v>5.2172900000000002</v>
      </c>
      <c r="FE264">
        <v>12.004099999999999</v>
      </c>
      <c r="FF264">
        <v>4.9858000000000002</v>
      </c>
      <c r="FG264">
        <v>3.2840500000000001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1.86222</v>
      </c>
      <c r="FN264">
        <v>1.86432</v>
      </c>
      <c r="FO264">
        <v>1.8603499999999999</v>
      </c>
      <c r="FP264">
        <v>1.86111</v>
      </c>
      <c r="FQ264">
        <v>1.8602000000000001</v>
      </c>
      <c r="FR264">
        <v>1.86189</v>
      </c>
      <c r="FS264">
        <v>1.85842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-4.8600000000000003</v>
      </c>
      <c r="GH264">
        <v>0.1797</v>
      </c>
      <c r="GI264">
        <v>-2.6361240079568109</v>
      </c>
      <c r="GJ264">
        <v>-2.3075681364705448E-3</v>
      </c>
      <c r="GK264">
        <v>1.0095546511955911E-6</v>
      </c>
      <c r="GL264">
        <v>-2.6335145029951209E-10</v>
      </c>
      <c r="GM264">
        <v>-0.12866561632214321</v>
      </c>
      <c r="GN264">
        <v>3.0410185143115191E-3</v>
      </c>
      <c r="GO264">
        <v>4.3982203677445331E-4</v>
      </c>
      <c r="GP264">
        <v>-7.8719321042963501E-6</v>
      </c>
      <c r="GQ264">
        <v>4</v>
      </c>
      <c r="GR264">
        <v>2088</v>
      </c>
      <c r="GS264">
        <v>5</v>
      </c>
      <c r="GT264">
        <v>35</v>
      </c>
      <c r="GU264">
        <v>153.9</v>
      </c>
      <c r="GV264">
        <v>153.9</v>
      </c>
      <c r="GW264">
        <v>4.1516099999999998</v>
      </c>
      <c r="GX264">
        <v>2.50854</v>
      </c>
      <c r="GY264">
        <v>2.04834</v>
      </c>
      <c r="GZ264">
        <v>2.6013199999999999</v>
      </c>
      <c r="HA264">
        <v>2.1972700000000001</v>
      </c>
      <c r="HB264">
        <v>2.3559600000000001</v>
      </c>
      <c r="HC264">
        <v>42.112099999999998</v>
      </c>
      <c r="HD264">
        <v>15.874499999999999</v>
      </c>
      <c r="HE264">
        <v>18</v>
      </c>
      <c r="HF264">
        <v>640.02200000000005</v>
      </c>
      <c r="HG264">
        <v>724.43899999999996</v>
      </c>
      <c r="HH264">
        <v>30.998100000000001</v>
      </c>
      <c r="HI264">
        <v>33.079099999999997</v>
      </c>
      <c r="HJ264">
        <v>29.999400000000001</v>
      </c>
      <c r="HK264">
        <v>32.992699999999999</v>
      </c>
      <c r="HL264">
        <v>32.985700000000001</v>
      </c>
      <c r="HM264">
        <v>83.031700000000001</v>
      </c>
      <c r="HN264">
        <v>19.947399999999998</v>
      </c>
      <c r="HO264">
        <v>45.515700000000002</v>
      </c>
      <c r="HP264">
        <v>31</v>
      </c>
      <c r="HQ264">
        <v>1661.78</v>
      </c>
      <c r="HR264">
        <v>34.8658</v>
      </c>
      <c r="HS264">
        <v>99.317899999999995</v>
      </c>
      <c r="HT264">
        <v>98.368300000000005</v>
      </c>
    </row>
    <row r="265" spans="1:228" x14ac:dyDescent="0.2">
      <c r="A265">
        <v>250</v>
      </c>
      <c r="B265">
        <v>1669829558.0999999</v>
      </c>
      <c r="C265">
        <v>994.09999990463257</v>
      </c>
      <c r="D265" t="s">
        <v>858</v>
      </c>
      <c r="E265" t="s">
        <v>859</v>
      </c>
      <c r="F265">
        <v>4</v>
      </c>
      <c r="G265">
        <v>1669829555.7874999</v>
      </c>
      <c r="H265">
        <f t="shared" si="102"/>
        <v>8.750001386663215E-4</v>
      </c>
      <c r="I265">
        <f t="shared" si="103"/>
        <v>0.87500013866632154</v>
      </c>
      <c r="J265">
        <f t="shared" si="104"/>
        <v>21.298861226645027</v>
      </c>
      <c r="K265">
        <f t="shared" si="105"/>
        <v>1634.78</v>
      </c>
      <c r="L265">
        <f t="shared" si="106"/>
        <v>904.7552947190884</v>
      </c>
      <c r="M265">
        <f t="shared" si="107"/>
        <v>91.386349069941843</v>
      </c>
      <c r="N265">
        <f t="shared" si="108"/>
        <v>165.12373743990599</v>
      </c>
      <c r="O265">
        <f t="shared" si="109"/>
        <v>4.9430105700131531E-2</v>
      </c>
      <c r="P265">
        <f t="shared" si="110"/>
        <v>3.6742473039644419</v>
      </c>
      <c r="Q265">
        <f t="shared" si="111"/>
        <v>4.906362418879643E-2</v>
      </c>
      <c r="R265">
        <f t="shared" si="112"/>
        <v>3.0697465348840984E-2</v>
      </c>
      <c r="S265">
        <f t="shared" si="113"/>
        <v>226.11935278429056</v>
      </c>
      <c r="T265">
        <f t="shared" si="114"/>
        <v>33.954213918271456</v>
      </c>
      <c r="U265">
        <f t="shared" si="115"/>
        <v>33.825299999999999</v>
      </c>
      <c r="V265">
        <f t="shared" si="116"/>
        <v>5.2911635842163127</v>
      </c>
      <c r="W265">
        <f t="shared" si="117"/>
        <v>70.390288875418491</v>
      </c>
      <c r="X265">
        <f t="shared" si="118"/>
        <v>3.5688155353964004</v>
      </c>
      <c r="Y265">
        <f t="shared" si="119"/>
        <v>5.0700396211084344</v>
      </c>
      <c r="Z265">
        <f t="shared" si="120"/>
        <v>1.7223480488199123</v>
      </c>
      <c r="AA265">
        <f t="shared" si="121"/>
        <v>-38.58750611518478</v>
      </c>
      <c r="AB265">
        <f t="shared" si="122"/>
        <v>-150.98611709096093</v>
      </c>
      <c r="AC265">
        <f t="shared" si="123"/>
        <v>-9.4522386168137125</v>
      </c>
      <c r="AD265">
        <f t="shared" si="124"/>
        <v>27.093490961331156</v>
      </c>
      <c r="AE265">
        <f t="shared" si="125"/>
        <v>44.934966148847231</v>
      </c>
      <c r="AF265">
        <f t="shared" si="126"/>
        <v>0.90391683614207186</v>
      </c>
      <c r="AG265">
        <f t="shared" si="127"/>
        <v>21.298861226645027</v>
      </c>
      <c r="AH265">
        <v>1713.839548473848</v>
      </c>
      <c r="AI265">
        <v>1697.832909090909</v>
      </c>
      <c r="AJ265">
        <v>1.7536518616487371</v>
      </c>
      <c r="AK265">
        <v>63.956336690443521</v>
      </c>
      <c r="AL265">
        <f t="shared" si="128"/>
        <v>0.87500013866632154</v>
      </c>
      <c r="AM265">
        <v>34.977819595060801</v>
      </c>
      <c r="AN265">
        <v>35.32877970588234</v>
      </c>
      <c r="AO265">
        <v>-5.5242004401873062E-5</v>
      </c>
      <c r="AP265">
        <v>102.6306689991156</v>
      </c>
      <c r="AQ265">
        <v>42</v>
      </c>
      <c r="AR265">
        <v>6</v>
      </c>
      <c r="AS265">
        <f t="shared" si="129"/>
        <v>1</v>
      </c>
      <c r="AT265">
        <f t="shared" si="130"/>
        <v>0</v>
      </c>
      <c r="AU265">
        <f t="shared" si="131"/>
        <v>47215.189516213606</v>
      </c>
      <c r="AV265">
        <f t="shared" si="132"/>
        <v>1200.0137500000001</v>
      </c>
      <c r="AW265">
        <f t="shared" si="133"/>
        <v>1025.9375387483371</v>
      </c>
      <c r="AX265">
        <f t="shared" si="134"/>
        <v>0.85493815279061347</v>
      </c>
      <c r="AY265">
        <f t="shared" si="135"/>
        <v>0.18843063488588405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1669829555.7874999</v>
      </c>
      <c r="BF265">
        <v>1634.78</v>
      </c>
      <c r="BG265">
        <v>1654.0587499999999</v>
      </c>
      <c r="BH265">
        <v>35.332462500000013</v>
      </c>
      <c r="BI265">
        <v>34.970262499999997</v>
      </c>
      <c r="BJ265">
        <v>1639.64625</v>
      </c>
      <c r="BK265">
        <v>35.152724999999997</v>
      </c>
      <c r="BL265">
        <v>650.01212499999997</v>
      </c>
      <c r="BM265">
        <v>100.90675</v>
      </c>
      <c r="BN265">
        <v>9.9952700000000005E-2</v>
      </c>
      <c r="BO265">
        <v>33.063074999999998</v>
      </c>
      <c r="BP265">
        <v>33.825299999999999</v>
      </c>
      <c r="BQ265">
        <v>999.9</v>
      </c>
      <c r="BR265">
        <v>0</v>
      </c>
      <c r="BS265">
        <v>0</v>
      </c>
      <c r="BT265">
        <v>9001.17</v>
      </c>
      <c r="BU265">
        <v>0</v>
      </c>
      <c r="BV265">
        <v>239.080375</v>
      </c>
      <c r="BW265">
        <v>-19.277112500000001</v>
      </c>
      <c r="BX265">
        <v>1694.655</v>
      </c>
      <c r="BY265">
        <v>1713.9949999999999</v>
      </c>
      <c r="BZ265">
        <v>0.36222212500000001</v>
      </c>
      <c r="CA265">
        <v>1654.0587499999999</v>
      </c>
      <c r="CB265">
        <v>34.970262499999997</v>
      </c>
      <c r="CC265">
        <v>3.5652887500000001</v>
      </c>
      <c r="CD265">
        <v>3.52873875</v>
      </c>
      <c r="CE265">
        <v>26.933924999999999</v>
      </c>
      <c r="CF265">
        <v>26.758637499999999</v>
      </c>
      <c r="CG265">
        <v>1200.0137500000001</v>
      </c>
      <c r="CH265">
        <v>0.49997662500000001</v>
      </c>
      <c r="CI265">
        <v>0.50002325000000003</v>
      </c>
      <c r="CJ265">
        <v>0</v>
      </c>
      <c r="CK265">
        <v>831.84037499999999</v>
      </c>
      <c r="CL265">
        <v>4.9990899999999998</v>
      </c>
      <c r="CM265">
        <v>8853.2199999999993</v>
      </c>
      <c r="CN265">
        <v>9557.89</v>
      </c>
      <c r="CO265">
        <v>42.921499999999988</v>
      </c>
      <c r="CP265">
        <v>44.75</v>
      </c>
      <c r="CQ265">
        <v>43.734250000000003</v>
      </c>
      <c r="CR265">
        <v>43.75</v>
      </c>
      <c r="CS265">
        <v>44.311999999999998</v>
      </c>
      <c r="CT265">
        <v>597.48250000000007</v>
      </c>
      <c r="CU265">
        <v>597.53374999999994</v>
      </c>
      <c r="CV265">
        <v>0</v>
      </c>
      <c r="CW265">
        <v>1669829567.5999999</v>
      </c>
      <c r="CX265">
        <v>0</v>
      </c>
      <c r="CY265">
        <v>1669820322</v>
      </c>
      <c r="CZ265" t="s">
        <v>356</v>
      </c>
      <c r="DA265">
        <v>1669820322</v>
      </c>
      <c r="DB265">
        <v>1669820322</v>
      </c>
      <c r="DC265">
        <v>1</v>
      </c>
      <c r="DD265">
        <v>-0.14899999999999999</v>
      </c>
      <c r="DE265">
        <v>5.0999999999999997E-2</v>
      </c>
      <c r="DF265">
        <v>-3.706</v>
      </c>
      <c r="DG265">
        <v>0.122</v>
      </c>
      <c r="DH265">
        <v>414</v>
      </c>
      <c r="DI265">
        <v>30</v>
      </c>
      <c r="DJ265">
        <v>0.26</v>
      </c>
      <c r="DK265">
        <v>0.21</v>
      </c>
      <c r="DL265">
        <v>-19.240053658536581</v>
      </c>
      <c r="DM265">
        <v>-0.58209825783971858</v>
      </c>
      <c r="DN265">
        <v>7.8769014266818704E-2</v>
      </c>
      <c r="DO265">
        <v>0</v>
      </c>
      <c r="DP265">
        <v>0.36121160975609762</v>
      </c>
      <c r="DQ265">
        <v>-3.046375609756095E-2</v>
      </c>
      <c r="DR265">
        <v>8.8120766630801848E-3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365</v>
      </c>
      <c r="EA265">
        <v>3.2968000000000002</v>
      </c>
      <c r="EB265">
        <v>2.6253500000000001</v>
      </c>
      <c r="EC265">
        <v>0.25250800000000001</v>
      </c>
      <c r="ED265">
        <v>0.25222</v>
      </c>
      <c r="EE265">
        <v>0.142683</v>
      </c>
      <c r="EF265">
        <v>0.14022499999999999</v>
      </c>
      <c r="EG265">
        <v>22638</v>
      </c>
      <c r="EH265">
        <v>23053.1</v>
      </c>
      <c r="EI265">
        <v>28188.6</v>
      </c>
      <c r="EJ265">
        <v>29685.3</v>
      </c>
      <c r="EK265">
        <v>33258.199999999997</v>
      </c>
      <c r="EL265">
        <v>35428.5</v>
      </c>
      <c r="EM265">
        <v>39781.5</v>
      </c>
      <c r="EN265">
        <v>42413</v>
      </c>
      <c r="EO265">
        <v>2.1453199999999999</v>
      </c>
      <c r="EP265">
        <v>2.1615000000000002</v>
      </c>
      <c r="EQ265">
        <v>0.16269800000000001</v>
      </c>
      <c r="ER265">
        <v>0</v>
      </c>
      <c r="ES265">
        <v>31.1829</v>
      </c>
      <c r="ET265">
        <v>999.9</v>
      </c>
      <c r="EU265">
        <v>60.4</v>
      </c>
      <c r="EV265">
        <v>38.700000000000003</v>
      </c>
      <c r="EW265">
        <v>41.3842</v>
      </c>
      <c r="EX265">
        <v>57.372700000000002</v>
      </c>
      <c r="EY265">
        <v>-2.5921500000000002</v>
      </c>
      <c r="EZ265">
        <v>2</v>
      </c>
      <c r="FA265">
        <v>0.44309700000000002</v>
      </c>
      <c r="FB265">
        <v>0.292628</v>
      </c>
      <c r="FC265">
        <v>20.271599999999999</v>
      </c>
      <c r="FD265">
        <v>5.2195400000000003</v>
      </c>
      <c r="FE265">
        <v>12.004300000000001</v>
      </c>
      <c r="FF265">
        <v>4.9864499999999996</v>
      </c>
      <c r="FG265">
        <v>3.2844799999999998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1.8622399999999999</v>
      </c>
      <c r="FN265">
        <v>1.8643099999999999</v>
      </c>
      <c r="FO265">
        <v>1.8603499999999999</v>
      </c>
      <c r="FP265">
        <v>1.86111</v>
      </c>
      <c r="FQ265">
        <v>1.8602000000000001</v>
      </c>
      <c r="FR265">
        <v>1.86188</v>
      </c>
      <c r="FS265">
        <v>1.8584400000000001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-4.87</v>
      </c>
      <c r="GH265">
        <v>0.17979999999999999</v>
      </c>
      <c r="GI265">
        <v>-2.6361240079568109</v>
      </c>
      <c r="GJ265">
        <v>-2.3075681364705448E-3</v>
      </c>
      <c r="GK265">
        <v>1.0095546511955911E-6</v>
      </c>
      <c r="GL265">
        <v>-2.6335145029951209E-10</v>
      </c>
      <c r="GM265">
        <v>-0.12866561632214321</v>
      </c>
      <c r="GN265">
        <v>3.0410185143115191E-3</v>
      </c>
      <c r="GO265">
        <v>4.3982203677445331E-4</v>
      </c>
      <c r="GP265">
        <v>-7.8719321042963501E-6</v>
      </c>
      <c r="GQ265">
        <v>4</v>
      </c>
      <c r="GR265">
        <v>2088</v>
      </c>
      <c r="GS265">
        <v>5</v>
      </c>
      <c r="GT265">
        <v>35</v>
      </c>
      <c r="GU265">
        <v>153.9</v>
      </c>
      <c r="GV265">
        <v>153.9</v>
      </c>
      <c r="GW265">
        <v>4.1638200000000003</v>
      </c>
      <c r="GX265">
        <v>2.52197</v>
      </c>
      <c r="GY265">
        <v>2.04834</v>
      </c>
      <c r="GZ265">
        <v>2.6013199999999999</v>
      </c>
      <c r="HA265">
        <v>2.1972700000000001</v>
      </c>
      <c r="HB265">
        <v>2.36328</v>
      </c>
      <c r="HC265">
        <v>42.112099999999998</v>
      </c>
      <c r="HD265">
        <v>15.874499999999999</v>
      </c>
      <c r="HE265">
        <v>18</v>
      </c>
      <c r="HF265">
        <v>640.04999999999995</v>
      </c>
      <c r="HG265">
        <v>724.61300000000006</v>
      </c>
      <c r="HH265">
        <v>30.998000000000001</v>
      </c>
      <c r="HI265">
        <v>33.074399999999997</v>
      </c>
      <c r="HJ265">
        <v>29.999500000000001</v>
      </c>
      <c r="HK265">
        <v>32.9878</v>
      </c>
      <c r="HL265">
        <v>32.980699999999999</v>
      </c>
      <c r="HM265">
        <v>83.293499999999995</v>
      </c>
      <c r="HN265">
        <v>20.217400000000001</v>
      </c>
      <c r="HO265">
        <v>45.515700000000002</v>
      </c>
      <c r="HP265">
        <v>31</v>
      </c>
      <c r="HQ265">
        <v>1668.47</v>
      </c>
      <c r="HR265">
        <v>34.816299999999998</v>
      </c>
      <c r="HS265">
        <v>99.3172</v>
      </c>
      <c r="HT265">
        <v>98.368899999999996</v>
      </c>
    </row>
    <row r="266" spans="1:228" x14ac:dyDescent="0.2">
      <c r="A266">
        <v>251</v>
      </c>
      <c r="B266">
        <v>1669829562.0999999</v>
      </c>
      <c r="C266">
        <v>998.09999990463257</v>
      </c>
      <c r="D266" t="s">
        <v>860</v>
      </c>
      <c r="E266" t="s">
        <v>861</v>
      </c>
      <c r="F266">
        <v>4</v>
      </c>
      <c r="G266">
        <v>1669829560.0999999</v>
      </c>
      <c r="H266">
        <f t="shared" si="102"/>
        <v>8.6877495406990294E-4</v>
      </c>
      <c r="I266">
        <f t="shared" si="103"/>
        <v>0.8687749540699029</v>
      </c>
      <c r="J266">
        <f t="shared" si="104"/>
        <v>21.474838560185727</v>
      </c>
      <c r="K266">
        <f t="shared" si="105"/>
        <v>1641.977142857143</v>
      </c>
      <c r="L266">
        <f t="shared" si="106"/>
        <v>901.71159970555789</v>
      </c>
      <c r="M266">
        <f t="shared" si="107"/>
        <v>91.080543718999451</v>
      </c>
      <c r="N266">
        <f t="shared" si="108"/>
        <v>165.85366207380736</v>
      </c>
      <c r="O266">
        <f t="shared" si="109"/>
        <v>4.9114036363460269E-2</v>
      </c>
      <c r="P266">
        <f t="shared" si="110"/>
        <v>3.6715981182364645</v>
      </c>
      <c r="Q266">
        <f t="shared" si="111"/>
        <v>4.875194912400424E-2</v>
      </c>
      <c r="R266">
        <f t="shared" si="112"/>
        <v>3.0502277600682616E-2</v>
      </c>
      <c r="S266">
        <f t="shared" si="113"/>
        <v>226.11181380702425</v>
      </c>
      <c r="T266">
        <f t="shared" si="114"/>
        <v>33.94670426244604</v>
      </c>
      <c r="U266">
        <f t="shared" si="115"/>
        <v>33.818399999999997</v>
      </c>
      <c r="V266">
        <f t="shared" si="116"/>
        <v>5.2891248549437959</v>
      </c>
      <c r="W266">
        <f t="shared" si="117"/>
        <v>70.41212227182632</v>
      </c>
      <c r="X266">
        <f t="shared" si="118"/>
        <v>3.5680404244964681</v>
      </c>
      <c r="Y266">
        <f t="shared" si="119"/>
        <v>5.0673666825749573</v>
      </c>
      <c r="Z266">
        <f t="shared" si="120"/>
        <v>1.7210844304473278</v>
      </c>
      <c r="AA266">
        <f t="shared" si="121"/>
        <v>-38.31297547448272</v>
      </c>
      <c r="AB266">
        <f t="shared" si="122"/>
        <v>-151.36999107967108</v>
      </c>
      <c r="AC266">
        <f t="shared" si="123"/>
        <v>-9.4823518714971051</v>
      </c>
      <c r="AD266">
        <f t="shared" si="124"/>
        <v>26.946495381373325</v>
      </c>
      <c r="AE266">
        <f t="shared" si="125"/>
        <v>44.649785645570674</v>
      </c>
      <c r="AF266">
        <f t="shared" si="126"/>
        <v>0.99098095540711673</v>
      </c>
      <c r="AG266">
        <f t="shared" si="127"/>
        <v>21.474838560185727</v>
      </c>
      <c r="AH266">
        <v>1720.5591639087479</v>
      </c>
      <c r="AI266">
        <v>1704.6604242424239</v>
      </c>
      <c r="AJ266">
        <v>1.7064873236874469</v>
      </c>
      <c r="AK266">
        <v>63.956336690443521</v>
      </c>
      <c r="AL266">
        <f t="shared" si="128"/>
        <v>0.8687749540699029</v>
      </c>
      <c r="AM266">
        <v>34.971766374619023</v>
      </c>
      <c r="AN266">
        <v>35.320345000000003</v>
      </c>
      <c r="AO266">
        <v>-7.1408416936593572E-5</v>
      </c>
      <c r="AP266">
        <v>102.6306689991156</v>
      </c>
      <c r="AQ266">
        <v>42</v>
      </c>
      <c r="AR266">
        <v>6</v>
      </c>
      <c r="AS266">
        <f t="shared" si="129"/>
        <v>1</v>
      </c>
      <c r="AT266">
        <f t="shared" si="130"/>
        <v>0</v>
      </c>
      <c r="AU266">
        <f t="shared" si="131"/>
        <v>47169.336104466252</v>
      </c>
      <c r="AV266">
        <f t="shared" si="132"/>
        <v>1199.975714285714</v>
      </c>
      <c r="AW266">
        <f t="shared" si="133"/>
        <v>1025.904827879287</v>
      </c>
      <c r="AX266">
        <f t="shared" si="134"/>
        <v>0.85493799221591515</v>
      </c>
      <c r="AY266">
        <f t="shared" si="135"/>
        <v>0.18843032497671619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1669829560.0999999</v>
      </c>
      <c r="BF266">
        <v>1641.977142857143</v>
      </c>
      <c r="BG266">
        <v>1661.2</v>
      </c>
      <c r="BH266">
        <v>35.324157142857153</v>
      </c>
      <c r="BI266">
        <v>34.927057142857137</v>
      </c>
      <c r="BJ266">
        <v>1646.8528571428569</v>
      </c>
      <c r="BK266">
        <v>35.144428571428577</v>
      </c>
      <c r="BL266">
        <v>649.99585714285718</v>
      </c>
      <c r="BM266">
        <v>100.9082857142857</v>
      </c>
      <c r="BN266">
        <v>0.1002227142857143</v>
      </c>
      <c r="BO266">
        <v>33.053685714285713</v>
      </c>
      <c r="BP266">
        <v>33.818399999999997</v>
      </c>
      <c r="BQ266">
        <v>999.89999999999986</v>
      </c>
      <c r="BR266">
        <v>0</v>
      </c>
      <c r="BS266">
        <v>0</v>
      </c>
      <c r="BT266">
        <v>8991.8757142857139</v>
      </c>
      <c r="BU266">
        <v>0</v>
      </c>
      <c r="BV266">
        <v>242.14357142857139</v>
      </c>
      <c r="BW266">
        <v>-19.222442857142859</v>
      </c>
      <c r="BX266">
        <v>1702.1028571428569</v>
      </c>
      <c r="BY266">
        <v>1721.3171428571429</v>
      </c>
      <c r="BZ266">
        <v>0.39708314285714291</v>
      </c>
      <c r="CA266">
        <v>1661.2</v>
      </c>
      <c r="CB266">
        <v>34.927057142857137</v>
      </c>
      <c r="CC266">
        <v>3.5644971428571428</v>
      </c>
      <c r="CD266">
        <v>3.5244300000000002</v>
      </c>
      <c r="CE266">
        <v>26.930114285714289</v>
      </c>
      <c r="CF266">
        <v>26.737871428571431</v>
      </c>
      <c r="CG266">
        <v>1199.975714285714</v>
      </c>
      <c r="CH266">
        <v>0.49998271428571428</v>
      </c>
      <c r="CI266">
        <v>0.50001728571428561</v>
      </c>
      <c r="CJ266">
        <v>0</v>
      </c>
      <c r="CK266">
        <v>832.1604285714285</v>
      </c>
      <c r="CL266">
        <v>4.9990899999999998</v>
      </c>
      <c r="CM266">
        <v>8854.5628571428551</v>
      </c>
      <c r="CN266">
        <v>9557.6071428571431</v>
      </c>
      <c r="CO266">
        <v>42.883857142857153</v>
      </c>
      <c r="CP266">
        <v>44.75</v>
      </c>
      <c r="CQ266">
        <v>43.696000000000012</v>
      </c>
      <c r="CR266">
        <v>43.714000000000013</v>
      </c>
      <c r="CS266">
        <v>44.311999999999998</v>
      </c>
      <c r="CT266">
        <v>597.46857142857141</v>
      </c>
      <c r="CU266">
        <v>597.50714285714287</v>
      </c>
      <c r="CV266">
        <v>0</v>
      </c>
      <c r="CW266">
        <v>1669829571.2</v>
      </c>
      <c r="CX266">
        <v>0</v>
      </c>
      <c r="CY266">
        <v>1669820322</v>
      </c>
      <c r="CZ266" t="s">
        <v>356</v>
      </c>
      <c r="DA266">
        <v>1669820322</v>
      </c>
      <c r="DB266">
        <v>1669820322</v>
      </c>
      <c r="DC266">
        <v>1</v>
      </c>
      <c r="DD266">
        <v>-0.14899999999999999</v>
      </c>
      <c r="DE266">
        <v>5.0999999999999997E-2</v>
      </c>
      <c r="DF266">
        <v>-3.706</v>
      </c>
      <c r="DG266">
        <v>0.122</v>
      </c>
      <c r="DH266">
        <v>414</v>
      </c>
      <c r="DI266">
        <v>30</v>
      </c>
      <c r="DJ266">
        <v>0.26</v>
      </c>
      <c r="DK266">
        <v>0.21</v>
      </c>
      <c r="DL266">
        <v>-19.2493075</v>
      </c>
      <c r="DM266">
        <v>-1.4293058161338209E-2</v>
      </c>
      <c r="DN266">
        <v>7.7739720823720382E-2</v>
      </c>
      <c r="DO266">
        <v>1</v>
      </c>
      <c r="DP266">
        <v>0.36306367499999997</v>
      </c>
      <c r="DQ266">
        <v>0.10260606754221351</v>
      </c>
      <c r="DR266">
        <v>1.45013735511287E-2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365</v>
      </c>
      <c r="EA266">
        <v>3.29691</v>
      </c>
      <c r="EB266">
        <v>2.62554</v>
      </c>
      <c r="EC266">
        <v>0.253108</v>
      </c>
      <c r="ED266">
        <v>0.25283699999999998</v>
      </c>
      <c r="EE266">
        <v>0.142654</v>
      </c>
      <c r="EF266">
        <v>0.139935</v>
      </c>
      <c r="EG266">
        <v>22620.400000000001</v>
      </c>
      <c r="EH266">
        <v>23034.7</v>
      </c>
      <c r="EI266">
        <v>28189.3</v>
      </c>
      <c r="EJ266">
        <v>29686.1</v>
      </c>
      <c r="EK266">
        <v>33260.400000000001</v>
      </c>
      <c r="EL266">
        <v>35441.199999999997</v>
      </c>
      <c r="EM266">
        <v>39782.699999999997</v>
      </c>
      <c r="EN266">
        <v>42413.9</v>
      </c>
      <c r="EO266">
        <v>2.1458699999999999</v>
      </c>
      <c r="EP266">
        <v>2.1613199999999999</v>
      </c>
      <c r="EQ266">
        <v>0.16309299999999999</v>
      </c>
      <c r="ER266">
        <v>0</v>
      </c>
      <c r="ES266">
        <v>31.17</v>
      </c>
      <c r="ET266">
        <v>999.9</v>
      </c>
      <c r="EU266">
        <v>60.4</v>
      </c>
      <c r="EV266">
        <v>38.700000000000003</v>
      </c>
      <c r="EW266">
        <v>41.386099999999999</v>
      </c>
      <c r="EX266">
        <v>57.252800000000001</v>
      </c>
      <c r="EY266">
        <v>-2.5921500000000002</v>
      </c>
      <c r="EZ266">
        <v>2</v>
      </c>
      <c r="FA266">
        <v>0.44262200000000002</v>
      </c>
      <c r="FB266">
        <v>0.285103</v>
      </c>
      <c r="FC266">
        <v>20.271699999999999</v>
      </c>
      <c r="FD266">
        <v>5.2198399999999996</v>
      </c>
      <c r="FE266">
        <v>12.004</v>
      </c>
      <c r="FF266">
        <v>4.9867499999999998</v>
      </c>
      <c r="FG266">
        <v>3.2845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1.8622399999999999</v>
      </c>
      <c r="FN266">
        <v>1.8643000000000001</v>
      </c>
      <c r="FO266">
        <v>1.8603499999999999</v>
      </c>
      <c r="FP266">
        <v>1.86111</v>
      </c>
      <c r="FQ266">
        <v>1.8602000000000001</v>
      </c>
      <c r="FR266">
        <v>1.8619000000000001</v>
      </c>
      <c r="FS266">
        <v>1.85843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-4.88</v>
      </c>
      <c r="GH266">
        <v>0.1797</v>
      </c>
      <c r="GI266">
        <v>-2.6361240079568109</v>
      </c>
      <c r="GJ266">
        <v>-2.3075681364705448E-3</v>
      </c>
      <c r="GK266">
        <v>1.0095546511955911E-6</v>
      </c>
      <c r="GL266">
        <v>-2.6335145029951209E-10</v>
      </c>
      <c r="GM266">
        <v>-0.12866561632214321</v>
      </c>
      <c r="GN266">
        <v>3.0410185143115191E-3</v>
      </c>
      <c r="GO266">
        <v>4.3982203677445331E-4</v>
      </c>
      <c r="GP266">
        <v>-7.8719321042963501E-6</v>
      </c>
      <c r="GQ266">
        <v>4</v>
      </c>
      <c r="GR266">
        <v>2088</v>
      </c>
      <c r="GS266">
        <v>5</v>
      </c>
      <c r="GT266">
        <v>35</v>
      </c>
      <c r="GU266">
        <v>154</v>
      </c>
      <c r="GV266">
        <v>154</v>
      </c>
      <c r="GW266">
        <v>4.1772499999999999</v>
      </c>
      <c r="GX266">
        <v>2.52319</v>
      </c>
      <c r="GY266">
        <v>2.04834</v>
      </c>
      <c r="GZ266">
        <v>2.6000999999999999</v>
      </c>
      <c r="HA266">
        <v>2.1972700000000001</v>
      </c>
      <c r="HB266">
        <v>2.2961399999999998</v>
      </c>
      <c r="HC266">
        <v>42.085700000000003</v>
      </c>
      <c r="HD266">
        <v>15.8482</v>
      </c>
      <c r="HE266">
        <v>18</v>
      </c>
      <c r="HF266">
        <v>640.43700000000001</v>
      </c>
      <c r="HG266">
        <v>724.39499999999998</v>
      </c>
      <c r="HH266">
        <v>30.998000000000001</v>
      </c>
      <c r="HI266">
        <v>33.069299999999998</v>
      </c>
      <c r="HJ266">
        <v>29.999500000000001</v>
      </c>
      <c r="HK266">
        <v>32.983899999999998</v>
      </c>
      <c r="HL266">
        <v>32.976199999999999</v>
      </c>
      <c r="HM266">
        <v>83.545299999999997</v>
      </c>
      <c r="HN266">
        <v>20.217400000000001</v>
      </c>
      <c r="HO266">
        <v>45.515700000000002</v>
      </c>
      <c r="HP266">
        <v>31</v>
      </c>
      <c r="HQ266">
        <v>1675.16</v>
      </c>
      <c r="HR266">
        <v>34.787399999999998</v>
      </c>
      <c r="HS266">
        <v>99.32</v>
      </c>
      <c r="HT266">
        <v>98.371200000000002</v>
      </c>
    </row>
    <row r="267" spans="1:228" x14ac:dyDescent="0.2">
      <c r="A267">
        <v>252</v>
      </c>
      <c r="B267">
        <v>1669829566.0999999</v>
      </c>
      <c r="C267">
        <v>1002.099999904633</v>
      </c>
      <c r="D267" t="s">
        <v>862</v>
      </c>
      <c r="E267" t="s">
        <v>863</v>
      </c>
      <c r="F267">
        <v>4</v>
      </c>
      <c r="G267">
        <v>1669829563.7874999</v>
      </c>
      <c r="H267">
        <f t="shared" si="102"/>
        <v>8.9621098551681858E-4</v>
      </c>
      <c r="I267">
        <f t="shared" si="103"/>
        <v>0.89621098551681855</v>
      </c>
      <c r="J267">
        <f t="shared" si="104"/>
        <v>21.430156182142941</v>
      </c>
      <c r="K267">
        <f t="shared" si="105"/>
        <v>1648.1387500000001</v>
      </c>
      <c r="L267">
        <f t="shared" si="106"/>
        <v>930.41569976669302</v>
      </c>
      <c r="M267">
        <f t="shared" si="107"/>
        <v>93.980816914763665</v>
      </c>
      <c r="N267">
        <f t="shared" si="108"/>
        <v>166.47765740917509</v>
      </c>
      <c r="O267">
        <f t="shared" si="109"/>
        <v>5.0679605510644349E-2</v>
      </c>
      <c r="P267">
        <f t="shared" si="110"/>
        <v>3.6751067861193336</v>
      </c>
      <c r="Q267">
        <f t="shared" si="111"/>
        <v>5.0294529138508542E-2</v>
      </c>
      <c r="R267">
        <f t="shared" si="112"/>
        <v>3.1468434220021532E-2</v>
      </c>
      <c r="S267">
        <f t="shared" si="113"/>
        <v>226.10644457263768</v>
      </c>
      <c r="T267">
        <f t="shared" si="114"/>
        <v>33.938018310558697</v>
      </c>
      <c r="U267">
        <f t="shared" si="115"/>
        <v>33.809187499999993</v>
      </c>
      <c r="V267">
        <f t="shared" si="116"/>
        <v>5.2864039209048679</v>
      </c>
      <c r="W267">
        <f t="shared" si="117"/>
        <v>70.367489578722768</v>
      </c>
      <c r="X267">
        <f t="shared" si="118"/>
        <v>3.5653560187303928</v>
      </c>
      <c r="Y267">
        <f t="shared" si="119"/>
        <v>5.0667659739966915</v>
      </c>
      <c r="Z267">
        <f t="shared" si="120"/>
        <v>1.7210479021744751</v>
      </c>
      <c r="AA267">
        <f t="shared" si="121"/>
        <v>-39.522904461291702</v>
      </c>
      <c r="AB267">
        <f t="shared" si="122"/>
        <v>-150.10755035801583</v>
      </c>
      <c r="AC267">
        <f t="shared" si="123"/>
        <v>-9.3937697489784711</v>
      </c>
      <c r="AD267">
        <f t="shared" si="124"/>
        <v>27.082220004351655</v>
      </c>
      <c r="AE267">
        <f t="shared" si="125"/>
        <v>44.757189359963455</v>
      </c>
      <c r="AF267">
        <f t="shared" si="126"/>
        <v>1.2018429824136285</v>
      </c>
      <c r="AG267">
        <f t="shared" si="127"/>
        <v>21.430156182142941</v>
      </c>
      <c r="AH267">
        <v>1727.5335464626439</v>
      </c>
      <c r="AI267">
        <v>1711.5738181818169</v>
      </c>
      <c r="AJ267">
        <v>1.7276920192907701</v>
      </c>
      <c r="AK267">
        <v>63.956336690443521</v>
      </c>
      <c r="AL267">
        <f t="shared" si="128"/>
        <v>0.89621098551681855</v>
      </c>
      <c r="AM267">
        <v>34.914252098370781</v>
      </c>
      <c r="AN267">
        <v>35.272984117647042</v>
      </c>
      <c r="AO267">
        <v>6.0215607619438812E-5</v>
      </c>
      <c r="AP267">
        <v>102.6306689991156</v>
      </c>
      <c r="AQ267">
        <v>42</v>
      </c>
      <c r="AR267">
        <v>6</v>
      </c>
      <c r="AS267">
        <f t="shared" si="129"/>
        <v>1</v>
      </c>
      <c r="AT267">
        <f t="shared" si="130"/>
        <v>0</v>
      </c>
      <c r="AU267">
        <f t="shared" si="131"/>
        <v>47232.333439332528</v>
      </c>
      <c r="AV267">
        <f t="shared" si="132"/>
        <v>1199.94625</v>
      </c>
      <c r="AW267">
        <f t="shared" si="133"/>
        <v>1025.8797324210559</v>
      </c>
      <c r="AX267">
        <f t="shared" si="134"/>
        <v>0.85493807111864872</v>
      </c>
      <c r="AY267">
        <f t="shared" si="135"/>
        <v>0.18843047725899198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1669829563.7874999</v>
      </c>
      <c r="BF267">
        <v>1648.1387500000001</v>
      </c>
      <c r="BG267">
        <v>1667.55125</v>
      </c>
      <c r="BH267">
        <v>35.297237499999987</v>
      </c>
      <c r="BI267">
        <v>34.815674999999999</v>
      </c>
      <c r="BJ267">
        <v>1653.02125</v>
      </c>
      <c r="BK267">
        <v>35.117637500000001</v>
      </c>
      <c r="BL267">
        <v>650.05837499999996</v>
      </c>
      <c r="BM267">
        <v>100.909375</v>
      </c>
      <c r="BN267">
        <v>0.1001167125</v>
      </c>
      <c r="BO267">
        <v>33.051575</v>
      </c>
      <c r="BP267">
        <v>33.809187499999993</v>
      </c>
      <c r="BQ267">
        <v>999.9</v>
      </c>
      <c r="BR267">
        <v>0</v>
      </c>
      <c r="BS267">
        <v>0</v>
      </c>
      <c r="BT267">
        <v>9003.9074999999993</v>
      </c>
      <c r="BU267">
        <v>0</v>
      </c>
      <c r="BV267">
        <v>244.37899999999999</v>
      </c>
      <c r="BW267">
        <v>-19.411037499999999</v>
      </c>
      <c r="BX267">
        <v>1708.4437499999999</v>
      </c>
      <c r="BY267">
        <v>1727.7025000000001</v>
      </c>
      <c r="BZ267">
        <v>0.48157375000000002</v>
      </c>
      <c r="CA267">
        <v>1667.55125</v>
      </c>
      <c r="CB267">
        <v>34.815674999999999</v>
      </c>
      <c r="CC267">
        <v>3.56181875</v>
      </c>
      <c r="CD267">
        <v>3.5132262500000002</v>
      </c>
      <c r="CE267">
        <v>26.917325000000002</v>
      </c>
      <c r="CF267">
        <v>26.683800000000002</v>
      </c>
      <c r="CG267">
        <v>1199.94625</v>
      </c>
      <c r="CH267">
        <v>0.499980125</v>
      </c>
      <c r="CI267">
        <v>0.50001974999999987</v>
      </c>
      <c r="CJ267">
        <v>0</v>
      </c>
      <c r="CK267">
        <v>832.18787499999996</v>
      </c>
      <c r="CL267">
        <v>4.9990899999999998</v>
      </c>
      <c r="CM267">
        <v>8855.02</v>
      </c>
      <c r="CN267">
        <v>9557.3649999999998</v>
      </c>
      <c r="CO267">
        <v>42.882750000000001</v>
      </c>
      <c r="CP267">
        <v>44.734250000000003</v>
      </c>
      <c r="CQ267">
        <v>43.686999999999998</v>
      </c>
      <c r="CR267">
        <v>43.726374999999997</v>
      </c>
      <c r="CS267">
        <v>44.273249999999997</v>
      </c>
      <c r="CT267">
        <v>597.45124999999996</v>
      </c>
      <c r="CU267">
        <v>597.49625000000003</v>
      </c>
      <c r="CV267">
        <v>0</v>
      </c>
      <c r="CW267">
        <v>1669829575.4000001</v>
      </c>
      <c r="CX267">
        <v>0</v>
      </c>
      <c r="CY267">
        <v>1669820322</v>
      </c>
      <c r="CZ267" t="s">
        <v>356</v>
      </c>
      <c r="DA267">
        <v>1669820322</v>
      </c>
      <c r="DB267">
        <v>1669820322</v>
      </c>
      <c r="DC267">
        <v>1</v>
      </c>
      <c r="DD267">
        <v>-0.14899999999999999</v>
      </c>
      <c r="DE267">
        <v>5.0999999999999997E-2</v>
      </c>
      <c r="DF267">
        <v>-3.706</v>
      </c>
      <c r="DG267">
        <v>0.122</v>
      </c>
      <c r="DH267">
        <v>414</v>
      </c>
      <c r="DI267">
        <v>30</v>
      </c>
      <c r="DJ267">
        <v>0.26</v>
      </c>
      <c r="DK267">
        <v>0.21</v>
      </c>
      <c r="DL267">
        <v>-19.293990000000001</v>
      </c>
      <c r="DM267">
        <v>-0.28071669793619908</v>
      </c>
      <c r="DN267">
        <v>9.5689387603850914E-2</v>
      </c>
      <c r="DO267">
        <v>0</v>
      </c>
      <c r="DP267">
        <v>0.38834035</v>
      </c>
      <c r="DQ267">
        <v>0.39641524953095592</v>
      </c>
      <c r="DR267">
        <v>4.7936035780793348E-2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357</v>
      </c>
      <c r="EA267">
        <v>3.29671</v>
      </c>
      <c r="EB267">
        <v>2.6251600000000002</v>
      </c>
      <c r="EC267">
        <v>0.25372099999999997</v>
      </c>
      <c r="ED267">
        <v>0.25343199999999999</v>
      </c>
      <c r="EE267">
        <v>0.14251800000000001</v>
      </c>
      <c r="EF267">
        <v>0.139763</v>
      </c>
      <c r="EG267">
        <v>22602.2</v>
      </c>
      <c r="EH267">
        <v>23016.5</v>
      </c>
      <c r="EI267">
        <v>28190</v>
      </c>
      <c r="EJ267">
        <v>29686.400000000001</v>
      </c>
      <c r="EK267">
        <v>33266</v>
      </c>
      <c r="EL267">
        <v>35448.9</v>
      </c>
      <c r="EM267">
        <v>39783.1</v>
      </c>
      <c r="EN267">
        <v>42414.5</v>
      </c>
      <c r="EO267">
        <v>2.1459700000000002</v>
      </c>
      <c r="EP267">
        <v>2.1613799999999999</v>
      </c>
      <c r="EQ267">
        <v>0.16368199999999999</v>
      </c>
      <c r="ER267">
        <v>0</v>
      </c>
      <c r="ES267">
        <v>31.156500000000001</v>
      </c>
      <c r="ET267">
        <v>999.9</v>
      </c>
      <c r="EU267">
        <v>60.4</v>
      </c>
      <c r="EV267">
        <v>38.700000000000003</v>
      </c>
      <c r="EW267">
        <v>41.385300000000001</v>
      </c>
      <c r="EX267">
        <v>57.252800000000001</v>
      </c>
      <c r="EY267">
        <v>-2.4439099999999998</v>
      </c>
      <c r="EZ267">
        <v>2</v>
      </c>
      <c r="FA267">
        <v>0.44206299999999998</v>
      </c>
      <c r="FB267">
        <v>0.27920499999999998</v>
      </c>
      <c r="FC267">
        <v>20.271799999999999</v>
      </c>
      <c r="FD267">
        <v>5.2195400000000003</v>
      </c>
      <c r="FE267">
        <v>12.004099999999999</v>
      </c>
      <c r="FF267">
        <v>4.9870000000000001</v>
      </c>
      <c r="FG267">
        <v>3.2844799999999998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1.8622399999999999</v>
      </c>
      <c r="FN267">
        <v>1.8643000000000001</v>
      </c>
      <c r="FO267">
        <v>1.8603499999999999</v>
      </c>
      <c r="FP267">
        <v>1.86111</v>
      </c>
      <c r="FQ267">
        <v>1.8602000000000001</v>
      </c>
      <c r="FR267">
        <v>1.86189</v>
      </c>
      <c r="FS267">
        <v>1.8584700000000001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-4.8899999999999997</v>
      </c>
      <c r="GH267">
        <v>0.1794</v>
      </c>
      <c r="GI267">
        <v>-2.6361240079568109</v>
      </c>
      <c r="GJ267">
        <v>-2.3075681364705448E-3</v>
      </c>
      <c r="GK267">
        <v>1.0095546511955911E-6</v>
      </c>
      <c r="GL267">
        <v>-2.6335145029951209E-10</v>
      </c>
      <c r="GM267">
        <v>-0.12866561632214321</v>
      </c>
      <c r="GN267">
        <v>3.0410185143115191E-3</v>
      </c>
      <c r="GO267">
        <v>4.3982203677445331E-4</v>
      </c>
      <c r="GP267">
        <v>-7.8719321042963501E-6</v>
      </c>
      <c r="GQ267">
        <v>4</v>
      </c>
      <c r="GR267">
        <v>2088</v>
      </c>
      <c r="GS267">
        <v>5</v>
      </c>
      <c r="GT267">
        <v>35</v>
      </c>
      <c r="GU267">
        <v>154.1</v>
      </c>
      <c r="GV267">
        <v>154.1</v>
      </c>
      <c r="GW267">
        <v>4.1906699999999999</v>
      </c>
      <c r="GX267">
        <v>2.5109900000000001</v>
      </c>
      <c r="GY267">
        <v>2.04834</v>
      </c>
      <c r="GZ267">
        <v>2.6013199999999999</v>
      </c>
      <c r="HA267">
        <v>2.1972700000000001</v>
      </c>
      <c r="HB267">
        <v>2.3107899999999999</v>
      </c>
      <c r="HC267">
        <v>42.085700000000003</v>
      </c>
      <c r="HD267">
        <v>15.8569</v>
      </c>
      <c r="HE267">
        <v>18</v>
      </c>
      <c r="HF267">
        <v>640.46500000000003</v>
      </c>
      <c r="HG267">
        <v>724.39</v>
      </c>
      <c r="HH267">
        <v>30.998200000000001</v>
      </c>
      <c r="HI267">
        <v>33.064399999999999</v>
      </c>
      <c r="HJ267">
        <v>29.999500000000001</v>
      </c>
      <c r="HK267">
        <v>32.979100000000003</v>
      </c>
      <c r="HL267">
        <v>32.972000000000001</v>
      </c>
      <c r="HM267">
        <v>83.799300000000002</v>
      </c>
      <c r="HN267">
        <v>20.217400000000001</v>
      </c>
      <c r="HO267">
        <v>45.515700000000002</v>
      </c>
      <c r="HP267">
        <v>31</v>
      </c>
      <c r="HQ267">
        <v>1681.84</v>
      </c>
      <c r="HR267">
        <v>34.801299999999998</v>
      </c>
      <c r="HS267">
        <v>99.321399999999997</v>
      </c>
      <c r="HT267">
        <v>98.372500000000002</v>
      </c>
    </row>
    <row r="268" spans="1:228" x14ac:dyDescent="0.2">
      <c r="A268">
        <v>253</v>
      </c>
      <c r="B268">
        <v>1669829570.0999999</v>
      </c>
      <c r="C268">
        <v>1006.099999904633</v>
      </c>
      <c r="D268" t="s">
        <v>864</v>
      </c>
      <c r="E268" t="s">
        <v>865</v>
      </c>
      <c r="F268">
        <v>4</v>
      </c>
      <c r="G268">
        <v>1669829568.0999999</v>
      </c>
      <c r="H268">
        <f t="shared" si="102"/>
        <v>8.3825691098783845E-4</v>
      </c>
      <c r="I268">
        <f t="shared" si="103"/>
        <v>0.8382569109878385</v>
      </c>
      <c r="J268">
        <f t="shared" si="104"/>
        <v>21.531837865905693</v>
      </c>
      <c r="K268">
        <f t="shared" si="105"/>
        <v>1655.3542857142861</v>
      </c>
      <c r="L268">
        <f t="shared" si="106"/>
        <v>884.7751844463362</v>
      </c>
      <c r="M268">
        <f t="shared" si="107"/>
        <v>89.370332304576834</v>
      </c>
      <c r="N268">
        <f t="shared" si="108"/>
        <v>167.20582267309746</v>
      </c>
      <c r="O268">
        <f t="shared" si="109"/>
        <v>4.7205616152100283E-2</v>
      </c>
      <c r="P268">
        <f t="shared" si="110"/>
        <v>3.6668868551745462</v>
      </c>
      <c r="Q268">
        <f t="shared" si="111"/>
        <v>4.6870591358387788E-2</v>
      </c>
      <c r="R268">
        <f t="shared" si="112"/>
        <v>2.9324021856169349E-2</v>
      </c>
      <c r="S268">
        <f t="shared" si="113"/>
        <v>226.11210223622268</v>
      </c>
      <c r="T268">
        <f t="shared" si="114"/>
        <v>33.952565276723107</v>
      </c>
      <c r="U268">
        <f t="shared" si="115"/>
        <v>33.812814285714289</v>
      </c>
      <c r="V268">
        <f t="shared" si="116"/>
        <v>5.2874749554664291</v>
      </c>
      <c r="W268">
        <f t="shared" si="117"/>
        <v>70.261763296776053</v>
      </c>
      <c r="X268">
        <f t="shared" si="118"/>
        <v>3.5600955231871678</v>
      </c>
      <c r="Y268">
        <f t="shared" si="119"/>
        <v>5.0669031862320519</v>
      </c>
      <c r="Z268">
        <f t="shared" si="120"/>
        <v>1.7273794322792613</v>
      </c>
      <c r="AA268">
        <f t="shared" si="121"/>
        <v>-36.967129774563674</v>
      </c>
      <c r="AB268">
        <f t="shared" si="122"/>
        <v>-150.39347411233706</v>
      </c>
      <c r="AC268">
        <f t="shared" si="123"/>
        <v>-9.4329505721506752</v>
      </c>
      <c r="AD268">
        <f t="shared" si="124"/>
        <v>29.318547777171261</v>
      </c>
      <c r="AE268">
        <f t="shared" si="125"/>
        <v>44.468804023230717</v>
      </c>
      <c r="AF268">
        <f t="shared" si="126"/>
        <v>1.148540023056307</v>
      </c>
      <c r="AG268">
        <f t="shared" si="127"/>
        <v>21.531837865905693</v>
      </c>
      <c r="AH268">
        <v>1734.253001786703</v>
      </c>
      <c r="AI268">
        <v>1718.372848484848</v>
      </c>
      <c r="AJ268">
        <v>1.695780499378601</v>
      </c>
      <c r="AK268">
        <v>63.956336690443521</v>
      </c>
      <c r="AL268">
        <f t="shared" si="128"/>
        <v>0.8382569109878385</v>
      </c>
      <c r="AM268">
        <v>34.800127956184369</v>
      </c>
      <c r="AN268">
        <v>35.230648235294112</v>
      </c>
      <c r="AO268">
        <v>-1.511333457894555E-2</v>
      </c>
      <c r="AP268">
        <v>102.6306689991156</v>
      </c>
      <c r="AQ268">
        <v>42</v>
      </c>
      <c r="AR268">
        <v>6</v>
      </c>
      <c r="AS268">
        <f t="shared" si="129"/>
        <v>1</v>
      </c>
      <c r="AT268">
        <f t="shared" si="130"/>
        <v>0</v>
      </c>
      <c r="AU268">
        <f t="shared" si="131"/>
        <v>47085.464502917574</v>
      </c>
      <c r="AV268">
        <f t="shared" si="132"/>
        <v>1199.972857142857</v>
      </c>
      <c r="AW268">
        <f t="shared" si="133"/>
        <v>1025.9028135938977</v>
      </c>
      <c r="AX268">
        <f t="shared" si="134"/>
        <v>0.85493834921948053</v>
      </c>
      <c r="AY268">
        <f t="shared" si="135"/>
        <v>0.18843101399359735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1669829568.0999999</v>
      </c>
      <c r="BF268">
        <v>1655.3542857142861</v>
      </c>
      <c r="BG268">
        <v>1674.6157142857139</v>
      </c>
      <c r="BH268">
        <v>35.2453</v>
      </c>
      <c r="BI268">
        <v>34.785028571428583</v>
      </c>
      <c r="BJ268">
        <v>1660.247142857143</v>
      </c>
      <c r="BK268">
        <v>35.065928571428572</v>
      </c>
      <c r="BL268">
        <v>649.99914285714283</v>
      </c>
      <c r="BM268">
        <v>100.90900000000001</v>
      </c>
      <c r="BN268">
        <v>0.10008555714285711</v>
      </c>
      <c r="BO268">
        <v>33.052057142857137</v>
      </c>
      <c r="BP268">
        <v>33.812814285714289</v>
      </c>
      <c r="BQ268">
        <v>999.89999999999986</v>
      </c>
      <c r="BR268">
        <v>0</v>
      </c>
      <c r="BS268">
        <v>0</v>
      </c>
      <c r="BT268">
        <v>8975.5357142857138</v>
      </c>
      <c r="BU268">
        <v>0</v>
      </c>
      <c r="BV268">
        <v>246.73257142857139</v>
      </c>
      <c r="BW268">
        <v>-19.260914285714289</v>
      </c>
      <c r="BX268">
        <v>1715.831428571428</v>
      </c>
      <c r="BY268">
        <v>1734.9685714285711</v>
      </c>
      <c r="BZ268">
        <v>0.460283</v>
      </c>
      <c r="CA268">
        <v>1674.6157142857139</v>
      </c>
      <c r="CB268">
        <v>34.785028571428583</v>
      </c>
      <c r="CC268">
        <v>3.5565685714285711</v>
      </c>
      <c r="CD268">
        <v>3.5101214285714279</v>
      </c>
      <c r="CE268">
        <v>26.892228571428571</v>
      </c>
      <c r="CF268">
        <v>26.668785714285711</v>
      </c>
      <c r="CG268">
        <v>1199.972857142857</v>
      </c>
      <c r="CH268">
        <v>0.49997028571428581</v>
      </c>
      <c r="CI268">
        <v>0.5000297142857143</v>
      </c>
      <c r="CJ268">
        <v>0</v>
      </c>
      <c r="CK268">
        <v>832.22942857142857</v>
      </c>
      <c r="CL268">
        <v>4.9990899999999998</v>
      </c>
      <c r="CM268">
        <v>8856.7199999999975</v>
      </c>
      <c r="CN268">
        <v>9557.5314285714285</v>
      </c>
      <c r="CO268">
        <v>42.875</v>
      </c>
      <c r="CP268">
        <v>44.723000000000013</v>
      </c>
      <c r="CQ268">
        <v>43.705000000000013</v>
      </c>
      <c r="CR268">
        <v>43.686999999999998</v>
      </c>
      <c r="CS268">
        <v>44.25</v>
      </c>
      <c r="CT268">
        <v>597.45285714285717</v>
      </c>
      <c r="CU268">
        <v>597.51999999999987</v>
      </c>
      <c r="CV268">
        <v>0</v>
      </c>
      <c r="CW268">
        <v>1669829579.5999999</v>
      </c>
      <c r="CX268">
        <v>0</v>
      </c>
      <c r="CY268">
        <v>1669820322</v>
      </c>
      <c r="CZ268" t="s">
        <v>356</v>
      </c>
      <c r="DA268">
        <v>1669820322</v>
      </c>
      <c r="DB268">
        <v>1669820322</v>
      </c>
      <c r="DC268">
        <v>1</v>
      </c>
      <c r="DD268">
        <v>-0.14899999999999999</v>
      </c>
      <c r="DE268">
        <v>5.0999999999999997E-2</v>
      </c>
      <c r="DF268">
        <v>-3.706</v>
      </c>
      <c r="DG268">
        <v>0.122</v>
      </c>
      <c r="DH268">
        <v>414</v>
      </c>
      <c r="DI268">
        <v>30</v>
      </c>
      <c r="DJ268">
        <v>0.26</v>
      </c>
      <c r="DK268">
        <v>0.21</v>
      </c>
      <c r="DL268">
        <v>-19.292069999999999</v>
      </c>
      <c r="DM268">
        <v>-0.19528030018757811</v>
      </c>
      <c r="DN268">
        <v>9.5348068150330215E-2</v>
      </c>
      <c r="DO268">
        <v>0</v>
      </c>
      <c r="DP268">
        <v>0.40975872499999999</v>
      </c>
      <c r="DQ268">
        <v>0.48543045028142562</v>
      </c>
      <c r="DR268">
        <v>5.3514304954370609E-2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357</v>
      </c>
      <c r="EA268">
        <v>3.2968099999999998</v>
      </c>
      <c r="EB268">
        <v>2.6251699999999998</v>
      </c>
      <c r="EC268">
        <v>0.25431100000000001</v>
      </c>
      <c r="ED268">
        <v>0.25401600000000002</v>
      </c>
      <c r="EE268">
        <v>0.14241500000000001</v>
      </c>
      <c r="EF268">
        <v>0.13972499999999999</v>
      </c>
      <c r="EG268">
        <v>22584.6</v>
      </c>
      <c r="EH268">
        <v>22998.799999999999</v>
      </c>
      <c r="EI268">
        <v>28190.3</v>
      </c>
      <c r="EJ268">
        <v>29686.9</v>
      </c>
      <c r="EK268">
        <v>33270.9</v>
      </c>
      <c r="EL268">
        <v>35450.9</v>
      </c>
      <c r="EM268">
        <v>39784</v>
      </c>
      <c r="EN268">
        <v>42415</v>
      </c>
      <c r="EO268">
        <v>2.1461299999999999</v>
      </c>
      <c r="EP268">
        <v>2.1615000000000002</v>
      </c>
      <c r="EQ268">
        <v>0.16467300000000001</v>
      </c>
      <c r="ER268">
        <v>0</v>
      </c>
      <c r="ES268">
        <v>31.1479</v>
      </c>
      <c r="ET268">
        <v>999.9</v>
      </c>
      <c r="EU268">
        <v>60.4</v>
      </c>
      <c r="EV268">
        <v>38.700000000000003</v>
      </c>
      <c r="EW268">
        <v>41.3812</v>
      </c>
      <c r="EX268">
        <v>57.192799999999998</v>
      </c>
      <c r="EY268">
        <v>-2.4919899999999999</v>
      </c>
      <c r="EZ268">
        <v>2</v>
      </c>
      <c r="FA268">
        <v>0.44167699999999999</v>
      </c>
      <c r="FB268">
        <v>0.27638099999999999</v>
      </c>
      <c r="FC268">
        <v>20.271799999999999</v>
      </c>
      <c r="FD268">
        <v>5.2204300000000003</v>
      </c>
      <c r="FE268">
        <v>12.004099999999999</v>
      </c>
      <c r="FF268">
        <v>4.9871499999999997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1.8622099999999999</v>
      </c>
      <c r="FN268">
        <v>1.86429</v>
      </c>
      <c r="FO268">
        <v>1.8603499999999999</v>
      </c>
      <c r="FP268">
        <v>1.86111</v>
      </c>
      <c r="FQ268">
        <v>1.8602000000000001</v>
      </c>
      <c r="FR268">
        <v>1.86189</v>
      </c>
      <c r="FS268">
        <v>1.8584700000000001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-4.9000000000000004</v>
      </c>
      <c r="GH268">
        <v>0.17929999999999999</v>
      </c>
      <c r="GI268">
        <v>-2.6361240079568109</v>
      </c>
      <c r="GJ268">
        <v>-2.3075681364705448E-3</v>
      </c>
      <c r="GK268">
        <v>1.0095546511955911E-6</v>
      </c>
      <c r="GL268">
        <v>-2.6335145029951209E-10</v>
      </c>
      <c r="GM268">
        <v>-0.12866561632214321</v>
      </c>
      <c r="GN268">
        <v>3.0410185143115191E-3</v>
      </c>
      <c r="GO268">
        <v>4.3982203677445331E-4</v>
      </c>
      <c r="GP268">
        <v>-7.8719321042963501E-6</v>
      </c>
      <c r="GQ268">
        <v>4</v>
      </c>
      <c r="GR268">
        <v>2088</v>
      </c>
      <c r="GS268">
        <v>5</v>
      </c>
      <c r="GT268">
        <v>35</v>
      </c>
      <c r="GU268">
        <v>154.1</v>
      </c>
      <c r="GV268">
        <v>154.1</v>
      </c>
      <c r="GW268">
        <v>4.2028800000000004</v>
      </c>
      <c r="GX268">
        <v>2.50854</v>
      </c>
      <c r="GY268">
        <v>2.04834</v>
      </c>
      <c r="GZ268">
        <v>2.6013199999999999</v>
      </c>
      <c r="HA268">
        <v>2.1972700000000001</v>
      </c>
      <c r="HB268">
        <v>2.3877000000000002</v>
      </c>
      <c r="HC268">
        <v>42.085700000000003</v>
      </c>
      <c r="HD268">
        <v>15.874499999999999</v>
      </c>
      <c r="HE268">
        <v>18</v>
      </c>
      <c r="HF268">
        <v>640.54200000000003</v>
      </c>
      <c r="HG268">
        <v>724.46199999999999</v>
      </c>
      <c r="HH268">
        <v>30.998799999999999</v>
      </c>
      <c r="HI268">
        <v>33.058900000000001</v>
      </c>
      <c r="HJ268">
        <v>29.999500000000001</v>
      </c>
      <c r="HK268">
        <v>32.975099999999998</v>
      </c>
      <c r="HL268">
        <v>32.9681</v>
      </c>
      <c r="HM268">
        <v>84.056299999999993</v>
      </c>
      <c r="HN268">
        <v>20.217400000000001</v>
      </c>
      <c r="HO268">
        <v>45.515700000000002</v>
      </c>
      <c r="HP268">
        <v>31</v>
      </c>
      <c r="HQ268">
        <v>1688.52</v>
      </c>
      <c r="HR268">
        <v>34.809699999999999</v>
      </c>
      <c r="HS268">
        <v>99.323300000000003</v>
      </c>
      <c r="HT268">
        <v>98.373800000000003</v>
      </c>
    </row>
    <row r="269" spans="1:228" x14ac:dyDescent="0.2">
      <c r="A269">
        <v>254</v>
      </c>
      <c r="B269">
        <v>1669829574.0999999</v>
      </c>
      <c r="C269">
        <v>1010.099999904633</v>
      </c>
      <c r="D269" t="s">
        <v>866</v>
      </c>
      <c r="E269" t="s">
        <v>867</v>
      </c>
      <c r="F269">
        <v>4</v>
      </c>
      <c r="G269">
        <v>1669829571.7874999</v>
      </c>
      <c r="H269">
        <f t="shared" si="102"/>
        <v>8.784026373798077E-4</v>
      </c>
      <c r="I269">
        <f t="shared" si="103"/>
        <v>0.87840263737980773</v>
      </c>
      <c r="J269">
        <f t="shared" si="104"/>
        <v>21.677567747777662</v>
      </c>
      <c r="K269">
        <f t="shared" si="105"/>
        <v>1661.4275</v>
      </c>
      <c r="L269">
        <f t="shared" si="106"/>
        <v>917.95820141145657</v>
      </c>
      <c r="M269">
        <f t="shared" si="107"/>
        <v>92.72192788367343</v>
      </c>
      <c r="N269">
        <f t="shared" si="108"/>
        <v>167.81892748720225</v>
      </c>
      <c r="O269">
        <f t="shared" si="109"/>
        <v>4.9402998778380301E-2</v>
      </c>
      <c r="P269">
        <f t="shared" si="110"/>
        <v>3.6806143933126796</v>
      </c>
      <c r="Q269">
        <f t="shared" si="111"/>
        <v>4.9037545727438819E-2</v>
      </c>
      <c r="R269">
        <f t="shared" si="112"/>
        <v>3.0681075052530697E-2</v>
      </c>
      <c r="S269">
        <f t="shared" si="113"/>
        <v>226.1246121604361</v>
      </c>
      <c r="T269">
        <f t="shared" si="114"/>
        <v>33.940044426598632</v>
      </c>
      <c r="U269">
        <f t="shared" si="115"/>
        <v>33.811787500000001</v>
      </c>
      <c r="V269">
        <f t="shared" si="116"/>
        <v>5.2871717138292427</v>
      </c>
      <c r="W269">
        <f t="shared" si="117"/>
        <v>70.205211341607082</v>
      </c>
      <c r="X269">
        <f t="shared" si="118"/>
        <v>3.5570263726375262</v>
      </c>
      <c r="Y269">
        <f t="shared" si="119"/>
        <v>5.0666130115749066</v>
      </c>
      <c r="Z269">
        <f t="shared" si="120"/>
        <v>1.7301453411917165</v>
      </c>
      <c r="AA269">
        <f t="shared" si="121"/>
        <v>-38.73755630844952</v>
      </c>
      <c r="AB269">
        <f t="shared" si="122"/>
        <v>-150.95507717330716</v>
      </c>
      <c r="AC269">
        <f t="shared" si="123"/>
        <v>-9.4327675126355004</v>
      </c>
      <c r="AD269">
        <f t="shared" si="124"/>
        <v>26.999211166043921</v>
      </c>
      <c r="AE269">
        <f t="shared" si="125"/>
        <v>44.774196252354656</v>
      </c>
      <c r="AF269">
        <f t="shared" si="126"/>
        <v>1.1062515628751772</v>
      </c>
      <c r="AG269">
        <f t="shared" si="127"/>
        <v>21.677567747777662</v>
      </c>
      <c r="AH269">
        <v>1741.163655980044</v>
      </c>
      <c r="AI269">
        <v>1725.166121212121</v>
      </c>
      <c r="AJ269">
        <v>1.7097134645230241</v>
      </c>
      <c r="AK269">
        <v>63.956336690443521</v>
      </c>
      <c r="AL269">
        <f t="shared" si="128"/>
        <v>0.87840263737980773</v>
      </c>
      <c r="AM269">
        <v>34.783651592839952</v>
      </c>
      <c r="AN269">
        <v>35.203145882352942</v>
      </c>
      <c r="AO269">
        <v>-1.077756962110415E-2</v>
      </c>
      <c r="AP269">
        <v>102.6306689991156</v>
      </c>
      <c r="AQ269">
        <v>42</v>
      </c>
      <c r="AR269">
        <v>6</v>
      </c>
      <c r="AS269">
        <f t="shared" si="129"/>
        <v>1</v>
      </c>
      <c r="AT269">
        <f t="shared" si="130"/>
        <v>0</v>
      </c>
      <c r="AU269">
        <f t="shared" si="131"/>
        <v>47330.799975420763</v>
      </c>
      <c r="AV269">
        <f t="shared" si="132"/>
        <v>1200.0462500000001</v>
      </c>
      <c r="AW269">
        <f t="shared" si="133"/>
        <v>1025.9648762489305</v>
      </c>
      <c r="AX269">
        <f t="shared" si="134"/>
        <v>0.85493777948052463</v>
      </c>
      <c r="AY269">
        <f t="shared" si="135"/>
        <v>0.18842991439741266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1669829571.7874999</v>
      </c>
      <c r="BF269">
        <v>1661.4275</v>
      </c>
      <c r="BG269">
        <v>1680.79</v>
      </c>
      <c r="BH269">
        <v>35.214987499999999</v>
      </c>
      <c r="BI269">
        <v>34.771637499999997</v>
      </c>
      <c r="BJ269">
        <v>1666.3262500000001</v>
      </c>
      <c r="BK269">
        <v>35.03575</v>
      </c>
      <c r="BL269">
        <v>649.98225000000002</v>
      </c>
      <c r="BM269">
        <v>100.90925</v>
      </c>
      <c r="BN269">
        <v>9.9627899999999991E-2</v>
      </c>
      <c r="BO269">
        <v>33.0510375</v>
      </c>
      <c r="BP269">
        <v>33.811787500000001</v>
      </c>
      <c r="BQ269">
        <v>999.9</v>
      </c>
      <c r="BR269">
        <v>0</v>
      </c>
      <c r="BS269">
        <v>0</v>
      </c>
      <c r="BT269">
        <v>9022.9699999999993</v>
      </c>
      <c r="BU269">
        <v>0</v>
      </c>
      <c r="BV269">
        <v>248.51499999999999</v>
      </c>
      <c r="BW269">
        <v>-19.361462499999998</v>
      </c>
      <c r="BX269">
        <v>1722.07</v>
      </c>
      <c r="BY269">
        <v>1741.3387499999999</v>
      </c>
      <c r="BZ269">
        <v>0.44334600000000002</v>
      </c>
      <c r="CA269">
        <v>1680.79</v>
      </c>
      <c r="CB269">
        <v>34.771637499999997</v>
      </c>
      <c r="CC269">
        <v>3.5535225000000001</v>
      </c>
      <c r="CD269">
        <v>3.50878625</v>
      </c>
      <c r="CE269">
        <v>26.8776625</v>
      </c>
      <c r="CF269">
        <v>26.662299999999998</v>
      </c>
      <c r="CG269">
        <v>1200.0462500000001</v>
      </c>
      <c r="CH269">
        <v>0.49999199999999999</v>
      </c>
      <c r="CI269">
        <v>0.50000800000000001</v>
      </c>
      <c r="CJ269">
        <v>0</v>
      </c>
      <c r="CK269">
        <v>832.35625000000005</v>
      </c>
      <c r="CL269">
        <v>4.9990899999999998</v>
      </c>
      <c r="CM269">
        <v>8858.0662499999999</v>
      </c>
      <c r="CN269">
        <v>9558.1899999999987</v>
      </c>
      <c r="CO269">
        <v>42.875</v>
      </c>
      <c r="CP269">
        <v>44.686999999999998</v>
      </c>
      <c r="CQ269">
        <v>43.686999999999998</v>
      </c>
      <c r="CR269">
        <v>43.686999999999998</v>
      </c>
      <c r="CS269">
        <v>44.25</v>
      </c>
      <c r="CT269">
        <v>597.51375000000007</v>
      </c>
      <c r="CU269">
        <v>597.53499999999997</v>
      </c>
      <c r="CV269">
        <v>0</v>
      </c>
      <c r="CW269">
        <v>1669829583.2</v>
      </c>
      <c r="CX269">
        <v>0</v>
      </c>
      <c r="CY269">
        <v>1669820322</v>
      </c>
      <c r="CZ269" t="s">
        <v>356</v>
      </c>
      <c r="DA269">
        <v>1669820322</v>
      </c>
      <c r="DB269">
        <v>1669820322</v>
      </c>
      <c r="DC269">
        <v>1</v>
      </c>
      <c r="DD269">
        <v>-0.14899999999999999</v>
      </c>
      <c r="DE269">
        <v>5.0999999999999997E-2</v>
      </c>
      <c r="DF269">
        <v>-3.706</v>
      </c>
      <c r="DG269">
        <v>0.122</v>
      </c>
      <c r="DH269">
        <v>414</v>
      </c>
      <c r="DI269">
        <v>30</v>
      </c>
      <c r="DJ269">
        <v>0.26</v>
      </c>
      <c r="DK269">
        <v>0.21</v>
      </c>
      <c r="DL269">
        <v>-19.30867073170732</v>
      </c>
      <c r="DM269">
        <v>-0.17740139372822619</v>
      </c>
      <c r="DN269">
        <v>9.4121675904513993E-2</v>
      </c>
      <c r="DO269">
        <v>0</v>
      </c>
      <c r="DP269">
        <v>0.42333900000000008</v>
      </c>
      <c r="DQ269">
        <v>0.39080280836236903</v>
      </c>
      <c r="DR269">
        <v>4.9621077529319449E-2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357</v>
      </c>
      <c r="EA269">
        <v>3.2967399999999998</v>
      </c>
      <c r="EB269">
        <v>2.6252900000000001</v>
      </c>
      <c r="EC269">
        <v>0.25490600000000002</v>
      </c>
      <c r="ED269">
        <v>0.25460899999999997</v>
      </c>
      <c r="EE269">
        <v>0.142341</v>
      </c>
      <c r="EF269">
        <v>0.13969100000000001</v>
      </c>
      <c r="EG269">
        <v>22566.7</v>
      </c>
      <c r="EH269">
        <v>22980.2</v>
      </c>
      <c r="EI269">
        <v>28190.5</v>
      </c>
      <c r="EJ269">
        <v>29686.400000000001</v>
      </c>
      <c r="EK269">
        <v>33274.300000000003</v>
      </c>
      <c r="EL269">
        <v>35451.9</v>
      </c>
      <c r="EM269">
        <v>39784.6</v>
      </c>
      <c r="EN269">
        <v>42414.5</v>
      </c>
      <c r="EO269">
        <v>2.1456</v>
      </c>
      <c r="EP269">
        <v>2.1616200000000001</v>
      </c>
      <c r="EQ269">
        <v>0.164136</v>
      </c>
      <c r="ER269">
        <v>0</v>
      </c>
      <c r="ES269">
        <v>31.142399999999999</v>
      </c>
      <c r="ET269">
        <v>999.9</v>
      </c>
      <c r="EU269">
        <v>60.4</v>
      </c>
      <c r="EV269">
        <v>38.700000000000003</v>
      </c>
      <c r="EW269">
        <v>41.384</v>
      </c>
      <c r="EX269">
        <v>57.6128</v>
      </c>
      <c r="EY269">
        <v>-2.6041599999999998</v>
      </c>
      <c r="EZ269">
        <v>2</v>
      </c>
      <c r="FA269">
        <v>0.44112600000000002</v>
      </c>
      <c r="FB269">
        <v>0.27338200000000001</v>
      </c>
      <c r="FC269">
        <v>20.271899999999999</v>
      </c>
      <c r="FD269">
        <v>5.2207299999999996</v>
      </c>
      <c r="FE269">
        <v>12.004300000000001</v>
      </c>
      <c r="FF269">
        <v>4.9869000000000003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1.8622399999999999</v>
      </c>
      <c r="FN269">
        <v>1.8643099999999999</v>
      </c>
      <c r="FO269">
        <v>1.8603499999999999</v>
      </c>
      <c r="FP269">
        <v>1.86111</v>
      </c>
      <c r="FQ269">
        <v>1.8602000000000001</v>
      </c>
      <c r="FR269">
        <v>1.86189</v>
      </c>
      <c r="FS269">
        <v>1.8584400000000001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-4.9000000000000004</v>
      </c>
      <c r="GH269">
        <v>0.17910000000000001</v>
      </c>
      <c r="GI269">
        <v>-2.6361240079568109</v>
      </c>
      <c r="GJ269">
        <v>-2.3075681364705448E-3</v>
      </c>
      <c r="GK269">
        <v>1.0095546511955911E-6</v>
      </c>
      <c r="GL269">
        <v>-2.6335145029951209E-10</v>
      </c>
      <c r="GM269">
        <v>-0.12866561632214321</v>
      </c>
      <c r="GN269">
        <v>3.0410185143115191E-3</v>
      </c>
      <c r="GO269">
        <v>4.3982203677445331E-4</v>
      </c>
      <c r="GP269">
        <v>-7.8719321042963501E-6</v>
      </c>
      <c r="GQ269">
        <v>4</v>
      </c>
      <c r="GR269">
        <v>2088</v>
      </c>
      <c r="GS269">
        <v>5</v>
      </c>
      <c r="GT269">
        <v>35</v>
      </c>
      <c r="GU269">
        <v>154.19999999999999</v>
      </c>
      <c r="GV269">
        <v>154.19999999999999</v>
      </c>
      <c r="GW269">
        <v>4.21509</v>
      </c>
      <c r="GX269">
        <v>2.5134300000000001</v>
      </c>
      <c r="GY269">
        <v>2.04834</v>
      </c>
      <c r="GZ269">
        <v>2.6013199999999999</v>
      </c>
      <c r="HA269">
        <v>2.1972700000000001</v>
      </c>
      <c r="HB269">
        <v>2.33521</v>
      </c>
      <c r="HC269">
        <v>42.085700000000003</v>
      </c>
      <c r="HD269">
        <v>15.8657</v>
      </c>
      <c r="HE269">
        <v>18</v>
      </c>
      <c r="HF269">
        <v>640.08500000000004</v>
      </c>
      <c r="HG269">
        <v>724.52700000000004</v>
      </c>
      <c r="HH269">
        <v>30.998999999999999</v>
      </c>
      <c r="HI269">
        <v>33.053800000000003</v>
      </c>
      <c r="HJ269">
        <v>29.999500000000001</v>
      </c>
      <c r="HK269">
        <v>32.970199999999998</v>
      </c>
      <c r="HL269">
        <v>32.963900000000002</v>
      </c>
      <c r="HM269">
        <v>84.317599999999999</v>
      </c>
      <c r="HN269">
        <v>20.217400000000001</v>
      </c>
      <c r="HO269">
        <v>45.515700000000002</v>
      </c>
      <c r="HP269">
        <v>31</v>
      </c>
      <c r="HQ269">
        <v>1695.2</v>
      </c>
      <c r="HR269">
        <v>34.821300000000001</v>
      </c>
      <c r="HS269">
        <v>99.324600000000004</v>
      </c>
      <c r="HT269">
        <v>98.372399999999999</v>
      </c>
    </row>
    <row r="270" spans="1:228" x14ac:dyDescent="0.2">
      <c r="A270">
        <v>255</v>
      </c>
      <c r="B270">
        <v>1669829578.0999999</v>
      </c>
      <c r="C270">
        <v>1014.099999904633</v>
      </c>
      <c r="D270" t="s">
        <v>868</v>
      </c>
      <c r="E270" t="s">
        <v>869</v>
      </c>
      <c r="F270">
        <v>4</v>
      </c>
      <c r="G270">
        <v>1669829576.0999999</v>
      </c>
      <c r="H270">
        <f t="shared" si="102"/>
        <v>9.1549567493865391E-4</v>
      </c>
      <c r="I270">
        <f t="shared" si="103"/>
        <v>0.91549567493865391</v>
      </c>
      <c r="J270">
        <f t="shared" si="104"/>
        <v>21.125172830427246</v>
      </c>
      <c r="K270">
        <f t="shared" si="105"/>
        <v>1668.725714285714</v>
      </c>
      <c r="L270">
        <f t="shared" si="106"/>
        <v>970.11261190354958</v>
      </c>
      <c r="M270">
        <f t="shared" si="107"/>
        <v>97.990745228677042</v>
      </c>
      <c r="N270">
        <f t="shared" si="108"/>
        <v>168.55741727164656</v>
      </c>
      <c r="O270">
        <f t="shared" si="109"/>
        <v>5.1489463677601148E-2</v>
      </c>
      <c r="P270">
        <f t="shared" si="110"/>
        <v>3.6713948573010784</v>
      </c>
      <c r="Q270">
        <f t="shared" si="111"/>
        <v>5.1091635567596098E-2</v>
      </c>
      <c r="R270">
        <f t="shared" si="112"/>
        <v>3.1967759109468592E-2</v>
      </c>
      <c r="S270">
        <f t="shared" si="113"/>
        <v>226.1192328065263</v>
      </c>
      <c r="T270">
        <f t="shared" si="114"/>
        <v>33.933189991679058</v>
      </c>
      <c r="U270">
        <f t="shared" si="115"/>
        <v>33.804842857142852</v>
      </c>
      <c r="V270">
        <f t="shared" si="116"/>
        <v>5.2851211426720255</v>
      </c>
      <c r="W270">
        <f t="shared" si="117"/>
        <v>70.157031506996645</v>
      </c>
      <c r="X270">
        <f t="shared" si="118"/>
        <v>3.554355338014612</v>
      </c>
      <c r="Y270">
        <f t="shared" si="119"/>
        <v>5.0662852484859506</v>
      </c>
      <c r="Z270">
        <f t="shared" si="120"/>
        <v>1.7307658046574135</v>
      </c>
      <c r="AA270">
        <f t="shared" si="121"/>
        <v>-40.373359264794637</v>
      </c>
      <c r="AB270">
        <f t="shared" si="122"/>
        <v>-149.43035804757983</v>
      </c>
      <c r="AC270">
        <f t="shared" si="123"/>
        <v>-9.3605689277784609</v>
      </c>
      <c r="AD270">
        <f t="shared" si="124"/>
        <v>26.954946566373366</v>
      </c>
      <c r="AE270">
        <f t="shared" si="125"/>
        <v>44.683546868004939</v>
      </c>
      <c r="AF270">
        <f t="shared" si="126"/>
        <v>1.0688216169106284</v>
      </c>
      <c r="AG270">
        <f t="shared" si="127"/>
        <v>21.125172830427246</v>
      </c>
      <c r="AH270">
        <v>1748.0890123683459</v>
      </c>
      <c r="AI270">
        <v>1732.1975151515151</v>
      </c>
      <c r="AJ270">
        <v>1.743670574059299</v>
      </c>
      <c r="AK270">
        <v>63.956336690443521</v>
      </c>
      <c r="AL270">
        <f t="shared" si="128"/>
        <v>0.91549567493865391</v>
      </c>
      <c r="AM270">
        <v>34.768834889935619</v>
      </c>
      <c r="AN270">
        <v>35.180452058823533</v>
      </c>
      <c r="AO270">
        <v>-7.1451863516897446E-3</v>
      </c>
      <c r="AP270">
        <v>102.6306689991156</v>
      </c>
      <c r="AQ270">
        <v>42</v>
      </c>
      <c r="AR270">
        <v>6</v>
      </c>
      <c r="AS270">
        <f t="shared" si="129"/>
        <v>1</v>
      </c>
      <c r="AT270">
        <f t="shared" si="130"/>
        <v>0</v>
      </c>
      <c r="AU270">
        <f t="shared" si="131"/>
        <v>47166.299805660296</v>
      </c>
      <c r="AV270">
        <f t="shared" si="132"/>
        <v>1200.018571428571</v>
      </c>
      <c r="AW270">
        <f t="shared" si="133"/>
        <v>1025.941127879029</v>
      </c>
      <c r="AX270">
        <f t="shared" si="134"/>
        <v>0.85493770872036556</v>
      </c>
      <c r="AY270">
        <f t="shared" si="135"/>
        <v>0.18842977783030557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1669829576.0999999</v>
      </c>
      <c r="BF270">
        <v>1668.725714285714</v>
      </c>
      <c r="BG270">
        <v>1688.027142857143</v>
      </c>
      <c r="BH270">
        <v>35.188271428571433</v>
      </c>
      <c r="BI270">
        <v>34.759928571428567</v>
      </c>
      <c r="BJ270">
        <v>1673.63</v>
      </c>
      <c r="BK270">
        <v>35.009185714285721</v>
      </c>
      <c r="BL270">
        <v>650.0100000000001</v>
      </c>
      <c r="BM270">
        <v>100.90942857142861</v>
      </c>
      <c r="BN270">
        <v>0.10023157142857141</v>
      </c>
      <c r="BO270">
        <v>33.049885714285708</v>
      </c>
      <c r="BP270">
        <v>33.804842857142852</v>
      </c>
      <c r="BQ270">
        <v>999.89999999999986</v>
      </c>
      <c r="BR270">
        <v>0</v>
      </c>
      <c r="BS270">
        <v>0</v>
      </c>
      <c r="BT270">
        <v>8991.0714285714294</v>
      </c>
      <c r="BU270">
        <v>0</v>
      </c>
      <c r="BV270">
        <v>250.37628571428581</v>
      </c>
      <c r="BW270">
        <v>-19.299900000000001</v>
      </c>
      <c r="BX270">
        <v>1729.5871428571429</v>
      </c>
      <c r="BY270">
        <v>1748.815714285714</v>
      </c>
      <c r="BZ270">
        <v>0.42833971428571432</v>
      </c>
      <c r="CA270">
        <v>1688.027142857143</v>
      </c>
      <c r="CB270">
        <v>34.759928571428567</v>
      </c>
      <c r="CC270">
        <v>3.550824285714286</v>
      </c>
      <c r="CD270">
        <v>3.5076000000000001</v>
      </c>
      <c r="CE270">
        <v>26.864728571428572</v>
      </c>
      <c r="CF270">
        <v>26.656585714285711</v>
      </c>
      <c r="CG270">
        <v>1200.018571428571</v>
      </c>
      <c r="CH270">
        <v>0.49999242857142862</v>
      </c>
      <c r="CI270">
        <v>0.50000742857142844</v>
      </c>
      <c r="CJ270">
        <v>0</v>
      </c>
      <c r="CK270">
        <v>832.53399999999999</v>
      </c>
      <c r="CL270">
        <v>4.9990899999999998</v>
      </c>
      <c r="CM270">
        <v>8858.6099999999988</v>
      </c>
      <c r="CN270">
        <v>9557.9942857142851</v>
      </c>
      <c r="CO270">
        <v>42.875</v>
      </c>
      <c r="CP270">
        <v>44.686999999999998</v>
      </c>
      <c r="CQ270">
        <v>43.686999999999998</v>
      </c>
      <c r="CR270">
        <v>43.686999999999998</v>
      </c>
      <c r="CS270">
        <v>44.25</v>
      </c>
      <c r="CT270">
        <v>597.50142857142862</v>
      </c>
      <c r="CU270">
        <v>597.51714285714286</v>
      </c>
      <c r="CV270">
        <v>0</v>
      </c>
      <c r="CW270">
        <v>1669829587.4000001</v>
      </c>
      <c r="CX270">
        <v>0</v>
      </c>
      <c r="CY270">
        <v>1669820322</v>
      </c>
      <c r="CZ270" t="s">
        <v>356</v>
      </c>
      <c r="DA270">
        <v>1669820322</v>
      </c>
      <c r="DB270">
        <v>1669820322</v>
      </c>
      <c r="DC270">
        <v>1</v>
      </c>
      <c r="DD270">
        <v>-0.14899999999999999</v>
      </c>
      <c r="DE270">
        <v>5.0999999999999997E-2</v>
      </c>
      <c r="DF270">
        <v>-3.706</v>
      </c>
      <c r="DG270">
        <v>0.122</v>
      </c>
      <c r="DH270">
        <v>414</v>
      </c>
      <c r="DI270">
        <v>30</v>
      </c>
      <c r="DJ270">
        <v>0.26</v>
      </c>
      <c r="DK270">
        <v>0.21</v>
      </c>
      <c r="DL270">
        <v>-19.310907499999999</v>
      </c>
      <c r="DM270">
        <v>-0.27576247654775249</v>
      </c>
      <c r="DN270">
        <v>9.25354564140147E-2</v>
      </c>
      <c r="DO270">
        <v>0</v>
      </c>
      <c r="DP270">
        <v>0.44062099999999998</v>
      </c>
      <c r="DQ270">
        <v>9.6255894934333286E-2</v>
      </c>
      <c r="DR270">
        <v>3.5945270618678048E-2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365</v>
      </c>
      <c r="EA270">
        <v>3.2968099999999998</v>
      </c>
      <c r="EB270">
        <v>2.62541</v>
      </c>
      <c r="EC270">
        <v>0.25551299999999999</v>
      </c>
      <c r="ED270">
        <v>0.25520599999999999</v>
      </c>
      <c r="EE270">
        <v>0.14227999999999999</v>
      </c>
      <c r="EF270">
        <v>0.13966700000000001</v>
      </c>
      <c r="EG270">
        <v>22548.6</v>
      </c>
      <c r="EH270">
        <v>22962.5</v>
      </c>
      <c r="EI270">
        <v>28190.9</v>
      </c>
      <c r="EJ270">
        <v>29687.4</v>
      </c>
      <c r="EK270">
        <v>33276.6</v>
      </c>
      <c r="EL270">
        <v>35453.800000000003</v>
      </c>
      <c r="EM270">
        <v>39784.5</v>
      </c>
      <c r="EN270">
        <v>42415.5</v>
      </c>
      <c r="EO270">
        <v>2.14595</v>
      </c>
      <c r="EP270">
        <v>2.1617799999999998</v>
      </c>
      <c r="EQ270">
        <v>0.16464300000000001</v>
      </c>
      <c r="ER270">
        <v>0</v>
      </c>
      <c r="ES270">
        <v>31.137799999999999</v>
      </c>
      <c r="ET270">
        <v>999.9</v>
      </c>
      <c r="EU270">
        <v>60.4</v>
      </c>
      <c r="EV270">
        <v>38.700000000000003</v>
      </c>
      <c r="EW270">
        <v>41.383299999999998</v>
      </c>
      <c r="EX270">
        <v>57.342799999999997</v>
      </c>
      <c r="EY270">
        <v>-2.6242000000000001</v>
      </c>
      <c r="EZ270">
        <v>2</v>
      </c>
      <c r="FA270">
        <v>0.44064300000000001</v>
      </c>
      <c r="FB270">
        <v>0.26965699999999998</v>
      </c>
      <c r="FC270">
        <v>20.271899999999999</v>
      </c>
      <c r="FD270">
        <v>5.2207299999999996</v>
      </c>
      <c r="FE270">
        <v>12.004</v>
      </c>
      <c r="FF270">
        <v>4.9873000000000003</v>
      </c>
      <c r="FG270">
        <v>3.2846500000000001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1.8622099999999999</v>
      </c>
      <c r="FN270">
        <v>1.8643099999999999</v>
      </c>
      <c r="FO270">
        <v>1.8603499999999999</v>
      </c>
      <c r="FP270">
        <v>1.86111</v>
      </c>
      <c r="FQ270">
        <v>1.8602000000000001</v>
      </c>
      <c r="FR270">
        <v>1.86188</v>
      </c>
      <c r="FS270">
        <v>1.8584000000000001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-4.9000000000000004</v>
      </c>
      <c r="GH270">
        <v>0.17899999999999999</v>
      </c>
      <c r="GI270">
        <v>-2.6361240079568109</v>
      </c>
      <c r="GJ270">
        <v>-2.3075681364705448E-3</v>
      </c>
      <c r="GK270">
        <v>1.0095546511955911E-6</v>
      </c>
      <c r="GL270">
        <v>-2.6335145029951209E-10</v>
      </c>
      <c r="GM270">
        <v>-0.12866561632214321</v>
      </c>
      <c r="GN270">
        <v>3.0410185143115191E-3</v>
      </c>
      <c r="GO270">
        <v>4.3982203677445331E-4</v>
      </c>
      <c r="GP270">
        <v>-7.8719321042963501E-6</v>
      </c>
      <c r="GQ270">
        <v>4</v>
      </c>
      <c r="GR270">
        <v>2088</v>
      </c>
      <c r="GS270">
        <v>5</v>
      </c>
      <c r="GT270">
        <v>35</v>
      </c>
      <c r="GU270">
        <v>154.30000000000001</v>
      </c>
      <c r="GV270">
        <v>154.30000000000001</v>
      </c>
      <c r="GW270">
        <v>4.2285199999999996</v>
      </c>
      <c r="GX270">
        <v>2.5158700000000001</v>
      </c>
      <c r="GY270">
        <v>2.04834</v>
      </c>
      <c r="GZ270">
        <v>2.6013199999999999</v>
      </c>
      <c r="HA270">
        <v>2.1972700000000001</v>
      </c>
      <c r="HB270">
        <v>2.3107899999999999</v>
      </c>
      <c r="HC270">
        <v>42.085700000000003</v>
      </c>
      <c r="HD270">
        <v>15.8482</v>
      </c>
      <c r="HE270">
        <v>18</v>
      </c>
      <c r="HF270">
        <v>640.31700000000001</v>
      </c>
      <c r="HG270">
        <v>724.62400000000002</v>
      </c>
      <c r="HH270">
        <v>30.998999999999999</v>
      </c>
      <c r="HI270">
        <v>33.0486</v>
      </c>
      <c r="HJ270">
        <v>29.999500000000001</v>
      </c>
      <c r="HK270">
        <v>32.966299999999997</v>
      </c>
      <c r="HL270">
        <v>32.960299999999997</v>
      </c>
      <c r="HM270">
        <v>84.5732</v>
      </c>
      <c r="HN270">
        <v>20.217400000000001</v>
      </c>
      <c r="HO270">
        <v>45.515700000000002</v>
      </c>
      <c r="HP270">
        <v>31</v>
      </c>
      <c r="HQ270">
        <v>1701.89</v>
      </c>
      <c r="HR270">
        <v>34.822400000000002</v>
      </c>
      <c r="HS270">
        <v>99.3249</v>
      </c>
      <c r="HT270">
        <v>98.375200000000007</v>
      </c>
    </row>
    <row r="271" spans="1:228" x14ac:dyDescent="0.2">
      <c r="A271">
        <v>256</v>
      </c>
      <c r="B271">
        <v>1669829582.0999999</v>
      </c>
      <c r="C271">
        <v>1018.099999904633</v>
      </c>
      <c r="D271" t="s">
        <v>870</v>
      </c>
      <c r="E271" t="s">
        <v>871</v>
      </c>
      <c r="F271">
        <v>4</v>
      </c>
      <c r="G271">
        <v>1669829579.7874999</v>
      </c>
      <c r="H271">
        <f t="shared" si="102"/>
        <v>9.1571867286823069E-4</v>
      </c>
      <c r="I271">
        <f t="shared" si="103"/>
        <v>0.91571867286823072</v>
      </c>
      <c r="J271">
        <f t="shared" si="104"/>
        <v>22.056022856586623</v>
      </c>
      <c r="K271">
        <f t="shared" si="105"/>
        <v>1674.7774999999999</v>
      </c>
      <c r="L271">
        <f t="shared" si="106"/>
        <v>946.30568861257075</v>
      </c>
      <c r="M271">
        <f t="shared" si="107"/>
        <v>95.586379338836636</v>
      </c>
      <c r="N271">
        <f t="shared" si="108"/>
        <v>169.16934913268773</v>
      </c>
      <c r="O271">
        <f t="shared" si="109"/>
        <v>5.1418376090674379E-2</v>
      </c>
      <c r="P271">
        <f t="shared" si="110"/>
        <v>3.6818780530921811</v>
      </c>
      <c r="Q271">
        <f t="shared" si="111"/>
        <v>5.1022761378907197E-2</v>
      </c>
      <c r="R271">
        <f t="shared" si="112"/>
        <v>3.1924516367723803E-2</v>
      </c>
      <c r="S271">
        <f t="shared" si="113"/>
        <v>226.11704957250262</v>
      </c>
      <c r="T271">
        <f t="shared" si="114"/>
        <v>33.930592233701269</v>
      </c>
      <c r="U271">
        <f t="shared" si="115"/>
        <v>33.807812499999997</v>
      </c>
      <c r="V271">
        <f t="shared" si="116"/>
        <v>5.2859979157720254</v>
      </c>
      <c r="W271">
        <f t="shared" si="117"/>
        <v>70.120255422629583</v>
      </c>
      <c r="X271">
        <f t="shared" si="118"/>
        <v>3.5524575944683332</v>
      </c>
      <c r="Y271">
        <f t="shared" si="119"/>
        <v>5.0662359585784751</v>
      </c>
      <c r="Z271">
        <f t="shared" si="120"/>
        <v>1.7335403213036922</v>
      </c>
      <c r="AA271">
        <f t="shared" si="121"/>
        <v>-40.383193473488973</v>
      </c>
      <c r="AB271">
        <f t="shared" si="122"/>
        <v>-150.48088621647531</v>
      </c>
      <c r="AC271">
        <f t="shared" si="123"/>
        <v>-9.3996653996218935</v>
      </c>
      <c r="AD271">
        <f t="shared" si="124"/>
        <v>25.853304482916457</v>
      </c>
      <c r="AE271">
        <f t="shared" si="125"/>
        <v>44.743955282421361</v>
      </c>
      <c r="AF271">
        <f t="shared" si="126"/>
        <v>1.0471301829698514</v>
      </c>
      <c r="AG271">
        <f t="shared" si="127"/>
        <v>22.056022856586623</v>
      </c>
      <c r="AH271">
        <v>1754.88519969653</v>
      </c>
      <c r="AI271">
        <v>1738.860727272727</v>
      </c>
      <c r="AJ271">
        <v>1.6751482083545211</v>
      </c>
      <c r="AK271">
        <v>63.956336690443521</v>
      </c>
      <c r="AL271">
        <f t="shared" si="128"/>
        <v>0.91571867286823072</v>
      </c>
      <c r="AM271">
        <v>34.759293826037833</v>
      </c>
      <c r="AN271">
        <v>35.160232058823539</v>
      </c>
      <c r="AO271">
        <v>-5.4245617824548479E-3</v>
      </c>
      <c r="AP271">
        <v>102.6306689991156</v>
      </c>
      <c r="AQ271">
        <v>42</v>
      </c>
      <c r="AR271">
        <v>6</v>
      </c>
      <c r="AS271">
        <f t="shared" si="129"/>
        <v>1</v>
      </c>
      <c r="AT271">
        <f t="shared" si="130"/>
        <v>0</v>
      </c>
      <c r="AU271">
        <f t="shared" si="131"/>
        <v>47353.588053190848</v>
      </c>
      <c r="AV271">
        <f t="shared" si="132"/>
        <v>1200</v>
      </c>
      <c r="AW271">
        <f t="shared" si="133"/>
        <v>1025.9259324209859</v>
      </c>
      <c r="AX271">
        <f t="shared" si="134"/>
        <v>0.85493827701748826</v>
      </c>
      <c r="AY271">
        <f t="shared" si="135"/>
        <v>0.18843087464375219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1669829579.7874999</v>
      </c>
      <c r="BF271">
        <v>1674.7774999999999</v>
      </c>
      <c r="BG271">
        <v>1694.0912499999999</v>
      </c>
      <c r="BH271">
        <v>35.169349999999987</v>
      </c>
      <c r="BI271">
        <v>34.749699999999997</v>
      </c>
      <c r="BJ271">
        <v>1679.68875</v>
      </c>
      <c r="BK271">
        <v>34.990362500000003</v>
      </c>
      <c r="BL271">
        <v>650.02237500000001</v>
      </c>
      <c r="BM271">
        <v>100.91012499999999</v>
      </c>
      <c r="BN271">
        <v>9.9919099999999997E-2</v>
      </c>
      <c r="BO271">
        <v>33.049712499999998</v>
      </c>
      <c r="BP271">
        <v>33.807812499999997</v>
      </c>
      <c r="BQ271">
        <v>999.9</v>
      </c>
      <c r="BR271">
        <v>0</v>
      </c>
      <c r="BS271">
        <v>0</v>
      </c>
      <c r="BT271">
        <v>9027.2649999999994</v>
      </c>
      <c r="BU271">
        <v>0</v>
      </c>
      <c r="BV271">
        <v>252.358375</v>
      </c>
      <c r="BW271">
        <v>-19.315674999999999</v>
      </c>
      <c r="BX271">
        <v>1735.82375</v>
      </c>
      <c r="BY271">
        <v>1755.0825</v>
      </c>
      <c r="BZ271">
        <v>0.41964574999999998</v>
      </c>
      <c r="CA271">
        <v>1694.0912499999999</v>
      </c>
      <c r="CB271">
        <v>34.749699999999997</v>
      </c>
      <c r="CC271">
        <v>3.5489437499999998</v>
      </c>
      <c r="CD271">
        <v>3.5065987500000002</v>
      </c>
      <c r="CE271">
        <v>26.855712499999999</v>
      </c>
      <c r="CF271">
        <v>26.651737499999999</v>
      </c>
      <c r="CG271">
        <v>1200</v>
      </c>
      <c r="CH271">
        <v>0.49997312500000002</v>
      </c>
      <c r="CI271">
        <v>0.50002674999999996</v>
      </c>
      <c r="CJ271">
        <v>0</v>
      </c>
      <c r="CK271">
        <v>832.55787499999997</v>
      </c>
      <c r="CL271">
        <v>4.9990899999999998</v>
      </c>
      <c r="CM271">
        <v>8859.3637500000004</v>
      </c>
      <c r="CN271">
        <v>9557.7674999999999</v>
      </c>
      <c r="CO271">
        <v>42.875</v>
      </c>
      <c r="CP271">
        <v>44.686999999999998</v>
      </c>
      <c r="CQ271">
        <v>43.686999999999998</v>
      </c>
      <c r="CR271">
        <v>43.686999999999998</v>
      </c>
      <c r="CS271">
        <v>44.25</v>
      </c>
      <c r="CT271">
        <v>597.47</v>
      </c>
      <c r="CU271">
        <v>597.53125</v>
      </c>
      <c r="CV271">
        <v>0</v>
      </c>
      <c r="CW271">
        <v>1669829591.5999999</v>
      </c>
      <c r="CX271">
        <v>0</v>
      </c>
      <c r="CY271">
        <v>1669820322</v>
      </c>
      <c r="CZ271" t="s">
        <v>356</v>
      </c>
      <c r="DA271">
        <v>1669820322</v>
      </c>
      <c r="DB271">
        <v>1669820322</v>
      </c>
      <c r="DC271">
        <v>1</v>
      </c>
      <c r="DD271">
        <v>-0.14899999999999999</v>
      </c>
      <c r="DE271">
        <v>5.0999999999999997E-2</v>
      </c>
      <c r="DF271">
        <v>-3.706</v>
      </c>
      <c r="DG271">
        <v>0.122</v>
      </c>
      <c r="DH271">
        <v>414</v>
      </c>
      <c r="DI271">
        <v>30</v>
      </c>
      <c r="DJ271">
        <v>0.26</v>
      </c>
      <c r="DK271">
        <v>0.21</v>
      </c>
      <c r="DL271">
        <v>-19.334795</v>
      </c>
      <c r="DM271">
        <v>0.29970956848029262</v>
      </c>
      <c r="DN271">
        <v>6.2365711532860871E-2</v>
      </c>
      <c r="DO271">
        <v>0</v>
      </c>
      <c r="DP271">
        <v>0.44817667499999991</v>
      </c>
      <c r="DQ271">
        <v>-0.2208677560975616</v>
      </c>
      <c r="DR271">
        <v>2.3389074193293221E-2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357</v>
      </c>
      <c r="EA271">
        <v>3.2968000000000002</v>
      </c>
      <c r="EB271">
        <v>2.62547</v>
      </c>
      <c r="EC271">
        <v>0.25609199999999999</v>
      </c>
      <c r="ED271">
        <v>0.25579099999999999</v>
      </c>
      <c r="EE271">
        <v>0.14222899999999999</v>
      </c>
      <c r="EF271">
        <v>0.13963400000000001</v>
      </c>
      <c r="EG271">
        <v>22530.799999999999</v>
      </c>
      <c r="EH271">
        <v>22944.3</v>
      </c>
      <c r="EI271">
        <v>28190.6</v>
      </c>
      <c r="EJ271">
        <v>29687.3</v>
      </c>
      <c r="EK271">
        <v>33278.6</v>
      </c>
      <c r="EL271">
        <v>35455</v>
      </c>
      <c r="EM271">
        <v>39784.5</v>
      </c>
      <c r="EN271">
        <v>42415.3</v>
      </c>
      <c r="EO271">
        <v>2.1461299999999999</v>
      </c>
      <c r="EP271">
        <v>2.1618200000000001</v>
      </c>
      <c r="EQ271">
        <v>0.16534299999999999</v>
      </c>
      <c r="ER271">
        <v>0</v>
      </c>
      <c r="ES271">
        <v>31.1358</v>
      </c>
      <c r="ET271">
        <v>999.9</v>
      </c>
      <c r="EU271">
        <v>60.4</v>
      </c>
      <c r="EV271">
        <v>38.700000000000003</v>
      </c>
      <c r="EW271">
        <v>41.383099999999999</v>
      </c>
      <c r="EX271">
        <v>57.582799999999999</v>
      </c>
      <c r="EY271">
        <v>-2.4919899999999999</v>
      </c>
      <c r="EZ271">
        <v>2</v>
      </c>
      <c r="FA271">
        <v>0.440363</v>
      </c>
      <c r="FB271">
        <v>0.266432</v>
      </c>
      <c r="FC271">
        <v>20.271899999999999</v>
      </c>
      <c r="FD271">
        <v>5.2202799999999998</v>
      </c>
      <c r="FE271">
        <v>12.0047</v>
      </c>
      <c r="FF271">
        <v>4.9873000000000003</v>
      </c>
      <c r="FG271">
        <v>3.2845800000000001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1.86222</v>
      </c>
      <c r="FN271">
        <v>1.8643099999999999</v>
      </c>
      <c r="FO271">
        <v>1.8603499999999999</v>
      </c>
      <c r="FP271">
        <v>1.86111</v>
      </c>
      <c r="FQ271">
        <v>1.8602000000000001</v>
      </c>
      <c r="FR271">
        <v>1.86189</v>
      </c>
      <c r="FS271">
        <v>1.85843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-4.92</v>
      </c>
      <c r="GH271">
        <v>0.1789</v>
      </c>
      <c r="GI271">
        <v>-2.6361240079568109</v>
      </c>
      <c r="GJ271">
        <v>-2.3075681364705448E-3</v>
      </c>
      <c r="GK271">
        <v>1.0095546511955911E-6</v>
      </c>
      <c r="GL271">
        <v>-2.6335145029951209E-10</v>
      </c>
      <c r="GM271">
        <v>-0.12866561632214321</v>
      </c>
      <c r="GN271">
        <v>3.0410185143115191E-3</v>
      </c>
      <c r="GO271">
        <v>4.3982203677445331E-4</v>
      </c>
      <c r="GP271">
        <v>-7.8719321042963501E-6</v>
      </c>
      <c r="GQ271">
        <v>4</v>
      </c>
      <c r="GR271">
        <v>2088</v>
      </c>
      <c r="GS271">
        <v>5</v>
      </c>
      <c r="GT271">
        <v>35</v>
      </c>
      <c r="GU271">
        <v>154.30000000000001</v>
      </c>
      <c r="GV271">
        <v>154.30000000000001</v>
      </c>
      <c r="GW271">
        <v>4.2419399999999996</v>
      </c>
      <c r="GX271">
        <v>2.50854</v>
      </c>
      <c r="GY271">
        <v>2.04834</v>
      </c>
      <c r="GZ271">
        <v>2.6013199999999999</v>
      </c>
      <c r="HA271">
        <v>2.1972700000000001</v>
      </c>
      <c r="HB271">
        <v>2.3083499999999999</v>
      </c>
      <c r="HC271">
        <v>42.085700000000003</v>
      </c>
      <c r="HD271">
        <v>15.8569</v>
      </c>
      <c r="HE271">
        <v>18</v>
      </c>
      <c r="HF271">
        <v>640.404</v>
      </c>
      <c r="HG271">
        <v>724.62599999999998</v>
      </c>
      <c r="HH271">
        <v>30.999099999999999</v>
      </c>
      <c r="HI271">
        <v>33.042999999999999</v>
      </c>
      <c r="HJ271">
        <v>29.999600000000001</v>
      </c>
      <c r="HK271">
        <v>32.961500000000001</v>
      </c>
      <c r="HL271">
        <v>32.956499999999998</v>
      </c>
      <c r="HM271">
        <v>84.833500000000001</v>
      </c>
      <c r="HN271">
        <v>20.217400000000001</v>
      </c>
      <c r="HO271">
        <v>45.515700000000002</v>
      </c>
      <c r="HP271">
        <v>31</v>
      </c>
      <c r="HQ271">
        <v>1708.57</v>
      </c>
      <c r="HR271">
        <v>34.822400000000002</v>
      </c>
      <c r="HS271">
        <v>99.324600000000004</v>
      </c>
      <c r="HT271">
        <v>98.374799999999993</v>
      </c>
    </row>
    <row r="272" spans="1:228" x14ac:dyDescent="0.2">
      <c r="A272">
        <v>257</v>
      </c>
      <c r="B272">
        <v>1669829586.0999999</v>
      </c>
      <c r="C272">
        <v>1022.099999904633</v>
      </c>
      <c r="D272" t="s">
        <v>872</v>
      </c>
      <c r="E272" t="s">
        <v>873</v>
      </c>
      <c r="F272">
        <v>4</v>
      </c>
      <c r="G272">
        <v>1669829584.0999999</v>
      </c>
      <c r="H272">
        <f t="shared" ref="H272:H335" si="136">(I272)/1000</f>
        <v>9.1346683293915952E-4</v>
      </c>
      <c r="I272">
        <f t="shared" ref="I272:I314" si="137">IF(BD272, AL272, AF272)</f>
        <v>0.91346683293915953</v>
      </c>
      <c r="J272">
        <f t="shared" ref="J272:J314" si="138">IF(BD272, AG272, AE272)</f>
        <v>21.274321964213591</v>
      </c>
      <c r="K272">
        <f t="shared" ref="K272:K335" si="139">BF272 - IF(AS272&gt;1, J272*AZ272*100/(AU272*BT272), 0)</f>
        <v>1681.9528571428571</v>
      </c>
      <c r="L272">
        <f t="shared" ref="L272:L335" si="140">((R272-H272/2)*K272-J272)/(R272+H272/2)</f>
        <v>974.0407280803289</v>
      </c>
      <c r="M272">
        <f t="shared" ref="M272:M335" si="141">L272*(BM272+BN272)/1000</f>
        <v>98.387221262196519</v>
      </c>
      <c r="N272">
        <f t="shared" ref="N272:N314" si="142">(BF272 - IF(AS272&gt;1, J272*AZ272*100/(AU272*BT272), 0))*(BM272+BN272)/1000</f>
        <v>169.89296559953556</v>
      </c>
      <c r="O272">
        <f t="shared" ref="O272:O335" si="143">2/((1/Q272-1/P272)+SIGN(Q272)*SQRT((1/Q272-1/P272)*(1/Q272-1/P272) + 4*BA272/((BA272+1)*(BA272+1))*(2*1/Q272*1/P272-1/P272*1/P272)))</f>
        <v>5.1161532002370537E-2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3.6768918704251967</v>
      </c>
      <c r="Q272">
        <f t="shared" ref="Q272:Q314" si="145">H272*(1000-(1000*0.61365*EXP(17.502*U272/(240.97+U272))/(BM272+BN272)+BH272)/2)/(1000*0.61365*EXP(17.502*U272/(240.97+U272))/(BM272+BN272)-BH272)</f>
        <v>5.0769316739356057E-2</v>
      </c>
      <c r="R272">
        <f t="shared" ref="R272:R314" si="146">1/((BA272+1)/(O272/1.6)+1/(P272/1.37)) + BA272/((BA272+1)/(O272/1.6) + BA272/(P272/1.37))</f>
        <v>3.1765811130109359E-2</v>
      </c>
      <c r="S272">
        <f t="shared" ref="S272:S314" si="147">(AV272*AY272)</f>
        <v>226.11334633493456</v>
      </c>
      <c r="T272">
        <f t="shared" ref="T272:T335" si="148">(BO272+(S272+2*0.95*0.0000000567*(((BO272+$B$6)+273)^4-(BO272+273)^4)-44100*H272)/(1.84*29.3*P272+8*0.95*0.0000000567*(BO272+273)^3))</f>
        <v>33.935656433662331</v>
      </c>
      <c r="U272">
        <f t="shared" ref="U272:U335" si="149">($C$6*BP272+$D$6*BQ272+$E$6*T272)</f>
        <v>33.816300000000012</v>
      </c>
      <c r="V272">
        <f t="shared" ref="V272:V335" si="150">0.61365*EXP(17.502*U272/(240.97+U272))</f>
        <v>5.288504507739364</v>
      </c>
      <c r="W272">
        <f t="shared" ref="W272:W335" si="151">(X272/Y272*100)</f>
        <v>70.070116369751759</v>
      </c>
      <c r="X272">
        <f t="shared" ref="X272:X314" si="152">BH272*(BM272+BN272)/1000</f>
        <v>3.5506128667056069</v>
      </c>
      <c r="Y272">
        <f t="shared" ref="Y272:Y314" si="153">0.61365*EXP(17.502*BO272/(240.97+BO272))</f>
        <v>5.0672284429633896</v>
      </c>
      <c r="Z272">
        <f t="shared" ref="Z272:Z314" si="154">(V272-BH272*(BM272+BN272)/1000)</f>
        <v>1.737891641033757</v>
      </c>
      <c r="AA272">
        <f t="shared" ref="AA272:AA314" si="155">(-H272*44100)</f>
        <v>-40.283887332616935</v>
      </c>
      <c r="AB272">
        <f t="shared" ref="AB272:AB314" si="156">2*29.3*P272*0.92*(BO272-U272)</f>
        <v>-151.26824047696607</v>
      </c>
      <c r="AC272">
        <f t="shared" ref="AC272:AC314" si="157">2*0.95*0.0000000567*(((BO272+$B$6)+273)^4-(U272+273)^4)</f>
        <v>-9.4622151242680612</v>
      </c>
      <c r="AD272">
        <f t="shared" ref="AD272:AD335" si="158">S272+AC272+AA272+AB272</f>
        <v>25.099003401083507</v>
      </c>
      <c r="AE272">
        <f t="shared" ref="AE272:AE314" si="159">BL272*AS272*(BG272-BF272*(1000-AS272*BI272)/(1000-AS272*BH272))/(100*AZ272)</f>
        <v>44.969414821829822</v>
      </c>
      <c r="AF272">
        <f t="shared" ref="AF272:AF314" si="160">1000*BL272*AS272*(BH272-BI272)/(100*AZ272*(1000-AS272*BH272))</f>
        <v>1.0310547375039303</v>
      </c>
      <c r="AG272">
        <f t="shared" ref="AG272:AG335" si="161">(AH272 - AI272 - BM272*1000/(8.314*(BO272+273.15)) * AK272/BL272 * AJ272) * BL272/(100*AZ272) * (1000 - BI272)/1000</f>
        <v>21.274321964213591</v>
      </c>
      <c r="AH272">
        <v>1761.8660143414111</v>
      </c>
      <c r="AI272">
        <v>1745.8657575757561</v>
      </c>
      <c r="AJ272">
        <v>1.755404117403079</v>
      </c>
      <c r="AK272">
        <v>63.956336690443521</v>
      </c>
      <c r="AL272">
        <f t="shared" ref="AL272:AL335" si="162">(AN272 - AM272 + BM272*1000/(8.314*(BO272+273.15)) * AP272/BL272 * AO272) * BL272/(100*AZ272) * 1000/(1000 - AN272)</f>
        <v>0.91346683293915953</v>
      </c>
      <c r="AM272">
        <v>34.747405984471477</v>
      </c>
      <c r="AN272">
        <v>35.146037058823516</v>
      </c>
      <c r="AO272">
        <v>-5.2017134843914152E-3</v>
      </c>
      <c r="AP272">
        <v>102.6306689991156</v>
      </c>
      <c r="AQ272">
        <v>42</v>
      </c>
      <c r="AR272">
        <v>6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47263.966878111503</v>
      </c>
      <c r="AV272">
        <f t="shared" ref="AV272:AV314" si="166">$B$10*BU272+$C$10*BV272+$F$10*CG272*(1-CJ272)</f>
        <v>1199.981428571429</v>
      </c>
      <c r="AW272">
        <f t="shared" ref="AW272:AW335" si="167">AV272*AX272</f>
        <v>1025.9099493963392</v>
      </c>
      <c r="AX272">
        <f t="shared" ref="AX272:AX314" si="168">($B$10*$D$8+$C$10*$D$8+$F$10*((CT272+CL272)/MAX(CT272+CL272+CU272, 0.1)*$I$8+CU272/MAX(CT272+CL272+CU272, 0.1)*$J$8))/($B$10+$C$10+$F$10)</f>
        <v>0.85493818901654106</v>
      </c>
      <c r="AY272">
        <f t="shared" ref="AY272:AY314" si="169">($B$10*$K$8+$C$10*$K$8+$F$10*((CT272+CL272)/MAX(CT272+CL272+CU272, 0.1)*$P$8+CU272/MAX(CT272+CL272+CU272, 0.1)*$Q$8))/($B$10+$C$10+$F$10)</f>
        <v>0.18843070480192448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1669829584.0999999</v>
      </c>
      <c r="BF272">
        <v>1681.9528571428571</v>
      </c>
      <c r="BG272">
        <v>1701.351428571428</v>
      </c>
      <c r="BH272">
        <v>35.151328571428571</v>
      </c>
      <c r="BI272">
        <v>34.738128571428568</v>
      </c>
      <c r="BJ272">
        <v>1686.8728571428569</v>
      </c>
      <c r="BK272">
        <v>34.972414285714287</v>
      </c>
      <c r="BL272">
        <v>650.04642857142858</v>
      </c>
      <c r="BM272">
        <v>100.9092857142857</v>
      </c>
      <c r="BN272">
        <v>0.1000647428571429</v>
      </c>
      <c r="BO272">
        <v>33.053199999999997</v>
      </c>
      <c r="BP272">
        <v>33.816300000000012</v>
      </c>
      <c r="BQ272">
        <v>999.89999999999986</v>
      </c>
      <c r="BR272">
        <v>0</v>
      </c>
      <c r="BS272">
        <v>0</v>
      </c>
      <c r="BT272">
        <v>9010.0885714285723</v>
      </c>
      <c r="BU272">
        <v>0</v>
      </c>
      <c r="BV272">
        <v>255.84528571428569</v>
      </c>
      <c r="BW272">
        <v>-19.39967142857143</v>
      </c>
      <c r="BX272">
        <v>1743.23</v>
      </c>
      <c r="BY272">
        <v>1762.5828571428569</v>
      </c>
      <c r="BZ272">
        <v>0.41318142857142859</v>
      </c>
      <c r="CA272">
        <v>1701.351428571428</v>
      </c>
      <c r="CB272">
        <v>34.738128571428568</v>
      </c>
      <c r="CC272">
        <v>3.5470971428571429</v>
      </c>
      <c r="CD272">
        <v>3.505401428571429</v>
      </c>
      <c r="CE272">
        <v>26.846871428571429</v>
      </c>
      <c r="CF272">
        <v>26.64594285714286</v>
      </c>
      <c r="CG272">
        <v>1199.981428571429</v>
      </c>
      <c r="CH272">
        <v>0.49997671428571427</v>
      </c>
      <c r="CI272">
        <v>0.50002328571428567</v>
      </c>
      <c r="CJ272">
        <v>0</v>
      </c>
      <c r="CK272">
        <v>832.64528571428571</v>
      </c>
      <c r="CL272">
        <v>4.9990899999999998</v>
      </c>
      <c r="CM272">
        <v>8860.19</v>
      </c>
      <c r="CN272">
        <v>9557.6185714285712</v>
      </c>
      <c r="CO272">
        <v>42.875</v>
      </c>
      <c r="CP272">
        <v>44.686999999999998</v>
      </c>
      <c r="CQ272">
        <v>43.686999999999998</v>
      </c>
      <c r="CR272">
        <v>43.651571428571422</v>
      </c>
      <c r="CS272">
        <v>44.232000000000014</v>
      </c>
      <c r="CT272">
        <v>597.46428571428567</v>
      </c>
      <c r="CU272">
        <v>597.51857142857148</v>
      </c>
      <c r="CV272">
        <v>0</v>
      </c>
      <c r="CW272">
        <v>1669829595.2</v>
      </c>
      <c r="CX272">
        <v>0</v>
      </c>
      <c r="CY272">
        <v>1669820322</v>
      </c>
      <c r="CZ272" t="s">
        <v>356</v>
      </c>
      <c r="DA272">
        <v>1669820322</v>
      </c>
      <c r="DB272">
        <v>1669820322</v>
      </c>
      <c r="DC272">
        <v>1</v>
      </c>
      <c r="DD272">
        <v>-0.14899999999999999</v>
      </c>
      <c r="DE272">
        <v>5.0999999999999997E-2</v>
      </c>
      <c r="DF272">
        <v>-3.706</v>
      </c>
      <c r="DG272">
        <v>0.122</v>
      </c>
      <c r="DH272">
        <v>414</v>
      </c>
      <c r="DI272">
        <v>30</v>
      </c>
      <c r="DJ272">
        <v>0.26</v>
      </c>
      <c r="DK272">
        <v>0.21</v>
      </c>
      <c r="DL272">
        <v>-19.33030243902439</v>
      </c>
      <c r="DM272">
        <v>-0.21123135888503461</v>
      </c>
      <c r="DN272">
        <v>5.2020261004984983E-2</v>
      </c>
      <c r="DO272">
        <v>0</v>
      </c>
      <c r="DP272">
        <v>0.43825707317073181</v>
      </c>
      <c r="DQ272">
        <v>-0.21096359581881449</v>
      </c>
      <c r="DR272">
        <v>2.1559439692920939E-2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357</v>
      </c>
      <c r="EA272">
        <v>3.29684</v>
      </c>
      <c r="EB272">
        <v>2.6252800000000001</v>
      </c>
      <c r="EC272">
        <v>0.25669900000000001</v>
      </c>
      <c r="ED272">
        <v>0.25639000000000001</v>
      </c>
      <c r="EE272">
        <v>0.14219300000000001</v>
      </c>
      <c r="EF272">
        <v>0.13961200000000001</v>
      </c>
      <c r="EG272">
        <v>22513.1</v>
      </c>
      <c r="EH272">
        <v>22926</v>
      </c>
      <c r="EI272">
        <v>28191.5</v>
      </c>
      <c r="EJ272">
        <v>29687.599999999999</v>
      </c>
      <c r="EK272">
        <v>33280.5</v>
      </c>
      <c r="EL272">
        <v>35456.5</v>
      </c>
      <c r="EM272">
        <v>39785</v>
      </c>
      <c r="EN272">
        <v>42415.9</v>
      </c>
      <c r="EO272">
        <v>2.1462500000000002</v>
      </c>
      <c r="EP272">
        <v>2.1617799999999998</v>
      </c>
      <c r="EQ272">
        <v>0.16480700000000001</v>
      </c>
      <c r="ER272">
        <v>0</v>
      </c>
      <c r="ES272">
        <v>31.132999999999999</v>
      </c>
      <c r="ET272">
        <v>999.9</v>
      </c>
      <c r="EU272">
        <v>60.4</v>
      </c>
      <c r="EV272">
        <v>38.700000000000003</v>
      </c>
      <c r="EW272">
        <v>41.380299999999998</v>
      </c>
      <c r="EX272">
        <v>57.462800000000001</v>
      </c>
      <c r="EY272">
        <v>-2.4799699999999998</v>
      </c>
      <c r="EZ272">
        <v>2</v>
      </c>
      <c r="FA272">
        <v>0.43976900000000002</v>
      </c>
      <c r="FB272">
        <v>0.263243</v>
      </c>
      <c r="FC272">
        <v>20.271899999999999</v>
      </c>
      <c r="FD272">
        <v>5.2201399999999998</v>
      </c>
      <c r="FE272">
        <v>12.004099999999999</v>
      </c>
      <c r="FF272">
        <v>4.9867999999999997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1.8622399999999999</v>
      </c>
      <c r="FN272">
        <v>1.8643099999999999</v>
      </c>
      <c r="FO272">
        <v>1.8603499999999999</v>
      </c>
      <c r="FP272">
        <v>1.86111</v>
      </c>
      <c r="FQ272">
        <v>1.8602000000000001</v>
      </c>
      <c r="FR272">
        <v>1.8619000000000001</v>
      </c>
      <c r="FS272">
        <v>1.8584099999999999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-4.92</v>
      </c>
      <c r="GH272">
        <v>0.1789</v>
      </c>
      <c r="GI272">
        <v>-2.6361240079568109</v>
      </c>
      <c r="GJ272">
        <v>-2.3075681364705448E-3</v>
      </c>
      <c r="GK272">
        <v>1.0095546511955911E-6</v>
      </c>
      <c r="GL272">
        <v>-2.6335145029951209E-10</v>
      </c>
      <c r="GM272">
        <v>-0.12866561632214321</v>
      </c>
      <c r="GN272">
        <v>3.0410185143115191E-3</v>
      </c>
      <c r="GO272">
        <v>4.3982203677445331E-4</v>
      </c>
      <c r="GP272">
        <v>-7.8719321042963501E-6</v>
      </c>
      <c r="GQ272">
        <v>4</v>
      </c>
      <c r="GR272">
        <v>2088</v>
      </c>
      <c r="GS272">
        <v>5</v>
      </c>
      <c r="GT272">
        <v>35</v>
      </c>
      <c r="GU272">
        <v>154.4</v>
      </c>
      <c r="GV272">
        <v>154.4</v>
      </c>
      <c r="GW272">
        <v>4.2541500000000001</v>
      </c>
      <c r="GX272">
        <v>2.50854</v>
      </c>
      <c r="GY272">
        <v>2.04834</v>
      </c>
      <c r="GZ272">
        <v>2.6013199999999999</v>
      </c>
      <c r="HA272">
        <v>2.1972700000000001</v>
      </c>
      <c r="HB272">
        <v>2.36938</v>
      </c>
      <c r="HC272">
        <v>42.085700000000003</v>
      </c>
      <c r="HD272">
        <v>15.8657</v>
      </c>
      <c r="HE272">
        <v>18</v>
      </c>
      <c r="HF272">
        <v>640.46299999999997</v>
      </c>
      <c r="HG272">
        <v>724.51800000000003</v>
      </c>
      <c r="HH272">
        <v>30.999099999999999</v>
      </c>
      <c r="HI272">
        <v>33.0383</v>
      </c>
      <c r="HJ272">
        <v>29.999500000000001</v>
      </c>
      <c r="HK272">
        <v>32.957799999999999</v>
      </c>
      <c r="HL272">
        <v>32.951500000000003</v>
      </c>
      <c r="HM272">
        <v>85.088999999999999</v>
      </c>
      <c r="HN272">
        <v>20.217400000000001</v>
      </c>
      <c r="HO272">
        <v>45.887700000000002</v>
      </c>
      <c r="HP272">
        <v>31</v>
      </c>
      <c r="HQ272">
        <v>1715.25</v>
      </c>
      <c r="HR272">
        <v>34.822400000000002</v>
      </c>
      <c r="HS272">
        <v>99.326599999999999</v>
      </c>
      <c r="HT272">
        <v>98.376099999999994</v>
      </c>
    </row>
    <row r="273" spans="1:228" x14ac:dyDescent="0.2">
      <c r="A273">
        <v>258</v>
      </c>
      <c r="B273">
        <v>1669829590.0999999</v>
      </c>
      <c r="C273">
        <v>1026.099999904633</v>
      </c>
      <c r="D273" t="s">
        <v>874</v>
      </c>
      <c r="E273" t="s">
        <v>875</v>
      </c>
      <c r="F273">
        <v>4</v>
      </c>
      <c r="G273">
        <v>1669829587.7874999</v>
      </c>
      <c r="H273">
        <f t="shared" si="136"/>
        <v>9.7294249538618571E-4</v>
      </c>
      <c r="I273">
        <f t="shared" si="137"/>
        <v>0.97294249538618571</v>
      </c>
      <c r="J273">
        <f t="shared" si="138"/>
        <v>20.565830993375311</v>
      </c>
      <c r="K273">
        <f t="shared" si="139"/>
        <v>1688.17875</v>
      </c>
      <c r="L273">
        <f t="shared" si="140"/>
        <v>1042.3268571293179</v>
      </c>
      <c r="M273">
        <f t="shared" si="141"/>
        <v>105.28563031076577</v>
      </c>
      <c r="N273">
        <f t="shared" si="142"/>
        <v>170.52325050945029</v>
      </c>
      <c r="O273">
        <f t="shared" si="143"/>
        <v>5.4621992165552108E-2</v>
      </c>
      <c r="P273">
        <f t="shared" si="144"/>
        <v>3.6817042944316083</v>
      </c>
      <c r="Q273">
        <f t="shared" si="145"/>
        <v>5.417575420731062E-2</v>
      </c>
      <c r="R273">
        <f t="shared" si="146"/>
        <v>3.3899635047275958E-2</v>
      </c>
      <c r="S273">
        <f t="shared" si="147"/>
        <v>226.11016082258578</v>
      </c>
      <c r="T273">
        <f t="shared" si="148"/>
        <v>33.922215341374368</v>
      </c>
      <c r="U273">
        <f t="shared" si="149"/>
        <v>33.801862499999999</v>
      </c>
      <c r="V273">
        <f t="shared" si="150"/>
        <v>5.2842413333955971</v>
      </c>
      <c r="W273">
        <f t="shared" si="151"/>
        <v>70.04819399444348</v>
      </c>
      <c r="X273">
        <f t="shared" si="152"/>
        <v>3.5495219461648118</v>
      </c>
      <c r="Y273">
        <f t="shared" si="153"/>
        <v>5.0672569037916588</v>
      </c>
      <c r="Z273">
        <f t="shared" si="154"/>
        <v>1.7347193872307853</v>
      </c>
      <c r="AA273">
        <f t="shared" si="155"/>
        <v>-42.906764046530789</v>
      </c>
      <c r="AB273">
        <f t="shared" si="156"/>
        <v>-148.58070488078533</v>
      </c>
      <c r="AC273">
        <f t="shared" si="157"/>
        <v>-9.2813024536185171</v>
      </c>
      <c r="AD273">
        <f t="shared" si="158"/>
        <v>25.34138944165116</v>
      </c>
      <c r="AE273">
        <f t="shared" si="159"/>
        <v>44.817196033348019</v>
      </c>
      <c r="AF273">
        <f t="shared" si="160"/>
        <v>0.98782098590399625</v>
      </c>
      <c r="AG273">
        <f t="shared" si="161"/>
        <v>20.565830993375311</v>
      </c>
      <c r="AH273">
        <v>1768.7566048483941</v>
      </c>
      <c r="AI273">
        <v>1752.911333333333</v>
      </c>
      <c r="AJ273">
        <v>1.793581427596932</v>
      </c>
      <c r="AK273">
        <v>63.956336690443521</v>
      </c>
      <c r="AL273">
        <f t="shared" si="162"/>
        <v>0.97294249538618571</v>
      </c>
      <c r="AM273">
        <v>34.736440439925737</v>
      </c>
      <c r="AN273">
        <v>35.137199411764712</v>
      </c>
      <c r="AO273">
        <v>-1.7289620568192721E-3</v>
      </c>
      <c r="AP273">
        <v>102.6306689991156</v>
      </c>
      <c r="AQ273">
        <v>42</v>
      </c>
      <c r="AR273">
        <v>6</v>
      </c>
      <c r="AS273">
        <f t="shared" si="163"/>
        <v>1</v>
      </c>
      <c r="AT273">
        <f t="shared" si="164"/>
        <v>0</v>
      </c>
      <c r="AU273">
        <f t="shared" si="165"/>
        <v>47349.93042059501</v>
      </c>
      <c r="AV273">
        <f t="shared" si="166"/>
        <v>1199.9649999999999</v>
      </c>
      <c r="AW273">
        <f t="shared" si="167"/>
        <v>1025.8958574210289</v>
      </c>
      <c r="AX273">
        <f t="shared" si="168"/>
        <v>0.854938150213572</v>
      </c>
      <c r="AY273">
        <f t="shared" si="169"/>
        <v>0.18843062991219395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1669829587.7874999</v>
      </c>
      <c r="BF273">
        <v>1688.17875</v>
      </c>
      <c r="BG273">
        <v>1707.4875</v>
      </c>
      <c r="BH273">
        <v>35.140237499999998</v>
      </c>
      <c r="BI273">
        <v>34.7443375</v>
      </c>
      <c r="BJ273">
        <v>1693.105</v>
      </c>
      <c r="BK273">
        <v>34.961387500000001</v>
      </c>
      <c r="BL273">
        <v>650.01099999999997</v>
      </c>
      <c r="BM273">
        <v>100.910375</v>
      </c>
      <c r="BN273">
        <v>9.9811575E-2</v>
      </c>
      <c r="BO273">
        <v>33.0533</v>
      </c>
      <c r="BP273">
        <v>33.801862499999999</v>
      </c>
      <c r="BQ273">
        <v>999.9</v>
      </c>
      <c r="BR273">
        <v>0</v>
      </c>
      <c r="BS273">
        <v>0</v>
      </c>
      <c r="BT273">
        <v>9026.6412500000006</v>
      </c>
      <c r="BU273">
        <v>0</v>
      </c>
      <c r="BV273">
        <v>260.36812500000002</v>
      </c>
      <c r="BW273">
        <v>-19.3090875</v>
      </c>
      <c r="BX273">
        <v>1749.6637499999999</v>
      </c>
      <c r="BY273">
        <v>1768.9512500000001</v>
      </c>
      <c r="BZ273">
        <v>0.39591549999999998</v>
      </c>
      <c r="CA273">
        <v>1707.4875</v>
      </c>
      <c r="CB273">
        <v>34.7443375</v>
      </c>
      <c r="CC273">
        <v>3.5460137500000002</v>
      </c>
      <c r="CD273">
        <v>3.5060625000000001</v>
      </c>
      <c r="CE273">
        <v>26.841687499999999</v>
      </c>
      <c r="CF273">
        <v>26.649137499999998</v>
      </c>
      <c r="CG273">
        <v>1199.9649999999999</v>
      </c>
      <c r="CH273">
        <v>0.49997837499999997</v>
      </c>
      <c r="CI273">
        <v>0.5000214999999999</v>
      </c>
      <c r="CJ273">
        <v>0</v>
      </c>
      <c r="CK273">
        <v>832.84362499999997</v>
      </c>
      <c r="CL273">
        <v>4.9990899999999998</v>
      </c>
      <c r="CM273">
        <v>8861.2950000000001</v>
      </c>
      <c r="CN273">
        <v>9557.4850000000006</v>
      </c>
      <c r="CO273">
        <v>42.843499999999999</v>
      </c>
      <c r="CP273">
        <v>44.686999999999998</v>
      </c>
      <c r="CQ273">
        <v>43.686999999999998</v>
      </c>
      <c r="CR273">
        <v>43.625</v>
      </c>
      <c r="CS273">
        <v>44.218499999999999</v>
      </c>
      <c r="CT273">
        <v>597.45749999999998</v>
      </c>
      <c r="CU273">
        <v>597.50874999999996</v>
      </c>
      <c r="CV273">
        <v>0</v>
      </c>
      <c r="CW273">
        <v>1669829599.4000001</v>
      </c>
      <c r="CX273">
        <v>0</v>
      </c>
      <c r="CY273">
        <v>1669820322</v>
      </c>
      <c r="CZ273" t="s">
        <v>356</v>
      </c>
      <c r="DA273">
        <v>1669820322</v>
      </c>
      <c r="DB273">
        <v>1669820322</v>
      </c>
      <c r="DC273">
        <v>1</v>
      </c>
      <c r="DD273">
        <v>-0.14899999999999999</v>
      </c>
      <c r="DE273">
        <v>5.0999999999999997E-2</v>
      </c>
      <c r="DF273">
        <v>-3.706</v>
      </c>
      <c r="DG273">
        <v>0.122</v>
      </c>
      <c r="DH273">
        <v>414</v>
      </c>
      <c r="DI273">
        <v>30</v>
      </c>
      <c r="DJ273">
        <v>0.26</v>
      </c>
      <c r="DK273">
        <v>0.21</v>
      </c>
      <c r="DL273">
        <v>-19.340697500000001</v>
      </c>
      <c r="DM273">
        <v>-5.6166979362061033E-2</v>
      </c>
      <c r="DN273">
        <v>5.2417189391935091E-2</v>
      </c>
      <c r="DO273">
        <v>1</v>
      </c>
      <c r="DP273">
        <v>0.42207030000000001</v>
      </c>
      <c r="DQ273">
        <v>-0.16260815009380861</v>
      </c>
      <c r="DR273">
        <v>1.6077851985262209E-2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365</v>
      </c>
      <c r="EA273">
        <v>3.2968000000000002</v>
      </c>
      <c r="EB273">
        <v>2.6253000000000002</v>
      </c>
      <c r="EC273">
        <v>0.25730199999999998</v>
      </c>
      <c r="ED273">
        <v>0.256969</v>
      </c>
      <c r="EE273">
        <v>0.14217299999999999</v>
      </c>
      <c r="EF273">
        <v>0.13969899999999999</v>
      </c>
      <c r="EG273">
        <v>22495.1</v>
      </c>
      <c r="EH273">
        <v>22908.2</v>
      </c>
      <c r="EI273">
        <v>28192</v>
      </c>
      <c r="EJ273">
        <v>29687.7</v>
      </c>
      <c r="EK273">
        <v>33281.800000000003</v>
      </c>
      <c r="EL273">
        <v>35453.300000000003</v>
      </c>
      <c r="EM273">
        <v>39785.5</v>
      </c>
      <c r="EN273">
        <v>42416.3</v>
      </c>
      <c r="EO273">
        <v>2.1461299999999999</v>
      </c>
      <c r="EP273">
        <v>2.1621299999999999</v>
      </c>
      <c r="EQ273">
        <v>0.164963</v>
      </c>
      <c r="ER273">
        <v>0</v>
      </c>
      <c r="ES273">
        <v>31.1296</v>
      </c>
      <c r="ET273">
        <v>999.9</v>
      </c>
      <c r="EU273">
        <v>60.4</v>
      </c>
      <c r="EV273">
        <v>38.700000000000003</v>
      </c>
      <c r="EW273">
        <v>41.380600000000001</v>
      </c>
      <c r="EX273">
        <v>57.282800000000002</v>
      </c>
      <c r="EY273">
        <v>-2.5120200000000001</v>
      </c>
      <c r="EZ273">
        <v>2</v>
      </c>
      <c r="FA273">
        <v>0.43927300000000002</v>
      </c>
      <c r="FB273">
        <v>0.25880399999999998</v>
      </c>
      <c r="FC273">
        <v>20.271899999999999</v>
      </c>
      <c r="FD273">
        <v>5.22058</v>
      </c>
      <c r="FE273">
        <v>12.004300000000001</v>
      </c>
      <c r="FF273">
        <v>4.9867999999999997</v>
      </c>
      <c r="FG273">
        <v>3.2845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1.86225</v>
      </c>
      <c r="FN273">
        <v>1.8643099999999999</v>
      </c>
      <c r="FO273">
        <v>1.8603499999999999</v>
      </c>
      <c r="FP273">
        <v>1.86111</v>
      </c>
      <c r="FQ273">
        <v>1.8602000000000001</v>
      </c>
      <c r="FR273">
        <v>1.8619000000000001</v>
      </c>
      <c r="FS273">
        <v>1.85842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-4.93</v>
      </c>
      <c r="GH273">
        <v>0.1789</v>
      </c>
      <c r="GI273">
        <v>-2.6361240079568109</v>
      </c>
      <c r="GJ273">
        <v>-2.3075681364705448E-3</v>
      </c>
      <c r="GK273">
        <v>1.0095546511955911E-6</v>
      </c>
      <c r="GL273">
        <v>-2.6335145029951209E-10</v>
      </c>
      <c r="GM273">
        <v>-0.12866561632214321</v>
      </c>
      <c r="GN273">
        <v>3.0410185143115191E-3</v>
      </c>
      <c r="GO273">
        <v>4.3982203677445331E-4</v>
      </c>
      <c r="GP273">
        <v>-7.8719321042963501E-6</v>
      </c>
      <c r="GQ273">
        <v>4</v>
      </c>
      <c r="GR273">
        <v>2088</v>
      </c>
      <c r="GS273">
        <v>5</v>
      </c>
      <c r="GT273">
        <v>35</v>
      </c>
      <c r="GU273">
        <v>154.5</v>
      </c>
      <c r="GV273">
        <v>154.5</v>
      </c>
      <c r="GW273">
        <v>4.2675799999999997</v>
      </c>
      <c r="GX273">
        <v>2.50854</v>
      </c>
      <c r="GY273">
        <v>2.04834</v>
      </c>
      <c r="GZ273">
        <v>2.6013199999999999</v>
      </c>
      <c r="HA273">
        <v>2.1972700000000001</v>
      </c>
      <c r="HB273">
        <v>2.36938</v>
      </c>
      <c r="HC273">
        <v>42.0593</v>
      </c>
      <c r="HD273">
        <v>15.874499999999999</v>
      </c>
      <c r="HE273">
        <v>18</v>
      </c>
      <c r="HF273">
        <v>640.32000000000005</v>
      </c>
      <c r="HG273">
        <v>724.80200000000002</v>
      </c>
      <c r="HH273">
        <v>30.998899999999999</v>
      </c>
      <c r="HI273">
        <v>33.033099999999997</v>
      </c>
      <c r="HJ273">
        <v>29.999500000000001</v>
      </c>
      <c r="HK273">
        <v>32.953099999999999</v>
      </c>
      <c r="HL273">
        <v>32.947699999999998</v>
      </c>
      <c r="HM273">
        <v>85.349699999999999</v>
      </c>
      <c r="HN273">
        <v>20.217400000000001</v>
      </c>
      <c r="HO273">
        <v>45.887700000000002</v>
      </c>
      <c r="HP273">
        <v>31</v>
      </c>
      <c r="HQ273">
        <v>1721.94</v>
      </c>
      <c r="HR273">
        <v>34.822400000000002</v>
      </c>
      <c r="HS273">
        <v>99.328100000000006</v>
      </c>
      <c r="HT273">
        <v>98.3767</v>
      </c>
    </row>
    <row r="274" spans="1:228" x14ac:dyDescent="0.2">
      <c r="A274">
        <v>259</v>
      </c>
      <c r="B274">
        <v>1669829594.0999999</v>
      </c>
      <c r="C274">
        <v>1030.099999904633</v>
      </c>
      <c r="D274" t="s">
        <v>876</v>
      </c>
      <c r="E274" t="s">
        <v>877</v>
      </c>
      <c r="F274">
        <v>4</v>
      </c>
      <c r="G274">
        <v>1669829592.0999999</v>
      </c>
      <c r="H274">
        <f t="shared" si="136"/>
        <v>9.5126740484137364E-4</v>
      </c>
      <c r="I274">
        <f t="shared" si="137"/>
        <v>0.95126740484137362</v>
      </c>
      <c r="J274">
        <f t="shared" si="138"/>
        <v>22.716974701010418</v>
      </c>
      <c r="K274">
        <f t="shared" si="139"/>
        <v>1695.448571428572</v>
      </c>
      <c r="L274">
        <f t="shared" si="140"/>
        <v>971.12445529824504</v>
      </c>
      <c r="M274">
        <f t="shared" si="141"/>
        <v>98.094180282823189</v>
      </c>
      <c r="N274">
        <f t="shared" si="142"/>
        <v>171.2588298220667</v>
      </c>
      <c r="O274">
        <f t="shared" si="143"/>
        <v>5.3348135638112235E-2</v>
      </c>
      <c r="P274">
        <f t="shared" si="144"/>
        <v>3.6746867208776259</v>
      </c>
      <c r="Q274">
        <f t="shared" si="145"/>
        <v>5.2921575106065703E-2</v>
      </c>
      <c r="R274">
        <f t="shared" si="146"/>
        <v>3.3114024741614401E-2</v>
      </c>
      <c r="S274">
        <f t="shared" si="147"/>
        <v>226.11297429167431</v>
      </c>
      <c r="T274">
        <f t="shared" si="148"/>
        <v>33.928375271306415</v>
      </c>
      <c r="U274">
        <f t="shared" si="149"/>
        <v>33.805342857142861</v>
      </c>
      <c r="V274">
        <f t="shared" si="150"/>
        <v>5.2852687564672101</v>
      </c>
      <c r="W274">
        <f t="shared" si="151"/>
        <v>70.0375565074458</v>
      </c>
      <c r="X274">
        <f t="shared" si="152"/>
        <v>3.5489914602297845</v>
      </c>
      <c r="Y274">
        <f t="shared" si="153"/>
        <v>5.0672691013320632</v>
      </c>
      <c r="Z274">
        <f t="shared" si="154"/>
        <v>1.7362772962374255</v>
      </c>
      <c r="AA274">
        <f t="shared" si="155"/>
        <v>-41.95089255350458</v>
      </c>
      <c r="AB274">
        <f t="shared" si="156"/>
        <v>-148.97850229295972</v>
      </c>
      <c r="AC274">
        <f t="shared" si="157"/>
        <v>-9.3240843811810805</v>
      </c>
      <c r="AD274">
        <f t="shared" si="158"/>
        <v>25.85949506402892</v>
      </c>
      <c r="AE274">
        <f t="shared" si="159"/>
        <v>44.61598532020286</v>
      </c>
      <c r="AF274">
        <f t="shared" si="160"/>
        <v>0.9147587059311888</v>
      </c>
      <c r="AG274">
        <f t="shared" si="161"/>
        <v>22.716974701010418</v>
      </c>
      <c r="AH274">
        <v>1775.6661332094261</v>
      </c>
      <c r="AI274">
        <v>1759.590606060606</v>
      </c>
      <c r="AJ274">
        <v>1.6151039514795651</v>
      </c>
      <c r="AK274">
        <v>63.956336690443521</v>
      </c>
      <c r="AL274">
        <f t="shared" si="162"/>
        <v>0.95126740484137362</v>
      </c>
      <c r="AM274">
        <v>34.749997426560213</v>
      </c>
      <c r="AN274">
        <v>35.133627647058802</v>
      </c>
      <c r="AO274">
        <v>-3.7848020634625849E-4</v>
      </c>
      <c r="AP274">
        <v>102.6306689991156</v>
      </c>
      <c r="AQ274">
        <v>42</v>
      </c>
      <c r="AR274">
        <v>6</v>
      </c>
      <c r="AS274">
        <f t="shared" si="163"/>
        <v>1</v>
      </c>
      <c r="AT274">
        <f t="shared" si="164"/>
        <v>0</v>
      </c>
      <c r="AU274">
        <f t="shared" si="165"/>
        <v>47224.568404052872</v>
      </c>
      <c r="AV274">
        <f t="shared" si="166"/>
        <v>1199.981428571429</v>
      </c>
      <c r="AW274">
        <f t="shared" si="167"/>
        <v>1025.9097566278108</v>
      </c>
      <c r="AX274">
        <f t="shared" si="168"/>
        <v>0.85493802837361454</v>
      </c>
      <c r="AY274">
        <f t="shared" si="169"/>
        <v>0.18843039476107601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1669829592.0999999</v>
      </c>
      <c r="BF274">
        <v>1695.448571428572</v>
      </c>
      <c r="BG274">
        <v>1714.625714285715</v>
      </c>
      <c r="BH274">
        <v>35.134728571428568</v>
      </c>
      <c r="BI274">
        <v>34.768099999999997</v>
      </c>
      <c r="BJ274">
        <v>1700.3857142857139</v>
      </c>
      <c r="BK274">
        <v>34.955885714285706</v>
      </c>
      <c r="BL274">
        <v>649.99599999999998</v>
      </c>
      <c r="BM274">
        <v>100.9108571428571</v>
      </c>
      <c r="BN274">
        <v>0.1000686428571429</v>
      </c>
      <c r="BO274">
        <v>33.053342857142852</v>
      </c>
      <c r="BP274">
        <v>33.805342857142861</v>
      </c>
      <c r="BQ274">
        <v>999.89999999999986</v>
      </c>
      <c r="BR274">
        <v>0</v>
      </c>
      <c r="BS274">
        <v>0</v>
      </c>
      <c r="BT274">
        <v>9002.3228571428572</v>
      </c>
      <c r="BU274">
        <v>0</v>
      </c>
      <c r="BV274">
        <v>266.767</v>
      </c>
      <c r="BW274">
        <v>-19.17661428571428</v>
      </c>
      <c r="BX274">
        <v>1757.1885714285711</v>
      </c>
      <c r="BY274">
        <v>1776.3871428571431</v>
      </c>
      <c r="BZ274">
        <v>0.36662171428571427</v>
      </c>
      <c r="CA274">
        <v>1714.625714285715</v>
      </c>
      <c r="CB274">
        <v>34.768099999999997</v>
      </c>
      <c r="CC274">
        <v>3.5454742857142851</v>
      </c>
      <c r="CD274">
        <v>3.5084785714285709</v>
      </c>
      <c r="CE274">
        <v>26.839114285714292</v>
      </c>
      <c r="CF274">
        <v>26.660814285714292</v>
      </c>
      <c r="CG274">
        <v>1199.981428571429</v>
      </c>
      <c r="CH274">
        <v>0.49998242857142849</v>
      </c>
      <c r="CI274">
        <v>0.50001757142857151</v>
      </c>
      <c r="CJ274">
        <v>0</v>
      </c>
      <c r="CK274">
        <v>832.74942857142855</v>
      </c>
      <c r="CL274">
        <v>4.9990899999999998</v>
      </c>
      <c r="CM274">
        <v>8862.6914285714302</v>
      </c>
      <c r="CN274">
        <v>9557.6571428571442</v>
      </c>
      <c r="CO274">
        <v>42.838999999999999</v>
      </c>
      <c r="CP274">
        <v>44.642714285714291</v>
      </c>
      <c r="CQ274">
        <v>43.686999999999998</v>
      </c>
      <c r="CR274">
        <v>43.625</v>
      </c>
      <c r="CS274">
        <v>44.214000000000013</v>
      </c>
      <c r="CT274">
        <v>597.47142857142842</v>
      </c>
      <c r="CU274">
        <v>597.51285714285711</v>
      </c>
      <c r="CV274">
        <v>0</v>
      </c>
      <c r="CW274">
        <v>1669829603.5999999</v>
      </c>
      <c r="CX274">
        <v>0</v>
      </c>
      <c r="CY274">
        <v>1669820322</v>
      </c>
      <c r="CZ274" t="s">
        <v>356</v>
      </c>
      <c r="DA274">
        <v>1669820322</v>
      </c>
      <c r="DB274">
        <v>1669820322</v>
      </c>
      <c r="DC274">
        <v>1</v>
      </c>
      <c r="DD274">
        <v>-0.14899999999999999</v>
      </c>
      <c r="DE274">
        <v>5.0999999999999997E-2</v>
      </c>
      <c r="DF274">
        <v>-3.706</v>
      </c>
      <c r="DG274">
        <v>0.122</v>
      </c>
      <c r="DH274">
        <v>414</v>
      </c>
      <c r="DI274">
        <v>30</v>
      </c>
      <c r="DJ274">
        <v>0.26</v>
      </c>
      <c r="DK274">
        <v>0.21</v>
      </c>
      <c r="DL274">
        <v>-19.301919999999999</v>
      </c>
      <c r="DM274">
        <v>0.42920375234526043</v>
      </c>
      <c r="DN274">
        <v>9.0342277478487248E-2</v>
      </c>
      <c r="DO274">
        <v>0</v>
      </c>
      <c r="DP274">
        <v>0.40672364999999999</v>
      </c>
      <c r="DQ274">
        <v>-0.21755819887429789</v>
      </c>
      <c r="DR274">
        <v>2.2245834267959029E-2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357</v>
      </c>
      <c r="EA274">
        <v>3.2968299999999999</v>
      </c>
      <c r="EB274">
        <v>2.6253700000000002</v>
      </c>
      <c r="EC274">
        <v>0.25787900000000002</v>
      </c>
      <c r="ED274">
        <v>0.25756099999999998</v>
      </c>
      <c r="EE274">
        <v>0.14217099999999999</v>
      </c>
      <c r="EF274">
        <v>0.13969799999999999</v>
      </c>
      <c r="EG274">
        <v>22477.5</v>
      </c>
      <c r="EH274">
        <v>22890</v>
      </c>
      <c r="EI274">
        <v>28191.9</v>
      </c>
      <c r="EJ274">
        <v>29687.8</v>
      </c>
      <c r="EK274">
        <v>33281.9</v>
      </c>
      <c r="EL274">
        <v>35453.599999999999</v>
      </c>
      <c r="EM274">
        <v>39785.599999999999</v>
      </c>
      <c r="EN274">
        <v>42416.5</v>
      </c>
      <c r="EO274">
        <v>2.1461299999999999</v>
      </c>
      <c r="EP274">
        <v>2.16215</v>
      </c>
      <c r="EQ274">
        <v>0.16527600000000001</v>
      </c>
      <c r="ER274">
        <v>0</v>
      </c>
      <c r="ES274">
        <v>31.125399999999999</v>
      </c>
      <c r="ET274">
        <v>999.9</v>
      </c>
      <c r="EU274">
        <v>60.4</v>
      </c>
      <c r="EV274">
        <v>38.700000000000003</v>
      </c>
      <c r="EW274">
        <v>41.384500000000003</v>
      </c>
      <c r="EX274">
        <v>57.192700000000002</v>
      </c>
      <c r="EY274">
        <v>-2.5240399999999998</v>
      </c>
      <c r="EZ274">
        <v>2</v>
      </c>
      <c r="FA274">
        <v>0.438859</v>
      </c>
      <c r="FB274">
        <v>0.25464900000000001</v>
      </c>
      <c r="FC274">
        <v>20.272099999999998</v>
      </c>
      <c r="FD274">
        <v>5.2208800000000002</v>
      </c>
      <c r="FE274">
        <v>12.004</v>
      </c>
      <c r="FF274">
        <v>4.9871499999999997</v>
      </c>
      <c r="FG274">
        <v>3.2845800000000001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1.86225</v>
      </c>
      <c r="FN274">
        <v>1.86432</v>
      </c>
      <c r="FO274">
        <v>1.8603499999999999</v>
      </c>
      <c r="FP274">
        <v>1.86111</v>
      </c>
      <c r="FQ274">
        <v>1.8602000000000001</v>
      </c>
      <c r="FR274">
        <v>1.86188</v>
      </c>
      <c r="FS274">
        <v>1.8584400000000001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-4.9400000000000004</v>
      </c>
      <c r="GH274">
        <v>0.1789</v>
      </c>
      <c r="GI274">
        <v>-2.6361240079568109</v>
      </c>
      <c r="GJ274">
        <v>-2.3075681364705448E-3</v>
      </c>
      <c r="GK274">
        <v>1.0095546511955911E-6</v>
      </c>
      <c r="GL274">
        <v>-2.6335145029951209E-10</v>
      </c>
      <c r="GM274">
        <v>-0.12866561632214321</v>
      </c>
      <c r="GN274">
        <v>3.0410185143115191E-3</v>
      </c>
      <c r="GO274">
        <v>4.3982203677445331E-4</v>
      </c>
      <c r="GP274">
        <v>-7.8719321042963501E-6</v>
      </c>
      <c r="GQ274">
        <v>4</v>
      </c>
      <c r="GR274">
        <v>2088</v>
      </c>
      <c r="GS274">
        <v>5</v>
      </c>
      <c r="GT274">
        <v>35</v>
      </c>
      <c r="GU274">
        <v>154.5</v>
      </c>
      <c r="GV274">
        <v>154.5</v>
      </c>
      <c r="GW274">
        <v>4.2810100000000002</v>
      </c>
      <c r="GX274">
        <v>2.50244</v>
      </c>
      <c r="GY274">
        <v>2.04834</v>
      </c>
      <c r="GZ274">
        <v>2.6025399999999999</v>
      </c>
      <c r="HA274">
        <v>2.1972700000000001</v>
      </c>
      <c r="HB274">
        <v>2.3718300000000001</v>
      </c>
      <c r="HC274">
        <v>42.0593</v>
      </c>
      <c r="HD274">
        <v>15.8657</v>
      </c>
      <c r="HE274">
        <v>18</v>
      </c>
      <c r="HF274">
        <v>640.27700000000004</v>
      </c>
      <c r="HG274">
        <v>724.77300000000002</v>
      </c>
      <c r="HH274">
        <v>30.998899999999999</v>
      </c>
      <c r="HI274">
        <v>33.028300000000002</v>
      </c>
      <c r="HJ274">
        <v>29.999600000000001</v>
      </c>
      <c r="HK274">
        <v>32.948999999999998</v>
      </c>
      <c r="HL274">
        <v>32.9435</v>
      </c>
      <c r="HM274">
        <v>85.609800000000007</v>
      </c>
      <c r="HN274">
        <v>20.217400000000001</v>
      </c>
      <c r="HO274">
        <v>45.887700000000002</v>
      </c>
      <c r="HP274">
        <v>31</v>
      </c>
      <c r="HQ274">
        <v>1728.65</v>
      </c>
      <c r="HR274">
        <v>34.822400000000002</v>
      </c>
      <c r="HS274">
        <v>99.328000000000003</v>
      </c>
      <c r="HT274">
        <v>98.377200000000002</v>
      </c>
    </row>
    <row r="275" spans="1:228" x14ac:dyDescent="0.2">
      <c r="A275">
        <v>260</v>
      </c>
      <c r="B275">
        <v>1669829598.0999999</v>
      </c>
      <c r="C275">
        <v>1034.099999904633</v>
      </c>
      <c r="D275" t="s">
        <v>878</v>
      </c>
      <c r="E275" t="s">
        <v>879</v>
      </c>
      <c r="F275">
        <v>4</v>
      </c>
      <c r="G275">
        <v>1669829595.7874999</v>
      </c>
      <c r="H275">
        <f t="shared" si="136"/>
        <v>9.1866573454272118E-4</v>
      </c>
      <c r="I275">
        <f t="shared" si="137"/>
        <v>0.91866573454272116</v>
      </c>
      <c r="J275">
        <f t="shared" si="138"/>
        <v>20.844941956067061</v>
      </c>
      <c r="K275">
        <f t="shared" si="139"/>
        <v>1701.4437499999999</v>
      </c>
      <c r="L275">
        <f t="shared" si="140"/>
        <v>1010.4010820703554</v>
      </c>
      <c r="M275">
        <f t="shared" si="141"/>
        <v>102.06269749212863</v>
      </c>
      <c r="N275">
        <f t="shared" si="142"/>
        <v>171.86634281932726</v>
      </c>
      <c r="O275">
        <f t="shared" si="143"/>
        <v>5.1487736085957629E-2</v>
      </c>
      <c r="P275">
        <f t="shared" si="144"/>
        <v>3.6772330314992283</v>
      </c>
      <c r="Q275">
        <f t="shared" si="145"/>
        <v>5.1090560874230154E-2</v>
      </c>
      <c r="R275">
        <f t="shared" si="146"/>
        <v>3.1967029596826589E-2</v>
      </c>
      <c r="S275">
        <f t="shared" si="147"/>
        <v>226.12183974958748</v>
      </c>
      <c r="T275">
        <f t="shared" si="148"/>
        <v>33.932194722090053</v>
      </c>
      <c r="U275">
        <f t="shared" si="149"/>
        <v>33.807575</v>
      </c>
      <c r="V275">
        <f t="shared" si="150"/>
        <v>5.2859277903594029</v>
      </c>
      <c r="W275">
        <f t="shared" si="151"/>
        <v>70.048444585954385</v>
      </c>
      <c r="X275">
        <f t="shared" si="152"/>
        <v>3.549048723075789</v>
      </c>
      <c r="Y275">
        <f t="shared" si="153"/>
        <v>5.0665632107231957</v>
      </c>
      <c r="Z275">
        <f t="shared" si="154"/>
        <v>1.7368790672836139</v>
      </c>
      <c r="AA275">
        <f t="shared" si="155"/>
        <v>-40.513158893334001</v>
      </c>
      <c r="AB275">
        <f t="shared" si="156"/>
        <v>-150.01597329718061</v>
      </c>
      <c r="AC275">
        <f t="shared" si="157"/>
        <v>-9.3825036742344086</v>
      </c>
      <c r="AD275">
        <f t="shared" si="158"/>
        <v>26.21020388483845</v>
      </c>
      <c r="AE275">
        <f t="shared" si="159"/>
        <v>45.210320451124495</v>
      </c>
      <c r="AF275">
        <f t="shared" si="160"/>
        <v>0.93502094845953565</v>
      </c>
      <c r="AG275">
        <f t="shared" si="161"/>
        <v>20.844941956067061</v>
      </c>
      <c r="AH275">
        <v>1782.7016060268129</v>
      </c>
      <c r="AI275">
        <v>1766.673454545454</v>
      </c>
      <c r="AJ275">
        <v>1.8096287336494361</v>
      </c>
      <c r="AK275">
        <v>63.956336690443521</v>
      </c>
      <c r="AL275">
        <f t="shared" si="162"/>
        <v>0.91866573454272116</v>
      </c>
      <c r="AM275">
        <v>34.767488362500437</v>
      </c>
      <c r="AN275">
        <v>35.137045882352929</v>
      </c>
      <c r="AO275">
        <v>-2.198048291464262E-4</v>
      </c>
      <c r="AP275">
        <v>102.6306689991156</v>
      </c>
      <c r="AQ275">
        <v>42</v>
      </c>
      <c r="AR275">
        <v>6</v>
      </c>
      <c r="AS275">
        <f t="shared" si="163"/>
        <v>1</v>
      </c>
      <c r="AT275">
        <f t="shared" si="164"/>
        <v>0</v>
      </c>
      <c r="AU275">
        <f t="shared" si="165"/>
        <v>47270.442526908453</v>
      </c>
      <c r="AV275">
        <f t="shared" si="166"/>
        <v>1200.0350000000001</v>
      </c>
      <c r="AW275">
        <f t="shared" si="167"/>
        <v>1025.9549200775066</v>
      </c>
      <c r="AX275">
        <f t="shared" si="168"/>
        <v>0.85493749772090522</v>
      </c>
      <c r="AY275">
        <f t="shared" si="169"/>
        <v>0.18842937060134701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1669829595.7874999</v>
      </c>
      <c r="BF275">
        <v>1701.4437499999999</v>
      </c>
      <c r="BG275">
        <v>1720.88375</v>
      </c>
      <c r="BH275">
        <v>35.134900000000002</v>
      </c>
      <c r="BI275">
        <v>34.7601625</v>
      </c>
      <c r="BJ275">
        <v>1706.38375</v>
      </c>
      <c r="BK275">
        <v>34.956087500000002</v>
      </c>
      <c r="BL275">
        <v>650.01675</v>
      </c>
      <c r="BM275">
        <v>100.912125</v>
      </c>
      <c r="BN275">
        <v>9.9937737499999998E-2</v>
      </c>
      <c r="BO275">
        <v>33.050862500000001</v>
      </c>
      <c r="BP275">
        <v>33.807575</v>
      </c>
      <c r="BQ275">
        <v>999.9</v>
      </c>
      <c r="BR275">
        <v>0</v>
      </c>
      <c r="BS275">
        <v>0</v>
      </c>
      <c r="BT275">
        <v>9011.0149999999994</v>
      </c>
      <c r="BU275">
        <v>0</v>
      </c>
      <c r="BV275">
        <v>272.74112500000001</v>
      </c>
      <c r="BW275">
        <v>-19.442662500000001</v>
      </c>
      <c r="BX275">
        <v>1763.3987500000001</v>
      </c>
      <c r="BY275">
        <v>1782.8575000000001</v>
      </c>
      <c r="BZ275">
        <v>0.37475012499999999</v>
      </c>
      <c r="CA275">
        <v>1720.88375</v>
      </c>
      <c r="CB275">
        <v>34.7601625</v>
      </c>
      <c r="CC275">
        <v>3.5455375</v>
      </c>
      <c r="CD275">
        <v>3.5077237499999998</v>
      </c>
      <c r="CE275">
        <v>26.839412500000002</v>
      </c>
      <c r="CF275">
        <v>26.657174999999999</v>
      </c>
      <c r="CG275">
        <v>1200.0350000000001</v>
      </c>
      <c r="CH275">
        <v>0.50000087500000001</v>
      </c>
      <c r="CI275">
        <v>0.49999900000000003</v>
      </c>
      <c r="CJ275">
        <v>0</v>
      </c>
      <c r="CK275">
        <v>832.86024999999995</v>
      </c>
      <c r="CL275">
        <v>4.9990899999999998</v>
      </c>
      <c r="CM275">
        <v>8864.49</v>
      </c>
      <c r="CN275">
        <v>9558.1374999999989</v>
      </c>
      <c r="CO275">
        <v>42.835624999999993</v>
      </c>
      <c r="CP275">
        <v>44.625</v>
      </c>
      <c r="CQ275">
        <v>43.686999999999998</v>
      </c>
      <c r="CR275">
        <v>43.625</v>
      </c>
      <c r="CS275">
        <v>44.186999999999998</v>
      </c>
      <c r="CT275">
        <v>597.52</v>
      </c>
      <c r="CU275">
        <v>597.51874999999995</v>
      </c>
      <c r="CV275">
        <v>0</v>
      </c>
      <c r="CW275">
        <v>1669829607.2</v>
      </c>
      <c r="CX275">
        <v>0</v>
      </c>
      <c r="CY275">
        <v>1669820322</v>
      </c>
      <c r="CZ275" t="s">
        <v>356</v>
      </c>
      <c r="DA275">
        <v>1669820322</v>
      </c>
      <c r="DB275">
        <v>1669820322</v>
      </c>
      <c r="DC275">
        <v>1</v>
      </c>
      <c r="DD275">
        <v>-0.14899999999999999</v>
      </c>
      <c r="DE275">
        <v>5.0999999999999997E-2</v>
      </c>
      <c r="DF275">
        <v>-3.706</v>
      </c>
      <c r="DG275">
        <v>0.122</v>
      </c>
      <c r="DH275">
        <v>414</v>
      </c>
      <c r="DI275">
        <v>30</v>
      </c>
      <c r="DJ275">
        <v>0.26</v>
      </c>
      <c r="DK275">
        <v>0.21</v>
      </c>
      <c r="DL275">
        <v>-19.328385000000001</v>
      </c>
      <c r="DM275">
        <v>-7.5048405253241773E-2</v>
      </c>
      <c r="DN275">
        <v>0.111776380666937</v>
      </c>
      <c r="DO275">
        <v>1</v>
      </c>
      <c r="DP275">
        <v>0.39528615</v>
      </c>
      <c r="DQ275">
        <v>-0.20674203377110631</v>
      </c>
      <c r="DR275">
        <v>2.162865431614968E-2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365</v>
      </c>
      <c r="EA275">
        <v>3.29684</v>
      </c>
      <c r="EB275">
        <v>2.62534</v>
      </c>
      <c r="EC275">
        <v>0.25848300000000002</v>
      </c>
      <c r="ED275">
        <v>0.25815300000000002</v>
      </c>
      <c r="EE275">
        <v>0.142177</v>
      </c>
      <c r="EF275">
        <v>0.139678</v>
      </c>
      <c r="EG275">
        <v>22459.1</v>
      </c>
      <c r="EH275">
        <v>22871.8</v>
      </c>
      <c r="EI275">
        <v>28191.9</v>
      </c>
      <c r="EJ275">
        <v>29688</v>
      </c>
      <c r="EK275">
        <v>33281.800000000003</v>
      </c>
      <c r="EL275">
        <v>35454.6</v>
      </c>
      <c r="EM275">
        <v>39785.599999999999</v>
      </c>
      <c r="EN275">
        <v>42416.7</v>
      </c>
      <c r="EO275">
        <v>2.1463199999999998</v>
      </c>
      <c r="EP275">
        <v>2.1623000000000001</v>
      </c>
      <c r="EQ275">
        <v>0.16633400000000001</v>
      </c>
      <c r="ER275">
        <v>0</v>
      </c>
      <c r="ES275">
        <v>31.120799999999999</v>
      </c>
      <c r="ET275">
        <v>999.9</v>
      </c>
      <c r="EU275">
        <v>60.4</v>
      </c>
      <c r="EV275">
        <v>38.700000000000003</v>
      </c>
      <c r="EW275">
        <v>41.382100000000001</v>
      </c>
      <c r="EX275">
        <v>57.072800000000001</v>
      </c>
      <c r="EY275">
        <v>-2.62019</v>
      </c>
      <c r="EZ275">
        <v>2</v>
      </c>
      <c r="FA275">
        <v>0.438531</v>
      </c>
      <c r="FB275">
        <v>0.251114</v>
      </c>
      <c r="FC275">
        <v>20.272099999999998</v>
      </c>
      <c r="FD275">
        <v>5.2202799999999998</v>
      </c>
      <c r="FE275">
        <v>12.004099999999999</v>
      </c>
      <c r="FF275">
        <v>4.9871999999999996</v>
      </c>
      <c r="FG275">
        <v>3.2845800000000001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1.8622300000000001</v>
      </c>
      <c r="FN275">
        <v>1.86432</v>
      </c>
      <c r="FO275">
        <v>1.8603499999999999</v>
      </c>
      <c r="FP275">
        <v>1.86111</v>
      </c>
      <c r="FQ275">
        <v>1.8602000000000001</v>
      </c>
      <c r="FR275">
        <v>1.86189</v>
      </c>
      <c r="FS275">
        <v>1.8584400000000001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-4.95</v>
      </c>
      <c r="GH275">
        <v>0.17879999999999999</v>
      </c>
      <c r="GI275">
        <v>-2.6361240079568109</v>
      </c>
      <c r="GJ275">
        <v>-2.3075681364705448E-3</v>
      </c>
      <c r="GK275">
        <v>1.0095546511955911E-6</v>
      </c>
      <c r="GL275">
        <v>-2.6335145029951209E-10</v>
      </c>
      <c r="GM275">
        <v>-0.12866561632214321</v>
      </c>
      <c r="GN275">
        <v>3.0410185143115191E-3</v>
      </c>
      <c r="GO275">
        <v>4.3982203677445331E-4</v>
      </c>
      <c r="GP275">
        <v>-7.8719321042963501E-6</v>
      </c>
      <c r="GQ275">
        <v>4</v>
      </c>
      <c r="GR275">
        <v>2088</v>
      </c>
      <c r="GS275">
        <v>5</v>
      </c>
      <c r="GT275">
        <v>35</v>
      </c>
      <c r="GU275">
        <v>154.6</v>
      </c>
      <c r="GV275">
        <v>154.6</v>
      </c>
      <c r="GW275">
        <v>4.2932100000000002</v>
      </c>
      <c r="GX275">
        <v>2.50854</v>
      </c>
      <c r="GY275">
        <v>2.04834</v>
      </c>
      <c r="GZ275">
        <v>2.6025399999999999</v>
      </c>
      <c r="HA275">
        <v>2.1972700000000001</v>
      </c>
      <c r="HB275">
        <v>2.3718300000000001</v>
      </c>
      <c r="HC275">
        <v>42.0593</v>
      </c>
      <c r="HD275">
        <v>15.8657</v>
      </c>
      <c r="HE275">
        <v>18</v>
      </c>
      <c r="HF275">
        <v>640.39300000000003</v>
      </c>
      <c r="HG275">
        <v>724.87</v>
      </c>
      <c r="HH275">
        <v>30.998999999999999</v>
      </c>
      <c r="HI275">
        <v>33.023600000000002</v>
      </c>
      <c r="HJ275">
        <v>29.999600000000001</v>
      </c>
      <c r="HK275">
        <v>32.945099999999996</v>
      </c>
      <c r="HL275">
        <v>32.939799999999998</v>
      </c>
      <c r="HM275">
        <v>85.869200000000006</v>
      </c>
      <c r="HN275">
        <v>20.217400000000001</v>
      </c>
      <c r="HO275">
        <v>45.887700000000002</v>
      </c>
      <c r="HP275">
        <v>31</v>
      </c>
      <c r="HQ275">
        <v>1735.35</v>
      </c>
      <c r="HR275">
        <v>34.822400000000002</v>
      </c>
      <c r="HS275">
        <v>99.328000000000003</v>
      </c>
      <c r="HT275">
        <v>98.377600000000001</v>
      </c>
    </row>
    <row r="276" spans="1:228" x14ac:dyDescent="0.2">
      <c r="A276">
        <v>261</v>
      </c>
      <c r="B276">
        <v>1669829602.0999999</v>
      </c>
      <c r="C276">
        <v>1038.099999904633</v>
      </c>
      <c r="D276" t="s">
        <v>880</v>
      </c>
      <c r="E276" t="s">
        <v>881</v>
      </c>
      <c r="F276">
        <v>4</v>
      </c>
      <c r="G276">
        <v>1669829600.0999999</v>
      </c>
      <c r="H276">
        <f t="shared" si="136"/>
        <v>9.3213936871213029E-4</v>
      </c>
      <c r="I276">
        <f t="shared" si="137"/>
        <v>0.93213936871213032</v>
      </c>
      <c r="J276">
        <f t="shared" si="138"/>
        <v>21.776788951135575</v>
      </c>
      <c r="K276">
        <f t="shared" si="139"/>
        <v>1708.825714285714</v>
      </c>
      <c r="L276">
        <f t="shared" si="140"/>
        <v>997.57154133512654</v>
      </c>
      <c r="M276">
        <f t="shared" si="141"/>
        <v>100.76749714150976</v>
      </c>
      <c r="N276">
        <f t="shared" si="142"/>
        <v>172.61327448171139</v>
      </c>
      <c r="O276">
        <f t="shared" si="143"/>
        <v>5.2175186853833808E-2</v>
      </c>
      <c r="P276">
        <f t="shared" si="144"/>
        <v>3.6756679451755843</v>
      </c>
      <c r="Q276">
        <f t="shared" si="145"/>
        <v>5.1767208026495877E-2</v>
      </c>
      <c r="R276">
        <f t="shared" si="146"/>
        <v>3.2390894200638197E-2</v>
      </c>
      <c r="S276">
        <f t="shared" si="147"/>
        <v>226.11662104943372</v>
      </c>
      <c r="T276">
        <f t="shared" si="148"/>
        <v>33.928495900316136</v>
      </c>
      <c r="U276">
        <f t="shared" si="149"/>
        <v>33.815457142857149</v>
      </c>
      <c r="V276">
        <f t="shared" si="150"/>
        <v>5.2882555426436628</v>
      </c>
      <c r="W276">
        <f t="shared" si="151"/>
        <v>70.05113671536094</v>
      </c>
      <c r="X276">
        <f t="shared" si="152"/>
        <v>3.5489448429616695</v>
      </c>
      <c r="Y276">
        <f t="shared" si="153"/>
        <v>5.0662202062217938</v>
      </c>
      <c r="Z276">
        <f t="shared" si="154"/>
        <v>1.7393106996819934</v>
      </c>
      <c r="AA276">
        <f t="shared" si="155"/>
        <v>-41.107346160204948</v>
      </c>
      <c r="AB276">
        <f t="shared" si="156"/>
        <v>-151.75292693734357</v>
      </c>
      <c r="AC276">
        <f t="shared" si="157"/>
        <v>-9.4954905801392524</v>
      </c>
      <c r="AD276">
        <f t="shared" si="158"/>
        <v>23.760857371745942</v>
      </c>
      <c r="AE276">
        <f t="shared" si="159"/>
        <v>44.722757832829501</v>
      </c>
      <c r="AF276">
        <f t="shared" si="160"/>
        <v>0.9242243313761328</v>
      </c>
      <c r="AG276">
        <f t="shared" si="161"/>
        <v>21.776788951135575</v>
      </c>
      <c r="AH276">
        <v>1789.5599045216161</v>
      </c>
      <c r="AI276">
        <v>1773.579575757575</v>
      </c>
      <c r="AJ276">
        <v>1.694486973669326</v>
      </c>
      <c r="AK276">
        <v>63.956336690443521</v>
      </c>
      <c r="AL276">
        <f t="shared" si="162"/>
        <v>0.93213936871213032</v>
      </c>
      <c r="AM276">
        <v>34.757676116753153</v>
      </c>
      <c r="AN276">
        <v>35.129333529411781</v>
      </c>
      <c r="AO276">
        <v>3.0848768225654041E-4</v>
      </c>
      <c r="AP276">
        <v>102.6306689991156</v>
      </c>
      <c r="AQ276">
        <v>42</v>
      </c>
      <c r="AR276">
        <v>6</v>
      </c>
      <c r="AS276">
        <f t="shared" si="163"/>
        <v>1</v>
      </c>
      <c r="AT276">
        <f t="shared" si="164"/>
        <v>0</v>
      </c>
      <c r="AU276">
        <f t="shared" si="165"/>
        <v>47242.677579403389</v>
      </c>
      <c r="AV276">
        <f t="shared" si="166"/>
        <v>1200.001428571429</v>
      </c>
      <c r="AW276">
        <f t="shared" si="167"/>
        <v>1025.9267922535928</v>
      </c>
      <c r="AX276">
        <f t="shared" si="168"/>
        <v>0.85493797576135599</v>
      </c>
      <c r="AY276">
        <f t="shared" si="169"/>
        <v>0.18843029321941707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1669829600.0999999</v>
      </c>
      <c r="BF276">
        <v>1708.825714285714</v>
      </c>
      <c r="BG276">
        <v>1728.058571428571</v>
      </c>
      <c r="BH276">
        <v>35.133614285714287</v>
      </c>
      <c r="BI276">
        <v>34.763199999999998</v>
      </c>
      <c r="BJ276">
        <v>1713.778571428571</v>
      </c>
      <c r="BK276">
        <v>34.954771428571433</v>
      </c>
      <c r="BL276">
        <v>650.01085714285716</v>
      </c>
      <c r="BM276">
        <v>100.91285714285711</v>
      </c>
      <c r="BN276">
        <v>9.9945414285714282E-2</v>
      </c>
      <c r="BO276">
        <v>33.049657142857143</v>
      </c>
      <c r="BP276">
        <v>33.815457142857149</v>
      </c>
      <c r="BQ276">
        <v>999.89999999999986</v>
      </c>
      <c r="BR276">
        <v>0</v>
      </c>
      <c r="BS276">
        <v>0</v>
      </c>
      <c r="BT276">
        <v>9005.5371428571416</v>
      </c>
      <c r="BU276">
        <v>0</v>
      </c>
      <c r="BV276">
        <v>280.23271428571428</v>
      </c>
      <c r="BW276">
        <v>-19.230514285714289</v>
      </c>
      <c r="BX276">
        <v>1771.0514285714289</v>
      </c>
      <c r="BY276">
        <v>1790.2942857142859</v>
      </c>
      <c r="BZ276">
        <v>0.37041514285714278</v>
      </c>
      <c r="CA276">
        <v>1728.058571428571</v>
      </c>
      <c r="CB276">
        <v>34.763199999999998</v>
      </c>
      <c r="CC276">
        <v>3.5454371428571432</v>
      </c>
      <c r="CD276">
        <v>3.50806</v>
      </c>
      <c r="CE276">
        <v>26.838928571428571</v>
      </c>
      <c r="CF276">
        <v>26.658799999999999</v>
      </c>
      <c r="CG276">
        <v>1200.001428571429</v>
      </c>
      <c r="CH276">
        <v>0.49998414285714282</v>
      </c>
      <c r="CI276">
        <v>0.50001585714285723</v>
      </c>
      <c r="CJ276">
        <v>0</v>
      </c>
      <c r="CK276">
        <v>832.90171428571432</v>
      </c>
      <c r="CL276">
        <v>4.9990899999999998</v>
      </c>
      <c r="CM276">
        <v>8866.454285714286</v>
      </c>
      <c r="CN276">
        <v>9557.8042857142864</v>
      </c>
      <c r="CO276">
        <v>42.83</v>
      </c>
      <c r="CP276">
        <v>44.625</v>
      </c>
      <c r="CQ276">
        <v>43.669285714285706</v>
      </c>
      <c r="CR276">
        <v>43.625</v>
      </c>
      <c r="CS276">
        <v>44.186999999999998</v>
      </c>
      <c r="CT276">
        <v>597.48285714285714</v>
      </c>
      <c r="CU276">
        <v>597.5200000000001</v>
      </c>
      <c r="CV276">
        <v>0</v>
      </c>
      <c r="CW276">
        <v>1669829611.4000001</v>
      </c>
      <c r="CX276">
        <v>0</v>
      </c>
      <c r="CY276">
        <v>1669820322</v>
      </c>
      <c r="CZ276" t="s">
        <v>356</v>
      </c>
      <c r="DA276">
        <v>1669820322</v>
      </c>
      <c r="DB276">
        <v>1669820322</v>
      </c>
      <c r="DC276">
        <v>1</v>
      </c>
      <c r="DD276">
        <v>-0.14899999999999999</v>
      </c>
      <c r="DE276">
        <v>5.0999999999999997E-2</v>
      </c>
      <c r="DF276">
        <v>-3.706</v>
      </c>
      <c r="DG276">
        <v>0.122</v>
      </c>
      <c r="DH276">
        <v>414</v>
      </c>
      <c r="DI276">
        <v>30</v>
      </c>
      <c r="DJ276">
        <v>0.26</v>
      </c>
      <c r="DK276">
        <v>0.21</v>
      </c>
      <c r="DL276">
        <v>-19.316459999999999</v>
      </c>
      <c r="DM276">
        <v>0.27894258911824998</v>
      </c>
      <c r="DN276">
        <v>0.1178815057589612</v>
      </c>
      <c r="DO276">
        <v>0</v>
      </c>
      <c r="DP276">
        <v>0.38652930000000002</v>
      </c>
      <c r="DQ276">
        <v>-0.15200080300187799</v>
      </c>
      <c r="DR276">
        <v>1.8574243859710689E-2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357</v>
      </c>
      <c r="EA276">
        <v>3.2968500000000001</v>
      </c>
      <c r="EB276">
        <v>2.6252200000000001</v>
      </c>
      <c r="EC276">
        <v>0.259075</v>
      </c>
      <c r="ED276">
        <v>0.25874200000000003</v>
      </c>
      <c r="EE276">
        <v>0.14216000000000001</v>
      </c>
      <c r="EF276">
        <v>0.139816</v>
      </c>
      <c r="EG276">
        <v>22441.4</v>
      </c>
      <c r="EH276">
        <v>22853.5</v>
      </c>
      <c r="EI276">
        <v>28192.2</v>
      </c>
      <c r="EJ276">
        <v>29687.9</v>
      </c>
      <c r="EK276">
        <v>33282.9</v>
      </c>
      <c r="EL276">
        <v>35448.6</v>
      </c>
      <c r="EM276">
        <v>39786.1</v>
      </c>
      <c r="EN276">
        <v>42416.3</v>
      </c>
      <c r="EO276">
        <v>2.1461999999999999</v>
      </c>
      <c r="EP276">
        <v>2.1627800000000001</v>
      </c>
      <c r="EQ276">
        <v>0.16591700000000001</v>
      </c>
      <c r="ER276">
        <v>0</v>
      </c>
      <c r="ES276">
        <v>31.118099999999998</v>
      </c>
      <c r="ET276">
        <v>999.9</v>
      </c>
      <c r="EU276">
        <v>60.3</v>
      </c>
      <c r="EV276">
        <v>38.700000000000003</v>
      </c>
      <c r="EW276">
        <v>41.318800000000003</v>
      </c>
      <c r="EX276">
        <v>56.712699999999998</v>
      </c>
      <c r="EY276">
        <v>-2.5921500000000002</v>
      </c>
      <c r="EZ276">
        <v>2</v>
      </c>
      <c r="FA276">
        <v>0.438054</v>
      </c>
      <c r="FB276">
        <v>0.25006800000000001</v>
      </c>
      <c r="FC276">
        <v>20.272099999999998</v>
      </c>
      <c r="FD276">
        <v>5.2204300000000003</v>
      </c>
      <c r="FE276">
        <v>12.004</v>
      </c>
      <c r="FF276">
        <v>4.9868499999999996</v>
      </c>
      <c r="FG276">
        <v>3.2845800000000001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1.8622399999999999</v>
      </c>
      <c r="FN276">
        <v>1.8643099999999999</v>
      </c>
      <c r="FO276">
        <v>1.8603499999999999</v>
      </c>
      <c r="FP276">
        <v>1.86111</v>
      </c>
      <c r="FQ276">
        <v>1.8602000000000001</v>
      </c>
      <c r="FR276">
        <v>1.8619000000000001</v>
      </c>
      <c r="FS276">
        <v>1.85846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-4.95</v>
      </c>
      <c r="GH276">
        <v>0.17879999999999999</v>
      </c>
      <c r="GI276">
        <v>-2.6361240079568109</v>
      </c>
      <c r="GJ276">
        <v>-2.3075681364705448E-3</v>
      </c>
      <c r="GK276">
        <v>1.0095546511955911E-6</v>
      </c>
      <c r="GL276">
        <v>-2.6335145029951209E-10</v>
      </c>
      <c r="GM276">
        <v>-0.12866561632214321</v>
      </c>
      <c r="GN276">
        <v>3.0410185143115191E-3</v>
      </c>
      <c r="GO276">
        <v>4.3982203677445331E-4</v>
      </c>
      <c r="GP276">
        <v>-7.8719321042963501E-6</v>
      </c>
      <c r="GQ276">
        <v>4</v>
      </c>
      <c r="GR276">
        <v>2088</v>
      </c>
      <c r="GS276">
        <v>5</v>
      </c>
      <c r="GT276">
        <v>35</v>
      </c>
      <c r="GU276">
        <v>154.69999999999999</v>
      </c>
      <c r="GV276">
        <v>154.69999999999999</v>
      </c>
      <c r="GW276">
        <v>4.3066399999999998</v>
      </c>
      <c r="GX276">
        <v>2.5109900000000001</v>
      </c>
      <c r="GY276">
        <v>2.04834</v>
      </c>
      <c r="GZ276">
        <v>2.6025399999999999</v>
      </c>
      <c r="HA276">
        <v>2.1972700000000001</v>
      </c>
      <c r="HB276">
        <v>2.3547400000000001</v>
      </c>
      <c r="HC276">
        <v>42.032899999999998</v>
      </c>
      <c r="HD276">
        <v>15.8569</v>
      </c>
      <c r="HE276">
        <v>18</v>
      </c>
      <c r="HF276">
        <v>640.25400000000002</v>
      </c>
      <c r="HG276">
        <v>725.27200000000005</v>
      </c>
      <c r="HH276">
        <v>30.999400000000001</v>
      </c>
      <c r="HI276">
        <v>33.0184</v>
      </c>
      <c r="HJ276">
        <v>29.999600000000001</v>
      </c>
      <c r="HK276">
        <v>32.941000000000003</v>
      </c>
      <c r="HL276">
        <v>32.936199999999999</v>
      </c>
      <c r="HM276">
        <v>86.129300000000001</v>
      </c>
      <c r="HN276">
        <v>19.9434</v>
      </c>
      <c r="HO276">
        <v>45.887700000000002</v>
      </c>
      <c r="HP276">
        <v>31</v>
      </c>
      <c r="HQ276">
        <v>1742.07</v>
      </c>
      <c r="HR276">
        <v>34.822600000000001</v>
      </c>
      <c r="HS276">
        <v>99.3292</v>
      </c>
      <c r="HT276">
        <v>98.376900000000006</v>
      </c>
    </row>
    <row r="277" spans="1:228" x14ac:dyDescent="0.2">
      <c r="A277">
        <v>262</v>
      </c>
      <c r="B277">
        <v>1669829606.0999999</v>
      </c>
      <c r="C277">
        <v>1042.099999904633</v>
      </c>
      <c r="D277" t="s">
        <v>882</v>
      </c>
      <c r="E277" t="s">
        <v>883</v>
      </c>
      <c r="F277">
        <v>4</v>
      </c>
      <c r="G277">
        <v>1669829603.7874999</v>
      </c>
      <c r="H277">
        <f t="shared" si="136"/>
        <v>8.5140089409820291E-4</v>
      </c>
      <c r="I277">
        <f t="shared" si="137"/>
        <v>0.85140089409820285</v>
      </c>
      <c r="J277">
        <f t="shared" si="138"/>
        <v>21.091393830354637</v>
      </c>
      <c r="K277">
        <f t="shared" si="139"/>
        <v>1714.9862499999999</v>
      </c>
      <c r="L277">
        <f t="shared" si="140"/>
        <v>965.57018072874394</v>
      </c>
      <c r="M277">
        <f t="shared" si="141"/>
        <v>97.53520411598312</v>
      </c>
      <c r="N277">
        <f t="shared" si="142"/>
        <v>173.23601876728395</v>
      </c>
      <c r="O277">
        <f t="shared" si="143"/>
        <v>4.7759716548385796E-2</v>
      </c>
      <c r="P277">
        <f t="shared" si="144"/>
        <v>3.6735505194674816</v>
      </c>
      <c r="Q277">
        <f t="shared" si="145"/>
        <v>4.7417428572660278E-2</v>
      </c>
      <c r="R277">
        <f t="shared" si="146"/>
        <v>2.9666441397334119E-2</v>
      </c>
      <c r="S277">
        <f t="shared" si="147"/>
        <v>226.10519173639179</v>
      </c>
      <c r="T277">
        <f t="shared" si="148"/>
        <v>33.939674666442727</v>
      </c>
      <c r="U277">
        <f t="shared" si="149"/>
        <v>33.800550000000001</v>
      </c>
      <c r="V277">
        <f t="shared" si="150"/>
        <v>5.283853920340233</v>
      </c>
      <c r="W277">
        <f t="shared" si="151"/>
        <v>70.084845349430537</v>
      </c>
      <c r="X277">
        <f t="shared" si="152"/>
        <v>3.5494223562722529</v>
      </c>
      <c r="Y277">
        <f t="shared" si="153"/>
        <v>5.0644648476792185</v>
      </c>
      <c r="Z277">
        <f t="shared" si="154"/>
        <v>1.7344315640679802</v>
      </c>
      <c r="AA277">
        <f t="shared" si="155"/>
        <v>-37.546779429730748</v>
      </c>
      <c r="AB277">
        <f t="shared" si="156"/>
        <v>-149.93505892186292</v>
      </c>
      <c r="AC277">
        <f t="shared" si="157"/>
        <v>-9.3861816928430066</v>
      </c>
      <c r="AD277">
        <f t="shared" si="158"/>
        <v>29.237171691955126</v>
      </c>
      <c r="AE277">
        <f t="shared" si="159"/>
        <v>45.104071499438142</v>
      </c>
      <c r="AF277">
        <f t="shared" si="160"/>
        <v>0.70773368316179852</v>
      </c>
      <c r="AG277">
        <f t="shared" si="161"/>
        <v>21.091393830354637</v>
      </c>
      <c r="AH277">
        <v>1796.6546679800199</v>
      </c>
      <c r="AI277">
        <v>1780.6584848484861</v>
      </c>
      <c r="AJ277">
        <v>1.7740530880527741</v>
      </c>
      <c r="AK277">
        <v>63.956336690443521</v>
      </c>
      <c r="AL277">
        <f t="shared" si="162"/>
        <v>0.85140089409820285</v>
      </c>
      <c r="AM277">
        <v>34.76557316551326</v>
      </c>
      <c r="AN277">
        <v>35.152156470588238</v>
      </c>
      <c r="AO277">
        <v>-7.2496679972296127E-3</v>
      </c>
      <c r="AP277">
        <v>102.6306689991156</v>
      </c>
      <c r="AQ277">
        <v>42</v>
      </c>
      <c r="AR277">
        <v>6</v>
      </c>
      <c r="AS277">
        <f t="shared" si="163"/>
        <v>1</v>
      </c>
      <c r="AT277">
        <f t="shared" si="164"/>
        <v>0</v>
      </c>
      <c r="AU277">
        <f t="shared" si="165"/>
        <v>47205.810594685579</v>
      </c>
      <c r="AV277">
        <f t="shared" si="166"/>
        <v>1199.9349999999999</v>
      </c>
      <c r="AW277">
        <f t="shared" si="167"/>
        <v>1025.8705635939853</v>
      </c>
      <c r="AX277">
        <f t="shared" si="168"/>
        <v>0.85493844549411868</v>
      </c>
      <c r="AY277">
        <f t="shared" si="169"/>
        <v>0.1884311998036492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1669829603.7874999</v>
      </c>
      <c r="BF277">
        <v>1714.9862499999999</v>
      </c>
      <c r="BG277">
        <v>1734.2249999999999</v>
      </c>
      <c r="BH277">
        <v>35.138249999999999</v>
      </c>
      <c r="BI277">
        <v>34.854612500000002</v>
      </c>
      <c r="BJ277">
        <v>1719.9449999999999</v>
      </c>
      <c r="BK277">
        <v>34.959400000000002</v>
      </c>
      <c r="BL277">
        <v>650.03250000000003</v>
      </c>
      <c r="BM277">
        <v>100.913</v>
      </c>
      <c r="BN277">
        <v>0.1000657125</v>
      </c>
      <c r="BO277">
        <v>33.043487499999998</v>
      </c>
      <c r="BP277">
        <v>33.800550000000001</v>
      </c>
      <c r="BQ277">
        <v>999.9</v>
      </c>
      <c r="BR277">
        <v>0</v>
      </c>
      <c r="BS277">
        <v>0</v>
      </c>
      <c r="BT277">
        <v>8998.2037500000006</v>
      </c>
      <c r="BU277">
        <v>0</v>
      </c>
      <c r="BV277">
        <v>288.05762499999997</v>
      </c>
      <c r="BW277">
        <v>-19.237950000000001</v>
      </c>
      <c r="BX277">
        <v>1777.4449999999999</v>
      </c>
      <c r="BY277">
        <v>1796.855</v>
      </c>
      <c r="BZ277">
        <v>0.28362787499999997</v>
      </c>
      <c r="CA277">
        <v>1734.2249999999999</v>
      </c>
      <c r="CB277">
        <v>34.854612500000002</v>
      </c>
      <c r="CC277">
        <v>3.54590125</v>
      </c>
      <c r="CD277">
        <v>3.5172824999999999</v>
      </c>
      <c r="CE277">
        <v>26.841149999999999</v>
      </c>
      <c r="CF277">
        <v>26.703362500000001</v>
      </c>
      <c r="CG277">
        <v>1199.9349999999999</v>
      </c>
      <c r="CH277">
        <v>0.49996962499999997</v>
      </c>
      <c r="CI277">
        <v>0.50003037500000003</v>
      </c>
      <c r="CJ277">
        <v>0</v>
      </c>
      <c r="CK277">
        <v>833.15437499999996</v>
      </c>
      <c r="CL277">
        <v>4.9990899999999998</v>
      </c>
      <c r="CM277">
        <v>8867.7799999999988</v>
      </c>
      <c r="CN277">
        <v>9557.2112500000003</v>
      </c>
      <c r="CO277">
        <v>42.819875000000003</v>
      </c>
      <c r="CP277">
        <v>44.625</v>
      </c>
      <c r="CQ277">
        <v>43.632750000000001</v>
      </c>
      <c r="CR277">
        <v>43.625</v>
      </c>
      <c r="CS277">
        <v>44.186999999999998</v>
      </c>
      <c r="CT277">
        <v>597.43000000000006</v>
      </c>
      <c r="CU277">
        <v>597.505</v>
      </c>
      <c r="CV277">
        <v>0</v>
      </c>
      <c r="CW277">
        <v>1669829615.5999999</v>
      </c>
      <c r="CX277">
        <v>0</v>
      </c>
      <c r="CY277">
        <v>1669820322</v>
      </c>
      <c r="CZ277" t="s">
        <v>356</v>
      </c>
      <c r="DA277">
        <v>1669820322</v>
      </c>
      <c r="DB277">
        <v>1669820322</v>
      </c>
      <c r="DC277">
        <v>1</v>
      </c>
      <c r="DD277">
        <v>-0.14899999999999999</v>
      </c>
      <c r="DE277">
        <v>5.0999999999999997E-2</v>
      </c>
      <c r="DF277">
        <v>-3.706</v>
      </c>
      <c r="DG277">
        <v>0.122</v>
      </c>
      <c r="DH277">
        <v>414</v>
      </c>
      <c r="DI277">
        <v>30</v>
      </c>
      <c r="DJ277">
        <v>0.26</v>
      </c>
      <c r="DK277">
        <v>0.21</v>
      </c>
      <c r="DL277">
        <v>-19.291175609756099</v>
      </c>
      <c r="DM277">
        <v>0.23110034843205171</v>
      </c>
      <c r="DN277">
        <v>0.11576472519830019</v>
      </c>
      <c r="DO277">
        <v>0</v>
      </c>
      <c r="DP277">
        <v>0.36669765853658542</v>
      </c>
      <c r="DQ277">
        <v>-0.29526894773519202</v>
      </c>
      <c r="DR277">
        <v>3.7531198568403923E-2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357</v>
      </c>
      <c r="EA277">
        <v>3.29691</v>
      </c>
      <c r="EB277">
        <v>2.62534</v>
      </c>
      <c r="EC277">
        <v>0.25966699999999998</v>
      </c>
      <c r="ED277">
        <v>0.259326</v>
      </c>
      <c r="EE277">
        <v>0.142239</v>
      </c>
      <c r="EF277">
        <v>0.14003399999999999</v>
      </c>
      <c r="EG277">
        <v>22424</v>
      </c>
      <c r="EH277">
        <v>22835.5</v>
      </c>
      <c r="EI277">
        <v>28192.9</v>
      </c>
      <c r="EJ277">
        <v>29687.9</v>
      </c>
      <c r="EK277">
        <v>33280.699999999997</v>
      </c>
      <c r="EL277">
        <v>35440</v>
      </c>
      <c r="EM277">
        <v>39787</v>
      </c>
      <c r="EN277">
        <v>42416.7</v>
      </c>
      <c r="EO277">
        <v>2.14608</v>
      </c>
      <c r="EP277">
        <v>2.1628699999999998</v>
      </c>
      <c r="EQ277">
        <v>0.16520199999999999</v>
      </c>
      <c r="ER277">
        <v>0</v>
      </c>
      <c r="ES277">
        <v>31.116</v>
      </c>
      <c r="ET277">
        <v>999.9</v>
      </c>
      <c r="EU277">
        <v>60.3</v>
      </c>
      <c r="EV277">
        <v>38.700000000000003</v>
      </c>
      <c r="EW277">
        <v>41.312100000000001</v>
      </c>
      <c r="EX277">
        <v>57.192700000000002</v>
      </c>
      <c r="EY277">
        <v>-2.7003200000000001</v>
      </c>
      <c r="EZ277">
        <v>2</v>
      </c>
      <c r="FA277">
        <v>0.43757099999999999</v>
      </c>
      <c r="FB277">
        <v>0.25054999999999999</v>
      </c>
      <c r="FC277">
        <v>20.271999999999998</v>
      </c>
      <c r="FD277">
        <v>5.2204300000000003</v>
      </c>
      <c r="FE277">
        <v>12.004</v>
      </c>
      <c r="FF277">
        <v>4.9869500000000002</v>
      </c>
      <c r="FG277">
        <v>3.2845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1.8622099999999999</v>
      </c>
      <c r="FN277">
        <v>1.86432</v>
      </c>
      <c r="FO277">
        <v>1.8603499999999999</v>
      </c>
      <c r="FP277">
        <v>1.86111</v>
      </c>
      <c r="FQ277">
        <v>1.8602000000000001</v>
      </c>
      <c r="FR277">
        <v>1.86189</v>
      </c>
      <c r="FS277">
        <v>1.85843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-4.96</v>
      </c>
      <c r="GH277">
        <v>0.1789</v>
      </c>
      <c r="GI277">
        <v>-2.6361240079568109</v>
      </c>
      <c r="GJ277">
        <v>-2.3075681364705448E-3</v>
      </c>
      <c r="GK277">
        <v>1.0095546511955911E-6</v>
      </c>
      <c r="GL277">
        <v>-2.6335145029951209E-10</v>
      </c>
      <c r="GM277">
        <v>-0.12866561632214321</v>
      </c>
      <c r="GN277">
        <v>3.0410185143115191E-3</v>
      </c>
      <c r="GO277">
        <v>4.3982203677445331E-4</v>
      </c>
      <c r="GP277">
        <v>-7.8719321042963501E-6</v>
      </c>
      <c r="GQ277">
        <v>4</v>
      </c>
      <c r="GR277">
        <v>2088</v>
      </c>
      <c r="GS277">
        <v>5</v>
      </c>
      <c r="GT277">
        <v>35</v>
      </c>
      <c r="GU277">
        <v>154.69999999999999</v>
      </c>
      <c r="GV277">
        <v>154.69999999999999</v>
      </c>
      <c r="GW277">
        <v>4.3200700000000003</v>
      </c>
      <c r="GX277">
        <v>2.5122100000000001</v>
      </c>
      <c r="GY277">
        <v>2.04834</v>
      </c>
      <c r="GZ277">
        <v>2.6013199999999999</v>
      </c>
      <c r="HA277">
        <v>2.1972700000000001</v>
      </c>
      <c r="HB277">
        <v>2.32178</v>
      </c>
      <c r="HC277">
        <v>42.032899999999998</v>
      </c>
      <c r="HD277">
        <v>15.8482</v>
      </c>
      <c r="HE277">
        <v>18</v>
      </c>
      <c r="HF277">
        <v>640.12</v>
      </c>
      <c r="HG277">
        <v>725.33</v>
      </c>
      <c r="HH277">
        <v>30.9999</v>
      </c>
      <c r="HI277">
        <v>33.013599999999997</v>
      </c>
      <c r="HJ277">
        <v>29.999600000000001</v>
      </c>
      <c r="HK277">
        <v>32.9373</v>
      </c>
      <c r="HL277">
        <v>32.933100000000003</v>
      </c>
      <c r="HM277">
        <v>86.390299999999996</v>
      </c>
      <c r="HN277">
        <v>19.9434</v>
      </c>
      <c r="HO277">
        <v>45.887700000000002</v>
      </c>
      <c r="HP277">
        <v>31</v>
      </c>
      <c r="HQ277">
        <v>1748.77</v>
      </c>
      <c r="HR277">
        <v>34.822600000000001</v>
      </c>
      <c r="HS277">
        <v>99.331599999999995</v>
      </c>
      <c r="HT277">
        <v>98.377499999999998</v>
      </c>
    </row>
    <row r="278" spans="1:228" x14ac:dyDescent="0.2">
      <c r="A278">
        <v>263</v>
      </c>
      <c r="B278">
        <v>1669829610.0999999</v>
      </c>
      <c r="C278">
        <v>1046.099999904633</v>
      </c>
      <c r="D278" t="s">
        <v>884</v>
      </c>
      <c r="E278" t="s">
        <v>885</v>
      </c>
      <c r="F278">
        <v>4</v>
      </c>
      <c r="G278">
        <v>1669829608.0999999</v>
      </c>
      <c r="H278">
        <f t="shared" si="136"/>
        <v>9.129282416322791E-4</v>
      </c>
      <c r="I278">
        <f t="shared" si="137"/>
        <v>0.91292824163227915</v>
      </c>
      <c r="J278">
        <f t="shared" si="138"/>
        <v>21.61998011235935</v>
      </c>
      <c r="K278">
        <f t="shared" si="139"/>
        <v>1722.1785714285711</v>
      </c>
      <c r="L278">
        <f t="shared" si="140"/>
        <v>1006.8402201352692</v>
      </c>
      <c r="M278">
        <f t="shared" si="141"/>
        <v>101.70258287504824</v>
      </c>
      <c r="N278">
        <f t="shared" si="142"/>
        <v>173.96008361963825</v>
      </c>
      <c r="O278">
        <f t="shared" si="143"/>
        <v>5.1484460118558076E-2</v>
      </c>
      <c r="P278">
        <f t="shared" si="144"/>
        <v>3.6743729061815338</v>
      </c>
      <c r="Q278">
        <f t="shared" si="145"/>
        <v>5.1087028690086959E-2</v>
      </c>
      <c r="R278">
        <f t="shared" si="146"/>
        <v>3.1964844656240041E-2</v>
      </c>
      <c r="S278">
        <f t="shared" si="147"/>
        <v>226.10880737923506</v>
      </c>
      <c r="T278">
        <f t="shared" si="148"/>
        <v>33.91708410555372</v>
      </c>
      <c r="U278">
        <f t="shared" si="149"/>
        <v>33.783585714285707</v>
      </c>
      <c r="V278">
        <f t="shared" si="150"/>
        <v>5.2788487632712764</v>
      </c>
      <c r="W278">
        <f t="shared" si="151"/>
        <v>70.186627115015654</v>
      </c>
      <c r="X278">
        <f t="shared" si="152"/>
        <v>3.5526746540196714</v>
      </c>
      <c r="Y278">
        <f t="shared" si="153"/>
        <v>5.0617543541419385</v>
      </c>
      <c r="Z278">
        <f t="shared" si="154"/>
        <v>1.726174109251605</v>
      </c>
      <c r="AA278">
        <f t="shared" si="155"/>
        <v>-40.260135455983509</v>
      </c>
      <c r="AB278">
        <f t="shared" si="156"/>
        <v>-148.49601676575639</v>
      </c>
      <c r="AC278">
        <f t="shared" si="157"/>
        <v>-9.2928090319972512</v>
      </c>
      <c r="AD278">
        <f t="shared" si="158"/>
        <v>28.059846125497899</v>
      </c>
      <c r="AE278">
        <f t="shared" si="159"/>
        <v>45.360911482311849</v>
      </c>
      <c r="AF278">
        <f t="shared" si="160"/>
        <v>0.72121161240793019</v>
      </c>
      <c r="AG278">
        <f t="shared" si="161"/>
        <v>21.61998011235935</v>
      </c>
      <c r="AH278">
        <v>1803.756735888011</v>
      </c>
      <c r="AI278">
        <v>1787.600848484848</v>
      </c>
      <c r="AJ278">
        <v>1.7565843185966901</v>
      </c>
      <c r="AK278">
        <v>63.956336690443521</v>
      </c>
      <c r="AL278">
        <f t="shared" si="162"/>
        <v>0.91292824163227915</v>
      </c>
      <c r="AM278">
        <v>34.875578026579817</v>
      </c>
      <c r="AN278">
        <v>35.179377647058793</v>
      </c>
      <c r="AO278">
        <v>9.9151779902081644E-3</v>
      </c>
      <c r="AP278">
        <v>102.6306689991156</v>
      </c>
      <c r="AQ278">
        <v>42</v>
      </c>
      <c r="AR278">
        <v>6</v>
      </c>
      <c r="AS278">
        <f t="shared" si="163"/>
        <v>1</v>
      </c>
      <c r="AT278">
        <f t="shared" si="164"/>
        <v>0</v>
      </c>
      <c r="AU278">
        <f t="shared" si="165"/>
        <v>47221.960616567507</v>
      </c>
      <c r="AV278">
        <f t="shared" si="166"/>
        <v>1199.954285714286</v>
      </c>
      <c r="AW278">
        <f t="shared" si="167"/>
        <v>1025.8870421654069</v>
      </c>
      <c r="AX278">
        <f t="shared" si="168"/>
        <v>0.85493843755450771</v>
      </c>
      <c r="AY278">
        <f t="shared" si="169"/>
        <v>0.18843118448019985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1669829608.0999999</v>
      </c>
      <c r="BF278">
        <v>1722.1785714285711</v>
      </c>
      <c r="BG278">
        <v>1741.535714285714</v>
      </c>
      <c r="BH278">
        <v>35.170942857142862</v>
      </c>
      <c r="BI278">
        <v>34.881914285714281</v>
      </c>
      <c r="BJ278">
        <v>1727.1457142857139</v>
      </c>
      <c r="BK278">
        <v>34.991914285714287</v>
      </c>
      <c r="BL278">
        <v>650.03399999999999</v>
      </c>
      <c r="BM278">
        <v>100.9117142857143</v>
      </c>
      <c r="BN278">
        <v>9.9926728571428577E-2</v>
      </c>
      <c r="BO278">
        <v>33.03395714285714</v>
      </c>
      <c r="BP278">
        <v>33.783585714285707</v>
      </c>
      <c r="BQ278">
        <v>999.89999999999986</v>
      </c>
      <c r="BR278">
        <v>0</v>
      </c>
      <c r="BS278">
        <v>0</v>
      </c>
      <c r="BT278">
        <v>9001.1614285714277</v>
      </c>
      <c r="BU278">
        <v>0</v>
      </c>
      <c r="BV278">
        <v>297.22357142857152</v>
      </c>
      <c r="BW278">
        <v>-19.3566</v>
      </c>
      <c r="BX278">
        <v>1784.957142857143</v>
      </c>
      <c r="BY278">
        <v>1804.477142857143</v>
      </c>
      <c r="BZ278">
        <v>0.28903428571428569</v>
      </c>
      <c r="CA278">
        <v>1741.535714285714</v>
      </c>
      <c r="CB278">
        <v>34.881914285714281</v>
      </c>
      <c r="CC278">
        <v>3.5491628571428571</v>
      </c>
      <c r="CD278">
        <v>3.5199942857142861</v>
      </c>
      <c r="CE278">
        <v>26.856771428571431</v>
      </c>
      <c r="CF278">
        <v>26.7165</v>
      </c>
      <c r="CG278">
        <v>1199.954285714286</v>
      </c>
      <c r="CH278">
        <v>0.49996842857142848</v>
      </c>
      <c r="CI278">
        <v>0.50003157142857146</v>
      </c>
      <c r="CJ278">
        <v>0</v>
      </c>
      <c r="CK278">
        <v>833.26614285714277</v>
      </c>
      <c r="CL278">
        <v>4.9990899999999998</v>
      </c>
      <c r="CM278">
        <v>8870.1814285714263</v>
      </c>
      <c r="CN278">
        <v>9557.39</v>
      </c>
      <c r="CO278">
        <v>42.83</v>
      </c>
      <c r="CP278">
        <v>44.625</v>
      </c>
      <c r="CQ278">
        <v>43.625</v>
      </c>
      <c r="CR278">
        <v>43.625</v>
      </c>
      <c r="CS278">
        <v>44.186999999999998</v>
      </c>
      <c r="CT278">
        <v>597.43999999999994</v>
      </c>
      <c r="CU278">
        <v>597.51428571428573</v>
      </c>
      <c r="CV278">
        <v>0</v>
      </c>
      <c r="CW278">
        <v>1669829619.2</v>
      </c>
      <c r="CX278">
        <v>0</v>
      </c>
      <c r="CY278">
        <v>1669820322</v>
      </c>
      <c r="CZ278" t="s">
        <v>356</v>
      </c>
      <c r="DA278">
        <v>1669820322</v>
      </c>
      <c r="DB278">
        <v>1669820322</v>
      </c>
      <c r="DC278">
        <v>1</v>
      </c>
      <c r="DD278">
        <v>-0.14899999999999999</v>
      </c>
      <c r="DE278">
        <v>5.0999999999999997E-2</v>
      </c>
      <c r="DF278">
        <v>-3.706</v>
      </c>
      <c r="DG278">
        <v>0.122</v>
      </c>
      <c r="DH278">
        <v>414</v>
      </c>
      <c r="DI278">
        <v>30</v>
      </c>
      <c r="DJ278">
        <v>0.26</v>
      </c>
      <c r="DK278">
        <v>0.21</v>
      </c>
      <c r="DL278">
        <v>-19.28304146341463</v>
      </c>
      <c r="DM278">
        <v>-0.24837073170731791</v>
      </c>
      <c r="DN278">
        <v>0.1126200323895328</v>
      </c>
      <c r="DO278">
        <v>0</v>
      </c>
      <c r="DP278">
        <v>0.34181817073170728</v>
      </c>
      <c r="DQ278">
        <v>-0.36823935888501702</v>
      </c>
      <c r="DR278">
        <v>4.4664628488270679E-2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357</v>
      </c>
      <c r="EA278">
        <v>3.29678</v>
      </c>
      <c r="EB278">
        <v>2.62514</v>
      </c>
      <c r="EC278">
        <v>0.26025599999999999</v>
      </c>
      <c r="ED278">
        <v>0.25991799999999998</v>
      </c>
      <c r="EE278">
        <v>0.142295</v>
      </c>
      <c r="EF278">
        <v>0.140011</v>
      </c>
      <c r="EG278">
        <v>22405.9</v>
      </c>
      <c r="EH278">
        <v>22817.599999999999</v>
      </c>
      <c r="EI278">
        <v>28192.7</v>
      </c>
      <c r="EJ278">
        <v>29688.5</v>
      </c>
      <c r="EK278">
        <v>33278.300000000003</v>
      </c>
      <c r="EL278">
        <v>35441.599999999999</v>
      </c>
      <c r="EM278">
        <v>39786.800000000003</v>
      </c>
      <c r="EN278">
        <v>42417.3</v>
      </c>
      <c r="EO278">
        <v>2.14602</v>
      </c>
      <c r="EP278">
        <v>2.1630699999999998</v>
      </c>
      <c r="EQ278">
        <v>0.164218</v>
      </c>
      <c r="ER278">
        <v>0</v>
      </c>
      <c r="ES278">
        <v>31.111799999999999</v>
      </c>
      <c r="ET278">
        <v>999.9</v>
      </c>
      <c r="EU278">
        <v>60.3</v>
      </c>
      <c r="EV278">
        <v>38.700000000000003</v>
      </c>
      <c r="EW278">
        <v>41.314</v>
      </c>
      <c r="EX278">
        <v>57.432699999999997</v>
      </c>
      <c r="EY278">
        <v>-2.6242000000000001</v>
      </c>
      <c r="EZ278">
        <v>2</v>
      </c>
      <c r="FA278">
        <v>0.437218</v>
      </c>
      <c r="FB278">
        <v>0.25249199999999999</v>
      </c>
      <c r="FC278">
        <v>20.271999999999998</v>
      </c>
      <c r="FD278">
        <v>5.2196899999999999</v>
      </c>
      <c r="FE278">
        <v>12.004899999999999</v>
      </c>
      <c r="FF278">
        <v>4.9870999999999999</v>
      </c>
      <c r="FG278">
        <v>3.2845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1.8622399999999999</v>
      </c>
      <c r="FN278">
        <v>1.86432</v>
      </c>
      <c r="FO278">
        <v>1.8603499999999999</v>
      </c>
      <c r="FP278">
        <v>1.86111</v>
      </c>
      <c r="FQ278">
        <v>1.8602000000000001</v>
      </c>
      <c r="FR278">
        <v>1.8619000000000001</v>
      </c>
      <c r="FS278">
        <v>1.8584700000000001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-4.97</v>
      </c>
      <c r="GH278">
        <v>0.17910000000000001</v>
      </c>
      <c r="GI278">
        <v>-2.6361240079568109</v>
      </c>
      <c r="GJ278">
        <v>-2.3075681364705448E-3</v>
      </c>
      <c r="GK278">
        <v>1.0095546511955911E-6</v>
      </c>
      <c r="GL278">
        <v>-2.6335145029951209E-10</v>
      </c>
      <c r="GM278">
        <v>-0.12866561632214321</v>
      </c>
      <c r="GN278">
        <v>3.0410185143115191E-3</v>
      </c>
      <c r="GO278">
        <v>4.3982203677445331E-4</v>
      </c>
      <c r="GP278">
        <v>-7.8719321042963501E-6</v>
      </c>
      <c r="GQ278">
        <v>4</v>
      </c>
      <c r="GR278">
        <v>2088</v>
      </c>
      <c r="GS278">
        <v>5</v>
      </c>
      <c r="GT278">
        <v>35</v>
      </c>
      <c r="GU278">
        <v>154.80000000000001</v>
      </c>
      <c r="GV278">
        <v>154.80000000000001</v>
      </c>
      <c r="GW278">
        <v>4.3322799999999999</v>
      </c>
      <c r="GX278">
        <v>2.5158700000000001</v>
      </c>
      <c r="GY278">
        <v>2.04834</v>
      </c>
      <c r="GZ278">
        <v>2.6013199999999999</v>
      </c>
      <c r="HA278">
        <v>2.1972700000000001</v>
      </c>
      <c r="HB278">
        <v>2.2936999999999999</v>
      </c>
      <c r="HC278">
        <v>42.032899999999998</v>
      </c>
      <c r="HD278">
        <v>15.839399999999999</v>
      </c>
      <c r="HE278">
        <v>18</v>
      </c>
      <c r="HF278">
        <v>640.04200000000003</v>
      </c>
      <c r="HG278">
        <v>725.45600000000002</v>
      </c>
      <c r="HH278">
        <v>31.0002</v>
      </c>
      <c r="HI278">
        <v>33.008899999999997</v>
      </c>
      <c r="HJ278">
        <v>29.999600000000001</v>
      </c>
      <c r="HK278">
        <v>32.933399999999999</v>
      </c>
      <c r="HL278">
        <v>32.928100000000001</v>
      </c>
      <c r="HM278">
        <v>86.6477</v>
      </c>
      <c r="HN278">
        <v>19.9434</v>
      </c>
      <c r="HO278">
        <v>45.887700000000002</v>
      </c>
      <c r="HP278">
        <v>31</v>
      </c>
      <c r="HQ278">
        <v>1755.45</v>
      </c>
      <c r="HR278">
        <v>34.822600000000001</v>
      </c>
      <c r="HS278">
        <v>99.330799999999996</v>
      </c>
      <c r="HT278">
        <v>98.379099999999994</v>
      </c>
    </row>
    <row r="279" spans="1:228" x14ac:dyDescent="0.2">
      <c r="A279">
        <v>264</v>
      </c>
      <c r="B279">
        <v>1669829614.0999999</v>
      </c>
      <c r="C279">
        <v>1050.099999904633</v>
      </c>
      <c r="D279" t="s">
        <v>886</v>
      </c>
      <c r="E279" t="s">
        <v>887</v>
      </c>
      <c r="F279">
        <v>4</v>
      </c>
      <c r="G279">
        <v>1669829611.7874999</v>
      </c>
      <c r="H279">
        <f t="shared" si="136"/>
        <v>8.4507684075630729E-4</v>
      </c>
      <c r="I279">
        <f t="shared" si="137"/>
        <v>0.84507684075630729</v>
      </c>
      <c r="J279">
        <f t="shared" si="138"/>
        <v>21.411320189568979</v>
      </c>
      <c r="K279">
        <f t="shared" si="139"/>
        <v>1728.4837500000001</v>
      </c>
      <c r="L279">
        <f t="shared" si="140"/>
        <v>968.16808032336871</v>
      </c>
      <c r="M279">
        <f t="shared" si="141"/>
        <v>97.796992155624039</v>
      </c>
      <c r="N279">
        <f t="shared" si="142"/>
        <v>174.59831115627568</v>
      </c>
      <c r="O279">
        <f t="shared" si="143"/>
        <v>4.7749713712637275E-2</v>
      </c>
      <c r="P279">
        <f t="shared" si="144"/>
        <v>3.6628103007044417</v>
      </c>
      <c r="Q279">
        <f t="shared" si="145"/>
        <v>4.7406573076364637E-2</v>
      </c>
      <c r="R279">
        <f t="shared" si="146"/>
        <v>2.9659732258122067E-2</v>
      </c>
      <c r="S279">
        <f t="shared" si="147"/>
        <v>226.10294623540338</v>
      </c>
      <c r="T279">
        <f t="shared" si="148"/>
        <v>33.918204400152142</v>
      </c>
      <c r="U279">
        <f t="shared" si="149"/>
        <v>33.772912499999997</v>
      </c>
      <c r="V279">
        <f t="shared" si="150"/>
        <v>5.2757018428750495</v>
      </c>
      <c r="W279">
        <f t="shared" si="151"/>
        <v>70.269732083664223</v>
      </c>
      <c r="X279">
        <f t="shared" si="152"/>
        <v>3.5537365751759458</v>
      </c>
      <c r="Y279">
        <f t="shared" si="153"/>
        <v>5.0572792435650848</v>
      </c>
      <c r="Z279">
        <f t="shared" si="154"/>
        <v>1.7219652676991037</v>
      </c>
      <c r="AA279">
        <f t="shared" si="155"/>
        <v>-37.267888677353149</v>
      </c>
      <c r="AB279">
        <f t="shared" si="156"/>
        <v>-149.03017801466177</v>
      </c>
      <c r="AC279">
        <f t="shared" si="157"/>
        <v>-9.3544675624437534</v>
      </c>
      <c r="AD279">
        <f t="shared" si="158"/>
        <v>30.450411980944722</v>
      </c>
      <c r="AE279">
        <f t="shared" si="159"/>
        <v>45.094561079897943</v>
      </c>
      <c r="AF279">
        <f t="shared" si="160"/>
        <v>0.76517038694994255</v>
      </c>
      <c r="AG279">
        <f t="shared" si="161"/>
        <v>21.411320189568979</v>
      </c>
      <c r="AH279">
        <v>1810.727277186686</v>
      </c>
      <c r="AI279">
        <v>1794.681939393939</v>
      </c>
      <c r="AJ279">
        <v>1.750908278894147</v>
      </c>
      <c r="AK279">
        <v>63.956336690443521</v>
      </c>
      <c r="AL279">
        <f t="shared" si="162"/>
        <v>0.84507684075630729</v>
      </c>
      <c r="AM279">
        <v>34.880736633724133</v>
      </c>
      <c r="AN279">
        <v>35.182825294117627</v>
      </c>
      <c r="AO279">
        <v>5.8467214596279278E-3</v>
      </c>
      <c r="AP279">
        <v>102.6306689991156</v>
      </c>
      <c r="AQ279">
        <v>42</v>
      </c>
      <c r="AR279">
        <v>6</v>
      </c>
      <c r="AS279">
        <f t="shared" si="163"/>
        <v>1</v>
      </c>
      <c r="AT279">
        <f t="shared" si="164"/>
        <v>0</v>
      </c>
      <c r="AU279">
        <f t="shared" si="165"/>
        <v>47017.905189773715</v>
      </c>
      <c r="AV279">
        <f t="shared" si="166"/>
        <v>1199.93</v>
      </c>
      <c r="AW279">
        <f t="shared" si="167"/>
        <v>1025.8656135934732</v>
      </c>
      <c r="AX279">
        <f t="shared" si="168"/>
        <v>0.85493788270438542</v>
      </c>
      <c r="AY279">
        <f t="shared" si="169"/>
        <v>0.18843011361946393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1669829611.7874999</v>
      </c>
      <c r="BF279">
        <v>1728.4837500000001</v>
      </c>
      <c r="BG279">
        <v>1747.7650000000001</v>
      </c>
      <c r="BH279">
        <v>35.181187499999993</v>
      </c>
      <c r="BI279">
        <v>34.874524999999998</v>
      </c>
      <c r="BJ279">
        <v>1733.4575</v>
      </c>
      <c r="BK279">
        <v>35.00215</v>
      </c>
      <c r="BL279">
        <v>649.99050000000011</v>
      </c>
      <c r="BM279">
        <v>100.91225</v>
      </c>
      <c r="BN279">
        <v>0.1001611125</v>
      </c>
      <c r="BO279">
        <v>33.018212499999997</v>
      </c>
      <c r="BP279">
        <v>33.772912499999997</v>
      </c>
      <c r="BQ279">
        <v>999.9</v>
      </c>
      <c r="BR279">
        <v>0</v>
      </c>
      <c r="BS279">
        <v>0</v>
      </c>
      <c r="BT279">
        <v>8961.1725000000006</v>
      </c>
      <c r="BU279">
        <v>0</v>
      </c>
      <c r="BV279">
        <v>305.34937500000001</v>
      </c>
      <c r="BW279">
        <v>-19.280925</v>
      </c>
      <c r="BX279">
        <v>1791.51</v>
      </c>
      <c r="BY279">
        <v>1810.91875</v>
      </c>
      <c r="BZ279">
        <v>0.306671625</v>
      </c>
      <c r="CA279">
        <v>1747.7650000000001</v>
      </c>
      <c r="CB279">
        <v>34.874524999999998</v>
      </c>
      <c r="CC279">
        <v>3.5502162500000001</v>
      </c>
      <c r="CD279">
        <v>3.5192687500000002</v>
      </c>
      <c r="CE279">
        <v>26.861825</v>
      </c>
      <c r="CF279">
        <v>26.713012500000001</v>
      </c>
      <c r="CG279">
        <v>1199.93</v>
      </c>
      <c r="CH279">
        <v>0.499986875</v>
      </c>
      <c r="CI279">
        <v>0.50001312500000006</v>
      </c>
      <c r="CJ279">
        <v>0</v>
      </c>
      <c r="CK279">
        <v>833.53312500000004</v>
      </c>
      <c r="CL279">
        <v>4.9990899999999998</v>
      </c>
      <c r="CM279">
        <v>8872.1987499999996</v>
      </c>
      <c r="CN279">
        <v>9557.2474999999995</v>
      </c>
      <c r="CO279">
        <v>42.851374999999997</v>
      </c>
      <c r="CP279">
        <v>44.625</v>
      </c>
      <c r="CQ279">
        <v>43.625</v>
      </c>
      <c r="CR279">
        <v>43.625</v>
      </c>
      <c r="CS279">
        <v>44.186999999999998</v>
      </c>
      <c r="CT279">
        <v>597.45000000000005</v>
      </c>
      <c r="CU279">
        <v>597.48</v>
      </c>
      <c r="CV279">
        <v>0</v>
      </c>
      <c r="CW279">
        <v>1669829623.4000001</v>
      </c>
      <c r="CX279">
        <v>0</v>
      </c>
      <c r="CY279">
        <v>1669820322</v>
      </c>
      <c r="CZ279" t="s">
        <v>356</v>
      </c>
      <c r="DA279">
        <v>1669820322</v>
      </c>
      <c r="DB279">
        <v>1669820322</v>
      </c>
      <c r="DC279">
        <v>1</v>
      </c>
      <c r="DD279">
        <v>-0.14899999999999999</v>
      </c>
      <c r="DE279">
        <v>5.0999999999999997E-2</v>
      </c>
      <c r="DF279">
        <v>-3.706</v>
      </c>
      <c r="DG279">
        <v>0.122</v>
      </c>
      <c r="DH279">
        <v>414</v>
      </c>
      <c r="DI279">
        <v>30</v>
      </c>
      <c r="DJ279">
        <v>0.26</v>
      </c>
      <c r="DK279">
        <v>0.21</v>
      </c>
      <c r="DL279">
        <v>-19.308063414634152</v>
      </c>
      <c r="DM279">
        <v>0.24198397212546049</v>
      </c>
      <c r="DN279">
        <v>9.4480256696377829E-2</v>
      </c>
      <c r="DO279">
        <v>0</v>
      </c>
      <c r="DP279">
        <v>0.32825958536585359</v>
      </c>
      <c r="DQ279">
        <v>-0.34144827177700332</v>
      </c>
      <c r="DR279">
        <v>4.3545057784577859E-2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357</v>
      </c>
      <c r="EA279">
        <v>3.2967200000000001</v>
      </c>
      <c r="EB279">
        <v>2.625</v>
      </c>
      <c r="EC279">
        <v>0.260855</v>
      </c>
      <c r="ED279">
        <v>0.26050600000000002</v>
      </c>
      <c r="EE279">
        <v>0.142317</v>
      </c>
      <c r="EF279">
        <v>0.13999800000000001</v>
      </c>
      <c r="EG279">
        <v>22388.5</v>
      </c>
      <c r="EH279">
        <v>22799.4</v>
      </c>
      <c r="EI279">
        <v>28193.7</v>
      </c>
      <c r="EJ279">
        <v>29688.400000000001</v>
      </c>
      <c r="EK279">
        <v>33278.300000000003</v>
      </c>
      <c r="EL279">
        <v>35442.1</v>
      </c>
      <c r="EM279">
        <v>39787.800000000003</v>
      </c>
      <c r="EN279">
        <v>42417.2</v>
      </c>
      <c r="EO279">
        <v>2.1461700000000001</v>
      </c>
      <c r="EP279">
        <v>2.1631800000000001</v>
      </c>
      <c r="EQ279">
        <v>0.16448599999999999</v>
      </c>
      <c r="ER279">
        <v>0</v>
      </c>
      <c r="ES279">
        <v>31.104700000000001</v>
      </c>
      <c r="ET279">
        <v>999.9</v>
      </c>
      <c r="EU279">
        <v>60.3</v>
      </c>
      <c r="EV279">
        <v>38.700000000000003</v>
      </c>
      <c r="EW279">
        <v>41.3155</v>
      </c>
      <c r="EX279">
        <v>57.492699999999999</v>
      </c>
      <c r="EY279">
        <v>-2.4799699999999998</v>
      </c>
      <c r="EZ279">
        <v>2</v>
      </c>
      <c r="FA279">
        <v>0.43686999999999998</v>
      </c>
      <c r="FB279">
        <v>0.25041099999999999</v>
      </c>
      <c r="FC279">
        <v>20.271899999999999</v>
      </c>
      <c r="FD279">
        <v>5.2198399999999996</v>
      </c>
      <c r="FE279">
        <v>12.004300000000001</v>
      </c>
      <c r="FF279">
        <v>4.9866000000000001</v>
      </c>
      <c r="FG279">
        <v>3.2844500000000001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1.8622399999999999</v>
      </c>
      <c r="FN279">
        <v>1.8643099999999999</v>
      </c>
      <c r="FO279">
        <v>1.8603499999999999</v>
      </c>
      <c r="FP279">
        <v>1.86111</v>
      </c>
      <c r="FQ279">
        <v>1.8602000000000001</v>
      </c>
      <c r="FR279">
        <v>1.86191</v>
      </c>
      <c r="FS279">
        <v>1.85843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-4.9800000000000004</v>
      </c>
      <c r="GH279">
        <v>0.17910000000000001</v>
      </c>
      <c r="GI279">
        <v>-2.6361240079568109</v>
      </c>
      <c r="GJ279">
        <v>-2.3075681364705448E-3</v>
      </c>
      <c r="GK279">
        <v>1.0095546511955911E-6</v>
      </c>
      <c r="GL279">
        <v>-2.6335145029951209E-10</v>
      </c>
      <c r="GM279">
        <v>-0.12866561632214321</v>
      </c>
      <c r="GN279">
        <v>3.0410185143115191E-3</v>
      </c>
      <c r="GO279">
        <v>4.3982203677445331E-4</v>
      </c>
      <c r="GP279">
        <v>-7.8719321042963501E-6</v>
      </c>
      <c r="GQ279">
        <v>4</v>
      </c>
      <c r="GR279">
        <v>2088</v>
      </c>
      <c r="GS279">
        <v>5</v>
      </c>
      <c r="GT279">
        <v>35</v>
      </c>
      <c r="GU279">
        <v>154.9</v>
      </c>
      <c r="GV279">
        <v>154.9</v>
      </c>
      <c r="GW279">
        <v>4.3456999999999999</v>
      </c>
      <c r="GX279">
        <v>2.50122</v>
      </c>
      <c r="GY279">
        <v>2.04834</v>
      </c>
      <c r="GZ279">
        <v>2.6013199999999999</v>
      </c>
      <c r="HA279">
        <v>2.1972700000000001</v>
      </c>
      <c r="HB279">
        <v>2.34985</v>
      </c>
      <c r="HC279">
        <v>42.032899999999998</v>
      </c>
      <c r="HD279">
        <v>15.8482</v>
      </c>
      <c r="HE279">
        <v>18</v>
      </c>
      <c r="HF279">
        <v>640.11599999999999</v>
      </c>
      <c r="HG279">
        <v>725.505</v>
      </c>
      <c r="HH279">
        <v>30.9998</v>
      </c>
      <c r="HI279">
        <v>33.003700000000002</v>
      </c>
      <c r="HJ279">
        <v>29.999600000000001</v>
      </c>
      <c r="HK279">
        <v>32.929299999999998</v>
      </c>
      <c r="HL279">
        <v>32.924399999999999</v>
      </c>
      <c r="HM279">
        <v>86.899699999999996</v>
      </c>
      <c r="HN279">
        <v>19.9434</v>
      </c>
      <c r="HO279">
        <v>45.887700000000002</v>
      </c>
      <c r="HP279">
        <v>31</v>
      </c>
      <c r="HQ279">
        <v>1762.13</v>
      </c>
      <c r="HR279">
        <v>34.821800000000003</v>
      </c>
      <c r="HS279">
        <v>99.333699999999993</v>
      </c>
      <c r="HT279">
        <v>98.378900000000002</v>
      </c>
    </row>
    <row r="280" spans="1:228" x14ac:dyDescent="0.2">
      <c r="A280">
        <v>265</v>
      </c>
      <c r="B280">
        <v>1669829618.0999999</v>
      </c>
      <c r="C280">
        <v>1054.099999904633</v>
      </c>
      <c r="D280" t="s">
        <v>888</v>
      </c>
      <c r="E280" t="s">
        <v>889</v>
      </c>
      <c r="F280">
        <v>4</v>
      </c>
      <c r="G280">
        <v>1669829616.0999999</v>
      </c>
      <c r="H280">
        <f t="shared" si="136"/>
        <v>7.9566842903856458E-4</v>
      </c>
      <c r="I280">
        <f t="shared" si="137"/>
        <v>0.79566842903856461</v>
      </c>
      <c r="J280">
        <f t="shared" si="138"/>
        <v>22.013312705362619</v>
      </c>
      <c r="K280">
        <f t="shared" si="139"/>
        <v>1735.6442857142849</v>
      </c>
      <c r="L280">
        <f t="shared" si="140"/>
        <v>911.62680173465765</v>
      </c>
      <c r="M280">
        <f t="shared" si="141"/>
        <v>92.083938755150868</v>
      </c>
      <c r="N280">
        <f t="shared" si="142"/>
        <v>175.31841078204849</v>
      </c>
      <c r="O280">
        <f t="shared" si="143"/>
        <v>4.5049298395563216E-2</v>
      </c>
      <c r="P280">
        <f t="shared" si="144"/>
        <v>3.676364468886538</v>
      </c>
      <c r="Q280">
        <f t="shared" si="145"/>
        <v>4.4744856246410676E-2</v>
      </c>
      <c r="R280">
        <f t="shared" si="146"/>
        <v>2.7992716377396393E-2</v>
      </c>
      <c r="S280">
        <f t="shared" si="147"/>
        <v>226.1238715763042</v>
      </c>
      <c r="T280">
        <f t="shared" si="148"/>
        <v>33.913122943922872</v>
      </c>
      <c r="U280">
        <f t="shared" si="149"/>
        <v>33.760414285714283</v>
      </c>
      <c r="V280">
        <f t="shared" si="150"/>
        <v>5.2720189083768414</v>
      </c>
      <c r="W280">
        <f t="shared" si="151"/>
        <v>70.32971440531054</v>
      </c>
      <c r="X280">
        <f t="shared" si="152"/>
        <v>3.5542905139235508</v>
      </c>
      <c r="Y280">
        <f t="shared" si="153"/>
        <v>5.0537536572950579</v>
      </c>
      <c r="Z280">
        <f t="shared" si="154"/>
        <v>1.7177283944532906</v>
      </c>
      <c r="AA280">
        <f t="shared" si="155"/>
        <v>-35.088977720600695</v>
      </c>
      <c r="AB280">
        <f t="shared" si="156"/>
        <v>-149.56467310756705</v>
      </c>
      <c r="AC280">
        <f t="shared" si="157"/>
        <v>-9.3522645002634857</v>
      </c>
      <c r="AD280">
        <f t="shared" si="158"/>
        <v>32.117956247872968</v>
      </c>
      <c r="AE280">
        <f t="shared" si="159"/>
        <v>45.250725086968551</v>
      </c>
      <c r="AF280">
        <f t="shared" si="160"/>
        <v>0.8006885342860639</v>
      </c>
      <c r="AG280">
        <f t="shared" si="161"/>
        <v>22.013312705362619</v>
      </c>
      <c r="AH280">
        <v>1817.6887402170771</v>
      </c>
      <c r="AI280">
        <v>1801.522121212121</v>
      </c>
      <c r="AJ280">
        <v>1.715491581098239</v>
      </c>
      <c r="AK280">
        <v>63.956336690443521</v>
      </c>
      <c r="AL280">
        <f t="shared" si="162"/>
        <v>0.79566842903856461</v>
      </c>
      <c r="AM280">
        <v>34.873722478646819</v>
      </c>
      <c r="AN280">
        <v>35.188330294117627</v>
      </c>
      <c r="AO280">
        <v>6.8370820112964267E-4</v>
      </c>
      <c r="AP280">
        <v>102.6306689991156</v>
      </c>
      <c r="AQ280">
        <v>42</v>
      </c>
      <c r="AR280">
        <v>6</v>
      </c>
      <c r="AS280">
        <f t="shared" si="163"/>
        <v>1</v>
      </c>
      <c r="AT280">
        <f t="shared" si="164"/>
        <v>0</v>
      </c>
      <c r="AU280">
        <f t="shared" si="165"/>
        <v>47261.877282556939</v>
      </c>
      <c r="AV280">
        <f t="shared" si="166"/>
        <v>1200.035714285714</v>
      </c>
      <c r="AW280">
        <f t="shared" si="167"/>
        <v>1025.9565137701054</v>
      </c>
      <c r="AX280">
        <f t="shared" si="168"/>
        <v>0.85493831688232369</v>
      </c>
      <c r="AY280">
        <f t="shared" si="169"/>
        <v>0.188430951582885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1669829616.0999999</v>
      </c>
      <c r="BF280">
        <v>1735.6442857142849</v>
      </c>
      <c r="BG280">
        <v>1755.018571428571</v>
      </c>
      <c r="BH280">
        <v>35.187314285714287</v>
      </c>
      <c r="BI280">
        <v>34.866414285714292</v>
      </c>
      <c r="BJ280">
        <v>1740.63</v>
      </c>
      <c r="BK280">
        <v>35.008242857142847</v>
      </c>
      <c r="BL280">
        <v>649.98099999999999</v>
      </c>
      <c r="BM280">
        <v>100.9108571428571</v>
      </c>
      <c r="BN280">
        <v>9.9708342857142876E-2</v>
      </c>
      <c r="BO280">
        <v>33.005800000000001</v>
      </c>
      <c r="BP280">
        <v>33.760414285714283</v>
      </c>
      <c r="BQ280">
        <v>999.89999999999986</v>
      </c>
      <c r="BR280">
        <v>0</v>
      </c>
      <c r="BS280">
        <v>0</v>
      </c>
      <c r="BT280">
        <v>9008.1242857142861</v>
      </c>
      <c r="BU280">
        <v>0</v>
      </c>
      <c r="BV280">
        <v>316.06028571428573</v>
      </c>
      <c r="BW280">
        <v>-19.373257142857138</v>
      </c>
      <c r="BX280">
        <v>1798.944285714286</v>
      </c>
      <c r="BY280">
        <v>1818.4228571428571</v>
      </c>
      <c r="BZ280">
        <v>0.32091371428571419</v>
      </c>
      <c r="CA280">
        <v>1755.018571428571</v>
      </c>
      <c r="CB280">
        <v>34.866414285714292</v>
      </c>
      <c r="CC280">
        <v>3.5507785714285718</v>
      </c>
      <c r="CD280">
        <v>3.5183928571428571</v>
      </c>
      <c r="CE280">
        <v>26.864514285714279</v>
      </c>
      <c r="CF280">
        <v>26.708757142857142</v>
      </c>
      <c r="CG280">
        <v>1200.035714285714</v>
      </c>
      <c r="CH280">
        <v>0.49997257142857138</v>
      </c>
      <c r="CI280">
        <v>0.50002742857142857</v>
      </c>
      <c r="CJ280">
        <v>0</v>
      </c>
      <c r="CK280">
        <v>833.48371428571431</v>
      </c>
      <c r="CL280">
        <v>4.9990899999999998</v>
      </c>
      <c r="CM280">
        <v>8875.0342857142859</v>
      </c>
      <c r="CN280">
        <v>9558.0542857142864</v>
      </c>
      <c r="CO280">
        <v>42.811999999999998</v>
      </c>
      <c r="CP280">
        <v>44.589000000000013</v>
      </c>
      <c r="CQ280">
        <v>43.625</v>
      </c>
      <c r="CR280">
        <v>43.625</v>
      </c>
      <c r="CS280">
        <v>44.186999999999998</v>
      </c>
      <c r="CT280">
        <v>597.48714285714289</v>
      </c>
      <c r="CU280">
        <v>597.55142857142857</v>
      </c>
      <c r="CV280">
        <v>0</v>
      </c>
      <c r="CW280">
        <v>1669829627.5999999</v>
      </c>
      <c r="CX280">
        <v>0</v>
      </c>
      <c r="CY280">
        <v>1669820322</v>
      </c>
      <c r="CZ280" t="s">
        <v>356</v>
      </c>
      <c r="DA280">
        <v>1669820322</v>
      </c>
      <c r="DB280">
        <v>1669820322</v>
      </c>
      <c r="DC280">
        <v>1</v>
      </c>
      <c r="DD280">
        <v>-0.14899999999999999</v>
      </c>
      <c r="DE280">
        <v>5.0999999999999997E-2</v>
      </c>
      <c r="DF280">
        <v>-3.706</v>
      </c>
      <c r="DG280">
        <v>0.122</v>
      </c>
      <c r="DH280">
        <v>414</v>
      </c>
      <c r="DI280">
        <v>30</v>
      </c>
      <c r="DJ280">
        <v>0.26</v>
      </c>
      <c r="DK280">
        <v>0.21</v>
      </c>
      <c r="DL280">
        <v>-19.295734146341459</v>
      </c>
      <c r="DM280">
        <v>-0.39375679442508849</v>
      </c>
      <c r="DN280">
        <v>6.8029830651101908E-2</v>
      </c>
      <c r="DO280">
        <v>0</v>
      </c>
      <c r="DP280">
        <v>0.3150798292682927</v>
      </c>
      <c r="DQ280">
        <v>-0.13838730313588801</v>
      </c>
      <c r="DR280">
        <v>3.5742209923147771E-2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357</v>
      </c>
      <c r="EA280">
        <v>3.2968299999999999</v>
      </c>
      <c r="EB280">
        <v>2.6252900000000001</v>
      </c>
      <c r="EC280">
        <v>0.26143300000000003</v>
      </c>
      <c r="ED280">
        <v>0.26108300000000001</v>
      </c>
      <c r="EE280">
        <v>0.14232700000000001</v>
      </c>
      <c r="EF280">
        <v>0.13997299999999999</v>
      </c>
      <c r="EG280">
        <v>22370.7</v>
      </c>
      <c r="EH280">
        <v>22782.1</v>
      </c>
      <c r="EI280">
        <v>28193.3</v>
      </c>
      <c r="EJ280">
        <v>29689.1</v>
      </c>
      <c r="EK280">
        <v>33277.9</v>
      </c>
      <c r="EL280">
        <v>35443.800000000003</v>
      </c>
      <c r="EM280">
        <v>39787.699999999997</v>
      </c>
      <c r="EN280">
        <v>42418</v>
      </c>
      <c r="EO280">
        <v>2.1461299999999999</v>
      </c>
      <c r="EP280">
        <v>2.1631800000000001</v>
      </c>
      <c r="EQ280">
        <v>0.16400200000000001</v>
      </c>
      <c r="ER280">
        <v>0</v>
      </c>
      <c r="ES280">
        <v>31.093699999999998</v>
      </c>
      <c r="ET280">
        <v>999.9</v>
      </c>
      <c r="EU280">
        <v>60.3</v>
      </c>
      <c r="EV280">
        <v>38.700000000000003</v>
      </c>
      <c r="EW280">
        <v>41.317500000000003</v>
      </c>
      <c r="EX280">
        <v>57.612699999999997</v>
      </c>
      <c r="EY280">
        <v>-2.4359000000000002</v>
      </c>
      <c r="EZ280">
        <v>2</v>
      </c>
      <c r="FA280">
        <v>0.43629099999999998</v>
      </c>
      <c r="FB280">
        <v>0.24827099999999999</v>
      </c>
      <c r="FC280">
        <v>20.271999999999998</v>
      </c>
      <c r="FD280">
        <v>5.2198399999999996</v>
      </c>
      <c r="FE280">
        <v>12.004099999999999</v>
      </c>
      <c r="FF280">
        <v>4.98665</v>
      </c>
      <c r="FG280">
        <v>3.28443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1.86225</v>
      </c>
      <c r="FN280">
        <v>1.8643099999999999</v>
      </c>
      <c r="FO280">
        <v>1.8603499999999999</v>
      </c>
      <c r="FP280">
        <v>1.86111</v>
      </c>
      <c r="FQ280">
        <v>1.8602000000000001</v>
      </c>
      <c r="FR280">
        <v>1.86191</v>
      </c>
      <c r="FS280">
        <v>1.85846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-4.99</v>
      </c>
      <c r="GH280">
        <v>0.17910000000000001</v>
      </c>
      <c r="GI280">
        <v>-2.6361240079568109</v>
      </c>
      <c r="GJ280">
        <v>-2.3075681364705448E-3</v>
      </c>
      <c r="GK280">
        <v>1.0095546511955911E-6</v>
      </c>
      <c r="GL280">
        <v>-2.6335145029951209E-10</v>
      </c>
      <c r="GM280">
        <v>-0.12866561632214321</v>
      </c>
      <c r="GN280">
        <v>3.0410185143115191E-3</v>
      </c>
      <c r="GO280">
        <v>4.3982203677445331E-4</v>
      </c>
      <c r="GP280">
        <v>-7.8719321042963501E-6</v>
      </c>
      <c r="GQ280">
        <v>4</v>
      </c>
      <c r="GR280">
        <v>2088</v>
      </c>
      <c r="GS280">
        <v>5</v>
      </c>
      <c r="GT280">
        <v>35</v>
      </c>
      <c r="GU280">
        <v>154.9</v>
      </c>
      <c r="GV280">
        <v>154.9</v>
      </c>
      <c r="GW280">
        <v>4.3579100000000004</v>
      </c>
      <c r="GX280">
        <v>2.5</v>
      </c>
      <c r="GY280">
        <v>2.04834</v>
      </c>
      <c r="GZ280">
        <v>2.6013199999999999</v>
      </c>
      <c r="HA280">
        <v>2.1972700000000001</v>
      </c>
      <c r="HB280">
        <v>2.3559600000000001</v>
      </c>
      <c r="HC280">
        <v>42.032899999999998</v>
      </c>
      <c r="HD280">
        <v>15.8569</v>
      </c>
      <c r="HE280">
        <v>18</v>
      </c>
      <c r="HF280">
        <v>640.03</v>
      </c>
      <c r="HG280">
        <v>725.44500000000005</v>
      </c>
      <c r="HH280">
        <v>30.999600000000001</v>
      </c>
      <c r="HI280">
        <v>32.998600000000003</v>
      </c>
      <c r="HJ280">
        <v>29.999600000000001</v>
      </c>
      <c r="HK280">
        <v>32.924599999999998</v>
      </c>
      <c r="HL280">
        <v>32.919400000000003</v>
      </c>
      <c r="HM280">
        <v>87.154899999999998</v>
      </c>
      <c r="HN280">
        <v>19.9434</v>
      </c>
      <c r="HO280">
        <v>45.887700000000002</v>
      </c>
      <c r="HP280">
        <v>31</v>
      </c>
      <c r="HQ280">
        <v>1768.81</v>
      </c>
      <c r="HR280">
        <v>34.8155</v>
      </c>
      <c r="HS280">
        <v>99.333200000000005</v>
      </c>
      <c r="HT280">
        <v>98.380899999999997</v>
      </c>
    </row>
    <row r="281" spans="1:228" x14ac:dyDescent="0.2">
      <c r="A281">
        <v>266</v>
      </c>
      <c r="B281">
        <v>1669829622.0999999</v>
      </c>
      <c r="C281">
        <v>1058.099999904633</v>
      </c>
      <c r="D281" t="s">
        <v>890</v>
      </c>
      <c r="E281" t="s">
        <v>891</v>
      </c>
      <c r="F281">
        <v>4</v>
      </c>
      <c r="G281">
        <v>1669829619.7874999</v>
      </c>
      <c r="H281">
        <f t="shared" si="136"/>
        <v>8.1168046790564582E-4</v>
      </c>
      <c r="I281">
        <f t="shared" si="137"/>
        <v>0.81168046790564585</v>
      </c>
      <c r="J281">
        <f t="shared" si="138"/>
        <v>21.624424378261576</v>
      </c>
      <c r="K281">
        <f t="shared" si="139"/>
        <v>1741.87625</v>
      </c>
      <c r="L281">
        <f t="shared" si="140"/>
        <v>948.17467690880642</v>
      </c>
      <c r="M281">
        <f t="shared" si="141"/>
        <v>95.775651264122331</v>
      </c>
      <c r="N281">
        <f t="shared" si="142"/>
        <v>175.9478884303746</v>
      </c>
      <c r="O281">
        <f t="shared" si="143"/>
        <v>4.6065801019384837E-2</v>
      </c>
      <c r="P281">
        <f t="shared" si="144"/>
        <v>3.6744807229710541</v>
      </c>
      <c r="Q281">
        <f t="shared" si="145"/>
        <v>4.5747355287614568E-2</v>
      </c>
      <c r="R281">
        <f t="shared" si="146"/>
        <v>2.8620524446375577E-2</v>
      </c>
      <c r="S281">
        <f t="shared" si="147"/>
        <v>226.10401344739222</v>
      </c>
      <c r="T281">
        <f t="shared" si="148"/>
        <v>33.900078758892363</v>
      </c>
      <c r="U281">
        <f t="shared" si="149"/>
        <v>33.748075</v>
      </c>
      <c r="V281">
        <f t="shared" si="150"/>
        <v>5.2683850002572292</v>
      </c>
      <c r="W281">
        <f t="shared" si="151"/>
        <v>70.372705058410773</v>
      </c>
      <c r="X281">
        <f t="shared" si="152"/>
        <v>3.5544579285005131</v>
      </c>
      <c r="Y281">
        <f t="shared" si="153"/>
        <v>5.0509042185464388</v>
      </c>
      <c r="Z281">
        <f t="shared" si="154"/>
        <v>1.7139270717567161</v>
      </c>
      <c r="AA281">
        <f t="shared" si="155"/>
        <v>-35.795108634638979</v>
      </c>
      <c r="AB281">
        <f t="shared" si="156"/>
        <v>-149.03205657606594</v>
      </c>
      <c r="AC281">
        <f t="shared" si="157"/>
        <v>-9.3227159734571199</v>
      </c>
      <c r="AD281">
        <f t="shared" si="158"/>
        <v>31.954132263230179</v>
      </c>
      <c r="AE281">
        <f t="shared" si="159"/>
        <v>45.004861911639914</v>
      </c>
      <c r="AF281">
        <f t="shared" si="160"/>
        <v>0.82177393309329283</v>
      </c>
      <c r="AG281">
        <f t="shared" si="161"/>
        <v>21.624424378261576</v>
      </c>
      <c r="AH281">
        <v>1824.610805976112</v>
      </c>
      <c r="AI281">
        <v>1808.547454545454</v>
      </c>
      <c r="AJ281">
        <v>1.732049338837693</v>
      </c>
      <c r="AK281">
        <v>63.956336690443521</v>
      </c>
      <c r="AL281">
        <f t="shared" si="162"/>
        <v>0.81168046790564585</v>
      </c>
      <c r="AM281">
        <v>34.865298373087981</v>
      </c>
      <c r="AN281">
        <v>35.189653235294102</v>
      </c>
      <c r="AO281">
        <v>1.4973572956106311E-4</v>
      </c>
      <c r="AP281">
        <v>102.6306689991156</v>
      </c>
      <c r="AQ281">
        <v>42</v>
      </c>
      <c r="AR281">
        <v>6</v>
      </c>
      <c r="AS281">
        <f t="shared" si="163"/>
        <v>1</v>
      </c>
      <c r="AT281">
        <f t="shared" si="164"/>
        <v>0</v>
      </c>
      <c r="AU281">
        <f t="shared" si="165"/>
        <v>47229.772303527221</v>
      </c>
      <c r="AV281">
        <f t="shared" si="166"/>
        <v>1199.92875</v>
      </c>
      <c r="AW281">
        <f t="shared" si="167"/>
        <v>1025.8652199209287</v>
      </c>
      <c r="AX281">
        <f t="shared" si="168"/>
        <v>0.85493844523762652</v>
      </c>
      <c r="AY281">
        <f t="shared" si="169"/>
        <v>0.18843119930861912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1669829619.7874999</v>
      </c>
      <c r="BF281">
        <v>1741.87625</v>
      </c>
      <c r="BG281">
        <v>1761.165</v>
      </c>
      <c r="BH281">
        <v>35.188974999999999</v>
      </c>
      <c r="BI281">
        <v>34.859637499999998</v>
      </c>
      <c r="BJ281">
        <v>1746.865</v>
      </c>
      <c r="BK281">
        <v>35.009887499999998</v>
      </c>
      <c r="BL281">
        <v>650.00575000000003</v>
      </c>
      <c r="BM281">
        <v>100.9105</v>
      </c>
      <c r="BN281">
        <v>0.1000559625</v>
      </c>
      <c r="BO281">
        <v>32.995762499999998</v>
      </c>
      <c r="BP281">
        <v>33.748075</v>
      </c>
      <c r="BQ281">
        <v>999.9</v>
      </c>
      <c r="BR281">
        <v>0</v>
      </c>
      <c r="BS281">
        <v>0</v>
      </c>
      <c r="BT281">
        <v>9001.6424999999999</v>
      </c>
      <c r="BU281">
        <v>0</v>
      </c>
      <c r="BV281">
        <v>323.69987500000002</v>
      </c>
      <c r="BW281">
        <v>-19.291112500000001</v>
      </c>
      <c r="BX281">
        <v>1805.4037499999999</v>
      </c>
      <c r="BY281">
        <v>1824.7774999999999</v>
      </c>
      <c r="BZ281">
        <v>0.32935187500000002</v>
      </c>
      <c r="CA281">
        <v>1761.165</v>
      </c>
      <c r="CB281">
        <v>34.859637499999998</v>
      </c>
      <c r="CC281">
        <v>3.5509387499999998</v>
      </c>
      <c r="CD281">
        <v>3.5177037499999999</v>
      </c>
      <c r="CE281">
        <v>26.8652625</v>
      </c>
      <c r="CF281">
        <v>26.705437499999999</v>
      </c>
      <c r="CG281">
        <v>1199.92875</v>
      </c>
      <c r="CH281">
        <v>0.49996625</v>
      </c>
      <c r="CI281">
        <v>0.50003374999999994</v>
      </c>
      <c r="CJ281">
        <v>0</v>
      </c>
      <c r="CK281">
        <v>833.39424999999994</v>
      </c>
      <c r="CL281">
        <v>4.9990899999999998</v>
      </c>
      <c r="CM281">
        <v>8875.01</v>
      </c>
      <c r="CN281">
        <v>9557.1762500000004</v>
      </c>
      <c r="CO281">
        <v>42.811999999999998</v>
      </c>
      <c r="CP281">
        <v>44.561999999999998</v>
      </c>
      <c r="CQ281">
        <v>43.625</v>
      </c>
      <c r="CR281">
        <v>43.625</v>
      </c>
      <c r="CS281">
        <v>44.186999999999998</v>
      </c>
      <c r="CT281">
        <v>597.42750000000001</v>
      </c>
      <c r="CU281">
        <v>597.50250000000005</v>
      </c>
      <c r="CV281">
        <v>0</v>
      </c>
      <c r="CW281">
        <v>1669829631.2</v>
      </c>
      <c r="CX281">
        <v>0</v>
      </c>
      <c r="CY281">
        <v>1669820322</v>
      </c>
      <c r="CZ281" t="s">
        <v>356</v>
      </c>
      <c r="DA281">
        <v>1669820322</v>
      </c>
      <c r="DB281">
        <v>1669820322</v>
      </c>
      <c r="DC281">
        <v>1</v>
      </c>
      <c r="DD281">
        <v>-0.14899999999999999</v>
      </c>
      <c r="DE281">
        <v>5.0999999999999997E-2</v>
      </c>
      <c r="DF281">
        <v>-3.706</v>
      </c>
      <c r="DG281">
        <v>0.122</v>
      </c>
      <c r="DH281">
        <v>414</v>
      </c>
      <c r="DI281">
        <v>30</v>
      </c>
      <c r="DJ281">
        <v>0.26</v>
      </c>
      <c r="DK281">
        <v>0.21</v>
      </c>
      <c r="DL281">
        <v>-19.303507317073169</v>
      </c>
      <c r="DM281">
        <v>-0.26494494773522009</v>
      </c>
      <c r="DN281">
        <v>6.3911640186577051E-2</v>
      </c>
      <c r="DO281">
        <v>0</v>
      </c>
      <c r="DP281">
        <v>0.30733358536585359</v>
      </c>
      <c r="DQ281">
        <v>8.6080933797908793E-2</v>
      </c>
      <c r="DR281">
        <v>2.454158551835859E-2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365</v>
      </c>
      <c r="EA281">
        <v>3.2968799999999998</v>
      </c>
      <c r="EB281">
        <v>2.6253199999999999</v>
      </c>
      <c r="EC281">
        <v>0.26201400000000002</v>
      </c>
      <c r="ED281">
        <v>0.26164999999999999</v>
      </c>
      <c r="EE281">
        <v>0.14232700000000001</v>
      </c>
      <c r="EF281">
        <v>0.13995099999999999</v>
      </c>
      <c r="EG281">
        <v>22353</v>
      </c>
      <c r="EH281">
        <v>22764.3</v>
      </c>
      <c r="EI281">
        <v>28193.3</v>
      </c>
      <c r="EJ281">
        <v>29688.799999999999</v>
      </c>
      <c r="EK281">
        <v>33278.1</v>
      </c>
      <c r="EL281">
        <v>35444.5</v>
      </c>
      <c r="EM281">
        <v>39787.800000000003</v>
      </c>
      <c r="EN281">
        <v>42417.7</v>
      </c>
      <c r="EO281">
        <v>2.1463000000000001</v>
      </c>
      <c r="EP281">
        <v>2.1634000000000002</v>
      </c>
      <c r="EQ281">
        <v>0.1643</v>
      </c>
      <c r="ER281">
        <v>0</v>
      </c>
      <c r="ES281">
        <v>31.080100000000002</v>
      </c>
      <c r="ET281">
        <v>999.9</v>
      </c>
      <c r="EU281">
        <v>60.3</v>
      </c>
      <c r="EV281">
        <v>38.700000000000003</v>
      </c>
      <c r="EW281">
        <v>41.315600000000003</v>
      </c>
      <c r="EX281">
        <v>56.982700000000001</v>
      </c>
      <c r="EY281">
        <v>-2.5600999999999998</v>
      </c>
      <c r="EZ281">
        <v>2</v>
      </c>
      <c r="FA281">
        <v>0.43594500000000003</v>
      </c>
      <c r="FB281">
        <v>0.245531</v>
      </c>
      <c r="FC281">
        <v>20.271999999999998</v>
      </c>
      <c r="FD281">
        <v>5.2199900000000001</v>
      </c>
      <c r="FE281">
        <v>12.004</v>
      </c>
      <c r="FF281">
        <v>4.9867499999999998</v>
      </c>
      <c r="FG281">
        <v>3.28443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1.86222</v>
      </c>
      <c r="FN281">
        <v>1.8643099999999999</v>
      </c>
      <c r="FO281">
        <v>1.8603499999999999</v>
      </c>
      <c r="FP281">
        <v>1.8611</v>
      </c>
      <c r="FQ281">
        <v>1.8602000000000001</v>
      </c>
      <c r="FR281">
        <v>1.86189</v>
      </c>
      <c r="FS281">
        <v>1.85843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-5</v>
      </c>
      <c r="GH281">
        <v>0.17910000000000001</v>
      </c>
      <c r="GI281">
        <v>-2.6361240079568109</v>
      </c>
      <c r="GJ281">
        <v>-2.3075681364705448E-3</v>
      </c>
      <c r="GK281">
        <v>1.0095546511955911E-6</v>
      </c>
      <c r="GL281">
        <v>-2.6335145029951209E-10</v>
      </c>
      <c r="GM281">
        <v>-0.12866561632214321</v>
      </c>
      <c r="GN281">
        <v>3.0410185143115191E-3</v>
      </c>
      <c r="GO281">
        <v>4.3982203677445331E-4</v>
      </c>
      <c r="GP281">
        <v>-7.8719321042963501E-6</v>
      </c>
      <c r="GQ281">
        <v>4</v>
      </c>
      <c r="GR281">
        <v>2088</v>
      </c>
      <c r="GS281">
        <v>5</v>
      </c>
      <c r="GT281">
        <v>35</v>
      </c>
      <c r="GU281">
        <v>155</v>
      </c>
      <c r="GV281">
        <v>155</v>
      </c>
      <c r="GW281">
        <v>4.37012</v>
      </c>
      <c r="GX281">
        <v>2.5061</v>
      </c>
      <c r="GY281">
        <v>2.04834</v>
      </c>
      <c r="GZ281">
        <v>2.6013199999999999</v>
      </c>
      <c r="HA281">
        <v>2.1972700000000001</v>
      </c>
      <c r="HB281">
        <v>2.3645</v>
      </c>
      <c r="HC281">
        <v>42.032899999999998</v>
      </c>
      <c r="HD281">
        <v>15.8569</v>
      </c>
      <c r="HE281">
        <v>18</v>
      </c>
      <c r="HF281">
        <v>640.11699999999996</v>
      </c>
      <c r="HG281">
        <v>725.60199999999998</v>
      </c>
      <c r="HH281">
        <v>30.999400000000001</v>
      </c>
      <c r="HI281">
        <v>32.992699999999999</v>
      </c>
      <c r="HJ281">
        <v>29.999600000000001</v>
      </c>
      <c r="HK281">
        <v>32.919800000000002</v>
      </c>
      <c r="HL281">
        <v>32.914900000000003</v>
      </c>
      <c r="HM281">
        <v>87.410600000000002</v>
      </c>
      <c r="HN281">
        <v>19.9434</v>
      </c>
      <c r="HO281">
        <v>45.887700000000002</v>
      </c>
      <c r="HP281">
        <v>31</v>
      </c>
      <c r="HQ281">
        <v>1775.49</v>
      </c>
      <c r="HR281">
        <v>34.816400000000002</v>
      </c>
      <c r="HS281">
        <v>99.333399999999997</v>
      </c>
      <c r="HT281">
        <v>98.38</v>
      </c>
    </row>
    <row r="282" spans="1:228" x14ac:dyDescent="0.2">
      <c r="A282">
        <v>267</v>
      </c>
      <c r="B282">
        <v>1669829626.0999999</v>
      </c>
      <c r="C282">
        <v>1062.099999904633</v>
      </c>
      <c r="D282" t="s">
        <v>892</v>
      </c>
      <c r="E282" t="s">
        <v>893</v>
      </c>
      <c r="F282">
        <v>4</v>
      </c>
      <c r="G282">
        <v>1669829624.0999999</v>
      </c>
      <c r="H282">
        <f t="shared" si="136"/>
        <v>8.1288719724519217E-4</v>
      </c>
      <c r="I282">
        <f t="shared" si="137"/>
        <v>0.81288719724519221</v>
      </c>
      <c r="J282">
        <f t="shared" si="138"/>
        <v>21.517443671635341</v>
      </c>
      <c r="K282">
        <f t="shared" si="139"/>
        <v>1749.0414285714289</v>
      </c>
      <c r="L282">
        <f t="shared" si="140"/>
        <v>960.9668432154831</v>
      </c>
      <c r="M282">
        <f t="shared" si="141"/>
        <v>97.066919223211301</v>
      </c>
      <c r="N282">
        <f t="shared" si="142"/>
        <v>176.6700529407585</v>
      </c>
      <c r="O282">
        <f t="shared" si="143"/>
        <v>4.6196509774281413E-2</v>
      </c>
      <c r="P282">
        <f t="shared" si="144"/>
        <v>3.6794844202288108</v>
      </c>
      <c r="Q282">
        <f t="shared" si="145"/>
        <v>4.5876693368602145E-2</v>
      </c>
      <c r="R282">
        <f t="shared" si="146"/>
        <v>2.8701482837060709E-2</v>
      </c>
      <c r="S282">
        <f t="shared" si="147"/>
        <v>226.11181594906657</v>
      </c>
      <c r="T282">
        <f t="shared" si="148"/>
        <v>33.89080426231429</v>
      </c>
      <c r="U282">
        <f t="shared" si="149"/>
        <v>33.739185714285711</v>
      </c>
      <c r="V282">
        <f t="shared" si="150"/>
        <v>5.2657684640875422</v>
      </c>
      <c r="W282">
        <f t="shared" si="151"/>
        <v>70.397327947425254</v>
      </c>
      <c r="X282">
        <f t="shared" si="152"/>
        <v>3.5541224658898143</v>
      </c>
      <c r="Y282">
        <f t="shared" si="153"/>
        <v>5.0486610351803902</v>
      </c>
      <c r="Z282">
        <f t="shared" si="154"/>
        <v>1.7116459981977279</v>
      </c>
      <c r="AA282">
        <f t="shared" si="155"/>
        <v>-35.848325398512976</v>
      </c>
      <c r="AB282">
        <f t="shared" si="156"/>
        <v>-149.03981958835908</v>
      </c>
      <c r="AC282">
        <f t="shared" si="157"/>
        <v>-9.3097574639185243</v>
      </c>
      <c r="AD282">
        <f t="shared" si="158"/>
        <v>31.913913498276003</v>
      </c>
      <c r="AE282">
        <f t="shared" si="159"/>
        <v>45.082789042452106</v>
      </c>
      <c r="AF282">
        <f t="shared" si="160"/>
        <v>0.8390278646298609</v>
      </c>
      <c r="AG282">
        <f t="shared" si="161"/>
        <v>21.517443671635341</v>
      </c>
      <c r="AH282">
        <v>1831.5015637462061</v>
      </c>
      <c r="AI282">
        <v>1815.447090909091</v>
      </c>
      <c r="AJ282">
        <v>1.7413476301543529</v>
      </c>
      <c r="AK282">
        <v>63.956336690443521</v>
      </c>
      <c r="AL282">
        <f t="shared" si="162"/>
        <v>0.81288719724519221</v>
      </c>
      <c r="AM282">
        <v>34.858363750241587</v>
      </c>
      <c r="AN282">
        <v>35.183544411764707</v>
      </c>
      <c r="AO282">
        <v>9.819916425882872E-5</v>
      </c>
      <c r="AP282">
        <v>102.6306689991156</v>
      </c>
      <c r="AQ282">
        <v>42</v>
      </c>
      <c r="AR282">
        <v>6</v>
      </c>
      <c r="AS282">
        <f t="shared" si="163"/>
        <v>1</v>
      </c>
      <c r="AT282">
        <f t="shared" si="164"/>
        <v>0</v>
      </c>
      <c r="AU282">
        <f t="shared" si="165"/>
        <v>47320.385041147034</v>
      </c>
      <c r="AV282">
        <f t="shared" si="166"/>
        <v>1199.981428571429</v>
      </c>
      <c r="AW282">
        <f t="shared" si="167"/>
        <v>1025.9091564502939</v>
      </c>
      <c r="AX282">
        <f t="shared" si="168"/>
        <v>0.85493752821794322</v>
      </c>
      <c r="AY282">
        <f t="shared" si="169"/>
        <v>0.1884294294606304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1669829624.0999999</v>
      </c>
      <c r="BF282">
        <v>1749.0414285714289</v>
      </c>
      <c r="BG282">
        <v>1768.3785714285721</v>
      </c>
      <c r="BH282">
        <v>35.185971428571428</v>
      </c>
      <c r="BI282">
        <v>34.849699999999999</v>
      </c>
      <c r="BJ282">
        <v>1754.04</v>
      </c>
      <c r="BK282">
        <v>35.006914285714281</v>
      </c>
      <c r="BL282">
        <v>649.97071428571417</v>
      </c>
      <c r="BM282">
        <v>100.9097142857143</v>
      </c>
      <c r="BN282">
        <v>9.9930228571428595E-2</v>
      </c>
      <c r="BO282">
        <v>32.987857142857138</v>
      </c>
      <c r="BP282">
        <v>33.739185714285711</v>
      </c>
      <c r="BQ282">
        <v>999.89999999999986</v>
      </c>
      <c r="BR282">
        <v>0</v>
      </c>
      <c r="BS282">
        <v>0</v>
      </c>
      <c r="BT282">
        <v>9019.0185714285708</v>
      </c>
      <c r="BU282">
        <v>0</v>
      </c>
      <c r="BV282">
        <v>323.13385714285721</v>
      </c>
      <c r="BW282">
        <v>-19.337771428571429</v>
      </c>
      <c r="BX282">
        <v>1812.8271428571429</v>
      </c>
      <c r="BY282">
        <v>1832.231428571429</v>
      </c>
      <c r="BZ282">
        <v>0.33628500000000011</v>
      </c>
      <c r="CA282">
        <v>1768.3785714285721</v>
      </c>
      <c r="CB282">
        <v>34.849699999999999</v>
      </c>
      <c r="CC282">
        <v>3.5506014285714289</v>
      </c>
      <c r="CD282">
        <v>3.5166685714285708</v>
      </c>
      <c r="CE282">
        <v>26.863685714285719</v>
      </c>
      <c r="CF282">
        <v>26.700428571428571</v>
      </c>
      <c r="CG282">
        <v>1199.981428571429</v>
      </c>
      <c r="CH282">
        <v>0.49999857142857151</v>
      </c>
      <c r="CI282">
        <v>0.50000142857142849</v>
      </c>
      <c r="CJ282">
        <v>0</v>
      </c>
      <c r="CK282">
        <v>833.74214285714277</v>
      </c>
      <c r="CL282">
        <v>4.9990899999999998</v>
      </c>
      <c r="CM282">
        <v>8876.1971428571433</v>
      </c>
      <c r="CN282">
        <v>9557.7114285714306</v>
      </c>
      <c r="CO282">
        <v>42.811999999999998</v>
      </c>
      <c r="CP282">
        <v>44.561999999999998</v>
      </c>
      <c r="CQ282">
        <v>43.625</v>
      </c>
      <c r="CR282">
        <v>43.625</v>
      </c>
      <c r="CS282">
        <v>44.186999999999998</v>
      </c>
      <c r="CT282">
        <v>597.49</v>
      </c>
      <c r="CU282">
        <v>597.49142857142851</v>
      </c>
      <c r="CV282">
        <v>0</v>
      </c>
      <c r="CW282">
        <v>1669829635.4000001</v>
      </c>
      <c r="CX282">
        <v>0</v>
      </c>
      <c r="CY282">
        <v>1669820322</v>
      </c>
      <c r="CZ282" t="s">
        <v>356</v>
      </c>
      <c r="DA282">
        <v>1669820322</v>
      </c>
      <c r="DB282">
        <v>1669820322</v>
      </c>
      <c r="DC282">
        <v>1</v>
      </c>
      <c r="DD282">
        <v>-0.14899999999999999</v>
      </c>
      <c r="DE282">
        <v>5.0999999999999997E-2</v>
      </c>
      <c r="DF282">
        <v>-3.706</v>
      </c>
      <c r="DG282">
        <v>0.122</v>
      </c>
      <c r="DH282">
        <v>414</v>
      </c>
      <c r="DI282">
        <v>30</v>
      </c>
      <c r="DJ282">
        <v>0.26</v>
      </c>
      <c r="DK282">
        <v>0.21</v>
      </c>
      <c r="DL282">
        <v>-19.313690243902439</v>
      </c>
      <c r="DM282">
        <v>-5.7518466898948267E-2</v>
      </c>
      <c r="DN282">
        <v>6.0291405385470558E-2</v>
      </c>
      <c r="DO282">
        <v>1</v>
      </c>
      <c r="DP282">
        <v>0.31110168292682921</v>
      </c>
      <c r="DQ282">
        <v>0.21239621602787481</v>
      </c>
      <c r="DR282">
        <v>2.178522976858854E-2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365</v>
      </c>
      <c r="EA282">
        <v>3.2968199999999999</v>
      </c>
      <c r="EB282">
        <v>2.6253700000000002</v>
      </c>
      <c r="EC282">
        <v>0.262596</v>
      </c>
      <c r="ED282">
        <v>0.262237</v>
      </c>
      <c r="EE282">
        <v>0.14231099999999999</v>
      </c>
      <c r="EF282">
        <v>0.13994300000000001</v>
      </c>
      <c r="EG282">
        <v>22335.9</v>
      </c>
      <c r="EH282">
        <v>22746.7</v>
      </c>
      <c r="EI282">
        <v>28194</v>
      </c>
      <c r="EJ282">
        <v>29689.5</v>
      </c>
      <c r="EK282">
        <v>33279.300000000003</v>
      </c>
      <c r="EL282">
        <v>35445.300000000003</v>
      </c>
      <c r="EM282">
        <v>39788.5</v>
      </c>
      <c r="EN282">
        <v>42418.3</v>
      </c>
      <c r="EO282">
        <v>2.14602</v>
      </c>
      <c r="EP282">
        <v>2.1634199999999999</v>
      </c>
      <c r="EQ282">
        <v>0.16467999999999999</v>
      </c>
      <c r="ER282">
        <v>0</v>
      </c>
      <c r="ES282">
        <v>31.066199999999998</v>
      </c>
      <c r="ET282">
        <v>999.9</v>
      </c>
      <c r="EU282">
        <v>60.3</v>
      </c>
      <c r="EV282">
        <v>38.700000000000003</v>
      </c>
      <c r="EW282">
        <v>41.318800000000003</v>
      </c>
      <c r="EX282">
        <v>57.252699999999997</v>
      </c>
      <c r="EY282">
        <v>-2.4879799999999999</v>
      </c>
      <c r="EZ282">
        <v>2</v>
      </c>
      <c r="FA282">
        <v>0.43557699999999999</v>
      </c>
      <c r="FB282">
        <v>0.241563</v>
      </c>
      <c r="FC282">
        <v>20.272099999999998</v>
      </c>
      <c r="FD282">
        <v>5.2199900000000001</v>
      </c>
      <c r="FE282">
        <v>12.004</v>
      </c>
      <c r="FF282">
        <v>4.9869500000000002</v>
      </c>
      <c r="FG282">
        <v>3.2844799999999998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1.8622399999999999</v>
      </c>
      <c r="FN282">
        <v>1.8642700000000001</v>
      </c>
      <c r="FO282">
        <v>1.8603499999999999</v>
      </c>
      <c r="FP282">
        <v>1.8611</v>
      </c>
      <c r="FQ282">
        <v>1.8602000000000001</v>
      </c>
      <c r="FR282">
        <v>1.86189</v>
      </c>
      <c r="FS282">
        <v>1.85846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-5</v>
      </c>
      <c r="GH282">
        <v>0.17910000000000001</v>
      </c>
      <c r="GI282">
        <v>-2.6361240079568109</v>
      </c>
      <c r="GJ282">
        <v>-2.3075681364705448E-3</v>
      </c>
      <c r="GK282">
        <v>1.0095546511955911E-6</v>
      </c>
      <c r="GL282">
        <v>-2.6335145029951209E-10</v>
      </c>
      <c r="GM282">
        <v>-0.12866561632214321</v>
      </c>
      <c r="GN282">
        <v>3.0410185143115191E-3</v>
      </c>
      <c r="GO282">
        <v>4.3982203677445331E-4</v>
      </c>
      <c r="GP282">
        <v>-7.8719321042963501E-6</v>
      </c>
      <c r="GQ282">
        <v>4</v>
      </c>
      <c r="GR282">
        <v>2088</v>
      </c>
      <c r="GS282">
        <v>5</v>
      </c>
      <c r="GT282">
        <v>35</v>
      </c>
      <c r="GU282">
        <v>155.1</v>
      </c>
      <c r="GV282">
        <v>155.1</v>
      </c>
      <c r="GW282">
        <v>4.38354</v>
      </c>
      <c r="GX282">
        <v>2.5109900000000001</v>
      </c>
      <c r="GY282">
        <v>2.04834</v>
      </c>
      <c r="GZ282">
        <v>2.6013199999999999</v>
      </c>
      <c r="HA282">
        <v>2.1972700000000001</v>
      </c>
      <c r="HB282">
        <v>2.2973599999999998</v>
      </c>
      <c r="HC282">
        <v>42.032899999999998</v>
      </c>
      <c r="HD282">
        <v>15.8482</v>
      </c>
      <c r="HE282">
        <v>18</v>
      </c>
      <c r="HF282">
        <v>639.85799999999995</v>
      </c>
      <c r="HG282">
        <v>725.57399999999996</v>
      </c>
      <c r="HH282">
        <v>30.999099999999999</v>
      </c>
      <c r="HI282">
        <v>32.987900000000003</v>
      </c>
      <c r="HJ282">
        <v>29.999600000000001</v>
      </c>
      <c r="HK282">
        <v>32.915199999999999</v>
      </c>
      <c r="HL282">
        <v>32.910699999999999</v>
      </c>
      <c r="HM282">
        <v>87.661199999999994</v>
      </c>
      <c r="HN282">
        <v>19.9434</v>
      </c>
      <c r="HO282">
        <v>46.262</v>
      </c>
      <c r="HP282">
        <v>31</v>
      </c>
      <c r="HQ282">
        <v>1782.17</v>
      </c>
      <c r="HR282">
        <v>34.818899999999999</v>
      </c>
      <c r="HS282">
        <v>99.3352</v>
      </c>
      <c r="HT282">
        <v>98.381799999999998</v>
      </c>
    </row>
    <row r="283" spans="1:228" x14ac:dyDescent="0.2">
      <c r="A283">
        <v>268</v>
      </c>
      <c r="B283">
        <v>1669829630.0999999</v>
      </c>
      <c r="C283">
        <v>1066.099999904633</v>
      </c>
      <c r="D283" t="s">
        <v>894</v>
      </c>
      <c r="E283" t="s">
        <v>895</v>
      </c>
      <c r="F283">
        <v>4</v>
      </c>
      <c r="G283">
        <v>1669829627.7874999</v>
      </c>
      <c r="H283">
        <f t="shared" si="136"/>
        <v>8.3282640392797673E-4</v>
      </c>
      <c r="I283">
        <f t="shared" si="137"/>
        <v>0.83282640392797669</v>
      </c>
      <c r="J283">
        <f t="shared" si="138"/>
        <v>21.413246571448582</v>
      </c>
      <c r="K283">
        <f t="shared" si="139"/>
        <v>1755.2862500000001</v>
      </c>
      <c r="L283">
        <f t="shared" si="140"/>
        <v>988.28234447421403</v>
      </c>
      <c r="M283">
        <f t="shared" si="141"/>
        <v>99.827255023123627</v>
      </c>
      <c r="N283">
        <f t="shared" si="142"/>
        <v>177.30298340051371</v>
      </c>
      <c r="O283">
        <f t="shared" si="143"/>
        <v>4.7340007226392838E-2</v>
      </c>
      <c r="P283">
        <f t="shared" si="144"/>
        <v>3.6782205486068817</v>
      </c>
      <c r="Q283">
        <f t="shared" si="145"/>
        <v>4.7004109705068763E-2</v>
      </c>
      <c r="R283">
        <f t="shared" si="146"/>
        <v>2.9407548764982295E-2</v>
      </c>
      <c r="S283">
        <f t="shared" si="147"/>
        <v>226.11280986002419</v>
      </c>
      <c r="T283">
        <f t="shared" si="148"/>
        <v>33.880635269868392</v>
      </c>
      <c r="U283">
        <f t="shared" si="149"/>
        <v>33.738212500000003</v>
      </c>
      <c r="V283">
        <f t="shared" si="150"/>
        <v>5.2654820698623759</v>
      </c>
      <c r="W283">
        <f t="shared" si="151"/>
        <v>70.417562976677488</v>
      </c>
      <c r="X283">
        <f t="shared" si="152"/>
        <v>3.5538867474545799</v>
      </c>
      <c r="Y283">
        <f t="shared" si="153"/>
        <v>5.0468755197217465</v>
      </c>
      <c r="Z283">
        <f t="shared" si="154"/>
        <v>1.711595322407796</v>
      </c>
      <c r="AA283">
        <f t="shared" si="155"/>
        <v>-36.727644413223771</v>
      </c>
      <c r="AB283">
        <f t="shared" si="156"/>
        <v>-150.04386616671044</v>
      </c>
      <c r="AC283">
        <f t="shared" si="157"/>
        <v>-9.3753621804884499</v>
      </c>
      <c r="AD283">
        <f t="shared" si="158"/>
        <v>29.965937099601518</v>
      </c>
      <c r="AE283">
        <f t="shared" si="159"/>
        <v>44.903697381378237</v>
      </c>
      <c r="AF283">
        <f t="shared" si="160"/>
        <v>0.79309017847541541</v>
      </c>
      <c r="AG283">
        <f t="shared" si="161"/>
        <v>21.413246571448582</v>
      </c>
      <c r="AH283">
        <v>1838.451258308563</v>
      </c>
      <c r="AI283">
        <v>1822.4478181818181</v>
      </c>
      <c r="AJ283">
        <v>1.739970389964584</v>
      </c>
      <c r="AK283">
        <v>63.956336690443521</v>
      </c>
      <c r="AL283">
        <f t="shared" si="162"/>
        <v>0.83282640392797669</v>
      </c>
      <c r="AM283">
        <v>34.848572388931323</v>
      </c>
      <c r="AN283">
        <v>35.183964117647051</v>
      </c>
      <c r="AO283">
        <v>-2.603635486327266E-4</v>
      </c>
      <c r="AP283">
        <v>102.6306689991156</v>
      </c>
      <c r="AQ283">
        <v>42</v>
      </c>
      <c r="AR283">
        <v>6</v>
      </c>
      <c r="AS283">
        <f t="shared" si="163"/>
        <v>1</v>
      </c>
      <c r="AT283">
        <f t="shared" si="164"/>
        <v>0</v>
      </c>
      <c r="AU283">
        <f t="shared" si="165"/>
        <v>47298.784759219787</v>
      </c>
      <c r="AV283">
        <f t="shared" si="166"/>
        <v>1199.9849999999999</v>
      </c>
      <c r="AW283">
        <f t="shared" si="167"/>
        <v>1025.9123760932766</v>
      </c>
      <c r="AX283">
        <f t="shared" si="168"/>
        <v>0.85493766679856564</v>
      </c>
      <c r="AY283">
        <f t="shared" si="169"/>
        <v>0.18842969692123168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1669829627.7874999</v>
      </c>
      <c r="BF283">
        <v>1755.2862500000001</v>
      </c>
      <c r="BG283">
        <v>1774.5162499999999</v>
      </c>
      <c r="BH283">
        <v>35.183212500000003</v>
      </c>
      <c r="BI283">
        <v>34.865375</v>
      </c>
      <c r="BJ283">
        <v>1760.2925</v>
      </c>
      <c r="BK283">
        <v>35.004137499999999</v>
      </c>
      <c r="BL283">
        <v>650.01900000000001</v>
      </c>
      <c r="BM283">
        <v>100.911</v>
      </c>
      <c r="BN283">
        <v>9.9865549999999997E-2</v>
      </c>
      <c r="BO283">
        <v>32.981562500000003</v>
      </c>
      <c r="BP283">
        <v>33.738212500000003</v>
      </c>
      <c r="BQ283">
        <v>999.9</v>
      </c>
      <c r="BR283">
        <v>0</v>
      </c>
      <c r="BS283">
        <v>0</v>
      </c>
      <c r="BT283">
        <v>9014.53125</v>
      </c>
      <c r="BU283">
        <v>0</v>
      </c>
      <c r="BV283">
        <v>316.5675</v>
      </c>
      <c r="BW283">
        <v>-19.229637499999999</v>
      </c>
      <c r="BX283">
        <v>1819.2950000000001</v>
      </c>
      <c r="BY283">
        <v>1838.62</v>
      </c>
      <c r="BZ283">
        <v>0.31784087500000002</v>
      </c>
      <c r="CA283">
        <v>1774.5162499999999</v>
      </c>
      <c r="CB283">
        <v>34.865375</v>
      </c>
      <c r="CC283">
        <v>3.5503775000000002</v>
      </c>
      <c r="CD283">
        <v>3.5183062500000002</v>
      </c>
      <c r="CE283">
        <v>26.862612500000001</v>
      </c>
      <c r="CF283">
        <v>26.708312500000002</v>
      </c>
      <c r="CG283">
        <v>1199.9849999999999</v>
      </c>
      <c r="CH283">
        <v>0.49999399999999999</v>
      </c>
      <c r="CI283">
        <v>0.50000587500000004</v>
      </c>
      <c r="CJ283">
        <v>0</v>
      </c>
      <c r="CK283">
        <v>833.69550000000004</v>
      </c>
      <c r="CL283">
        <v>4.9990899999999998</v>
      </c>
      <c r="CM283">
        <v>8876.0025000000005</v>
      </c>
      <c r="CN283">
        <v>9557.713749999999</v>
      </c>
      <c r="CO283">
        <v>42.796499999999988</v>
      </c>
      <c r="CP283">
        <v>44.561999999999998</v>
      </c>
      <c r="CQ283">
        <v>43.625</v>
      </c>
      <c r="CR283">
        <v>43.625</v>
      </c>
      <c r="CS283">
        <v>44.186999999999998</v>
      </c>
      <c r="CT283">
        <v>597.48624999999993</v>
      </c>
      <c r="CU283">
        <v>597.49874999999997</v>
      </c>
      <c r="CV283">
        <v>0</v>
      </c>
      <c r="CW283">
        <v>1669829639.5999999</v>
      </c>
      <c r="CX283">
        <v>0</v>
      </c>
      <c r="CY283">
        <v>1669820322</v>
      </c>
      <c r="CZ283" t="s">
        <v>356</v>
      </c>
      <c r="DA283">
        <v>1669820322</v>
      </c>
      <c r="DB283">
        <v>1669820322</v>
      </c>
      <c r="DC283">
        <v>1</v>
      </c>
      <c r="DD283">
        <v>-0.14899999999999999</v>
      </c>
      <c r="DE283">
        <v>5.0999999999999997E-2</v>
      </c>
      <c r="DF283">
        <v>-3.706</v>
      </c>
      <c r="DG283">
        <v>0.122</v>
      </c>
      <c r="DH283">
        <v>414</v>
      </c>
      <c r="DI283">
        <v>30</v>
      </c>
      <c r="DJ283">
        <v>0.26</v>
      </c>
      <c r="DK283">
        <v>0.21</v>
      </c>
      <c r="DL283">
        <v>-19.303407499999999</v>
      </c>
      <c r="DM283">
        <v>0.1655493433396126</v>
      </c>
      <c r="DN283">
        <v>6.1778581998537363E-2</v>
      </c>
      <c r="DO283">
        <v>0</v>
      </c>
      <c r="DP283">
        <v>0.32182175000000002</v>
      </c>
      <c r="DQ283">
        <v>7.1421523452157326E-2</v>
      </c>
      <c r="DR283">
        <v>1.146175555870479E-2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365</v>
      </c>
      <c r="EA283">
        <v>3.2966799999999998</v>
      </c>
      <c r="EB283">
        <v>2.6253199999999999</v>
      </c>
      <c r="EC283">
        <v>0.26318000000000003</v>
      </c>
      <c r="ED283">
        <v>0.262799</v>
      </c>
      <c r="EE283">
        <v>0.14232800000000001</v>
      </c>
      <c r="EF283">
        <v>0.14002700000000001</v>
      </c>
      <c r="EG283">
        <v>22318.6</v>
      </c>
      <c r="EH283">
        <v>22729.9</v>
      </c>
      <c r="EI283">
        <v>28194.7</v>
      </c>
      <c r="EJ283">
        <v>29690.2</v>
      </c>
      <c r="EK283">
        <v>33279.4</v>
      </c>
      <c r="EL283">
        <v>35442.800000000003</v>
      </c>
      <c r="EM283">
        <v>39789.4</v>
      </c>
      <c r="EN283">
        <v>42419.3</v>
      </c>
      <c r="EO283">
        <v>2.1461000000000001</v>
      </c>
      <c r="EP283">
        <v>2.1636500000000001</v>
      </c>
      <c r="EQ283">
        <v>0.16553000000000001</v>
      </c>
      <c r="ER283">
        <v>0</v>
      </c>
      <c r="ES283">
        <v>31.052299999999999</v>
      </c>
      <c r="ET283">
        <v>999.9</v>
      </c>
      <c r="EU283">
        <v>60.3</v>
      </c>
      <c r="EV283">
        <v>38.700000000000003</v>
      </c>
      <c r="EW283">
        <v>41.317500000000003</v>
      </c>
      <c r="EX283">
        <v>57.222700000000003</v>
      </c>
      <c r="EY283">
        <v>-2.45994</v>
      </c>
      <c r="EZ283">
        <v>2</v>
      </c>
      <c r="FA283">
        <v>0.43500299999999997</v>
      </c>
      <c r="FB283">
        <v>0.236958</v>
      </c>
      <c r="FC283">
        <v>20.271799999999999</v>
      </c>
      <c r="FD283">
        <v>5.2186399999999997</v>
      </c>
      <c r="FE283">
        <v>12.004099999999999</v>
      </c>
      <c r="FF283">
        <v>4.9866000000000001</v>
      </c>
      <c r="FG283">
        <v>3.2842799999999999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1.86226</v>
      </c>
      <c r="FN283">
        <v>1.8642799999999999</v>
      </c>
      <c r="FO283">
        <v>1.8603499999999999</v>
      </c>
      <c r="FP283">
        <v>1.8611</v>
      </c>
      <c r="FQ283">
        <v>1.8602000000000001</v>
      </c>
      <c r="FR283">
        <v>1.8619000000000001</v>
      </c>
      <c r="FS283">
        <v>1.8584099999999999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-5.01</v>
      </c>
      <c r="GH283">
        <v>0.17910000000000001</v>
      </c>
      <c r="GI283">
        <v>-2.6361240079568109</v>
      </c>
      <c r="GJ283">
        <v>-2.3075681364705448E-3</v>
      </c>
      <c r="GK283">
        <v>1.0095546511955911E-6</v>
      </c>
      <c r="GL283">
        <v>-2.6335145029951209E-10</v>
      </c>
      <c r="GM283">
        <v>-0.12866561632214321</v>
      </c>
      <c r="GN283">
        <v>3.0410185143115191E-3</v>
      </c>
      <c r="GO283">
        <v>4.3982203677445331E-4</v>
      </c>
      <c r="GP283">
        <v>-7.8719321042963501E-6</v>
      </c>
      <c r="GQ283">
        <v>4</v>
      </c>
      <c r="GR283">
        <v>2088</v>
      </c>
      <c r="GS283">
        <v>5</v>
      </c>
      <c r="GT283">
        <v>35</v>
      </c>
      <c r="GU283">
        <v>155.1</v>
      </c>
      <c r="GV283">
        <v>155.1</v>
      </c>
      <c r="GW283">
        <v>4.3969699999999996</v>
      </c>
      <c r="GX283">
        <v>2.50732</v>
      </c>
      <c r="GY283">
        <v>2.04834</v>
      </c>
      <c r="GZ283">
        <v>2.6013199999999999</v>
      </c>
      <c r="HA283">
        <v>2.1972700000000001</v>
      </c>
      <c r="HB283">
        <v>2.32056</v>
      </c>
      <c r="HC283">
        <v>42.032899999999998</v>
      </c>
      <c r="HD283">
        <v>15.8482</v>
      </c>
      <c r="HE283">
        <v>18</v>
      </c>
      <c r="HF283">
        <v>639.87</v>
      </c>
      <c r="HG283">
        <v>725.72299999999996</v>
      </c>
      <c r="HH283">
        <v>30.998899999999999</v>
      </c>
      <c r="HI283">
        <v>32.982399999999998</v>
      </c>
      <c r="HJ283">
        <v>29.999500000000001</v>
      </c>
      <c r="HK283">
        <v>32.910699999999999</v>
      </c>
      <c r="HL283">
        <v>32.905500000000004</v>
      </c>
      <c r="HM283">
        <v>87.923000000000002</v>
      </c>
      <c r="HN283">
        <v>20.2348</v>
      </c>
      <c r="HO283">
        <v>46.262</v>
      </c>
      <c r="HP283">
        <v>31</v>
      </c>
      <c r="HQ283">
        <v>1788.85</v>
      </c>
      <c r="HR283">
        <v>34.655200000000001</v>
      </c>
      <c r="HS283">
        <v>99.337500000000006</v>
      </c>
      <c r="HT283">
        <v>98.384100000000004</v>
      </c>
    </row>
    <row r="284" spans="1:228" x14ac:dyDescent="0.2">
      <c r="A284">
        <v>269</v>
      </c>
      <c r="B284">
        <v>1669829634.0999999</v>
      </c>
      <c r="C284">
        <v>1070.099999904633</v>
      </c>
      <c r="D284" t="s">
        <v>896</v>
      </c>
      <c r="E284" t="s">
        <v>897</v>
      </c>
      <c r="F284">
        <v>4</v>
      </c>
      <c r="G284">
        <v>1669829632.0999999</v>
      </c>
      <c r="H284">
        <f t="shared" si="136"/>
        <v>8.0890462465320508E-4</v>
      </c>
      <c r="I284">
        <f t="shared" si="137"/>
        <v>0.80890462465320512</v>
      </c>
      <c r="J284">
        <f t="shared" si="138"/>
        <v>21.214650471650327</v>
      </c>
      <c r="K284">
        <f t="shared" si="139"/>
        <v>1762.424285714286</v>
      </c>
      <c r="L284">
        <f t="shared" si="140"/>
        <v>982.89754599486707</v>
      </c>
      <c r="M284">
        <f t="shared" si="141"/>
        <v>99.284142751367199</v>
      </c>
      <c r="N284">
        <f t="shared" si="142"/>
        <v>178.02545655378745</v>
      </c>
      <c r="O284">
        <f t="shared" si="143"/>
        <v>4.6096025375443606E-2</v>
      </c>
      <c r="P284">
        <f t="shared" si="144"/>
        <v>3.6741113731199815</v>
      </c>
      <c r="Q284">
        <f t="shared" si="145"/>
        <v>4.5777131379649449E-2</v>
      </c>
      <c r="R284">
        <f t="shared" si="146"/>
        <v>2.8639174382396944E-2</v>
      </c>
      <c r="S284">
        <f t="shared" si="147"/>
        <v>226.11251795000706</v>
      </c>
      <c r="T284">
        <f t="shared" si="148"/>
        <v>33.87899249304548</v>
      </c>
      <c r="U284">
        <f t="shared" si="149"/>
        <v>33.726314285714288</v>
      </c>
      <c r="V284">
        <f t="shared" si="150"/>
        <v>5.261981798490897</v>
      </c>
      <c r="W284">
        <f t="shared" si="151"/>
        <v>70.468840187544089</v>
      </c>
      <c r="X284">
        <f t="shared" si="152"/>
        <v>3.5549549311200423</v>
      </c>
      <c r="Y284">
        <f t="shared" si="153"/>
        <v>5.0447189447974026</v>
      </c>
      <c r="Z284">
        <f t="shared" si="154"/>
        <v>1.7070268673708546</v>
      </c>
      <c r="AA284">
        <f t="shared" si="155"/>
        <v>-35.672693947206341</v>
      </c>
      <c r="AB284">
        <f t="shared" si="156"/>
        <v>-149.02591903555142</v>
      </c>
      <c r="AC284">
        <f t="shared" si="157"/>
        <v>-9.3212806837135709</v>
      </c>
      <c r="AD284">
        <f t="shared" si="158"/>
        <v>32.092624283535713</v>
      </c>
      <c r="AE284">
        <f t="shared" si="159"/>
        <v>44.8633679604335</v>
      </c>
      <c r="AF284">
        <f t="shared" si="160"/>
        <v>0.85922526042343583</v>
      </c>
      <c r="AG284">
        <f t="shared" si="161"/>
        <v>21.214650471650327</v>
      </c>
      <c r="AH284">
        <v>1845.289317291782</v>
      </c>
      <c r="AI284">
        <v>1829.340242424242</v>
      </c>
      <c r="AJ284">
        <v>1.7478727286807121</v>
      </c>
      <c r="AK284">
        <v>63.956336690443521</v>
      </c>
      <c r="AL284">
        <f t="shared" si="162"/>
        <v>0.80890462465320512</v>
      </c>
      <c r="AM284">
        <v>34.874238909232787</v>
      </c>
      <c r="AN284">
        <v>35.197656764705869</v>
      </c>
      <c r="AO284">
        <v>1.209414269647832E-4</v>
      </c>
      <c r="AP284">
        <v>102.6306689991156</v>
      </c>
      <c r="AQ284">
        <v>42</v>
      </c>
      <c r="AR284">
        <v>6</v>
      </c>
      <c r="AS284">
        <f t="shared" si="163"/>
        <v>1</v>
      </c>
      <c r="AT284">
        <f t="shared" si="164"/>
        <v>0</v>
      </c>
      <c r="AU284">
        <f t="shared" si="165"/>
        <v>47226.547254350182</v>
      </c>
      <c r="AV284">
        <f t="shared" si="166"/>
        <v>1199.9785714285711</v>
      </c>
      <c r="AW284">
        <f t="shared" si="167"/>
        <v>1025.9073564507805</v>
      </c>
      <c r="AX284">
        <f t="shared" si="168"/>
        <v>0.85493806379345649</v>
      </c>
      <c r="AY284">
        <f t="shared" si="169"/>
        <v>0.18843046312137121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1669829632.0999999</v>
      </c>
      <c r="BF284">
        <v>1762.424285714286</v>
      </c>
      <c r="BG284">
        <v>1781.6885714285711</v>
      </c>
      <c r="BH284">
        <v>35.1935</v>
      </c>
      <c r="BI284">
        <v>34.849157142857138</v>
      </c>
      <c r="BJ284">
        <v>1767.44</v>
      </c>
      <c r="BK284">
        <v>35.014400000000002</v>
      </c>
      <c r="BL284">
        <v>650.00985714285719</v>
      </c>
      <c r="BM284">
        <v>100.91157142857141</v>
      </c>
      <c r="BN284">
        <v>0.10011911428571429</v>
      </c>
      <c r="BO284">
        <v>32.973957142857152</v>
      </c>
      <c r="BP284">
        <v>33.726314285714288</v>
      </c>
      <c r="BQ284">
        <v>999.89999999999986</v>
      </c>
      <c r="BR284">
        <v>0</v>
      </c>
      <c r="BS284">
        <v>0</v>
      </c>
      <c r="BT284">
        <v>9000.2699999999986</v>
      </c>
      <c r="BU284">
        <v>0</v>
      </c>
      <c r="BV284">
        <v>309.39828571428569</v>
      </c>
      <c r="BW284">
        <v>-19.26425714285714</v>
      </c>
      <c r="BX284">
        <v>1826.712857142857</v>
      </c>
      <c r="BY284">
        <v>1846.02</v>
      </c>
      <c r="BZ284">
        <v>0.34435171428571432</v>
      </c>
      <c r="CA284">
        <v>1781.6885714285711</v>
      </c>
      <c r="CB284">
        <v>34.849157142857138</v>
      </c>
      <c r="CC284">
        <v>3.5514357142857138</v>
      </c>
      <c r="CD284">
        <v>3.5166871428571431</v>
      </c>
      <c r="CE284">
        <v>26.867657142857141</v>
      </c>
      <c r="CF284">
        <v>26.700500000000002</v>
      </c>
      <c r="CG284">
        <v>1199.9785714285711</v>
      </c>
      <c r="CH284">
        <v>0.49998271428571428</v>
      </c>
      <c r="CI284">
        <v>0.50001728571428572</v>
      </c>
      <c r="CJ284">
        <v>0</v>
      </c>
      <c r="CK284">
        <v>833.91542857142849</v>
      </c>
      <c r="CL284">
        <v>4.9990899999999998</v>
      </c>
      <c r="CM284">
        <v>8875.7842857142859</v>
      </c>
      <c r="CN284">
        <v>9557.6457142857125</v>
      </c>
      <c r="CO284">
        <v>42.776571428571437</v>
      </c>
      <c r="CP284">
        <v>44.561999999999998</v>
      </c>
      <c r="CQ284">
        <v>43.561999999999998</v>
      </c>
      <c r="CR284">
        <v>43.580000000000013</v>
      </c>
      <c r="CS284">
        <v>44.186999999999998</v>
      </c>
      <c r="CT284">
        <v>597.46714285714279</v>
      </c>
      <c r="CU284">
        <v>597.51142857142861</v>
      </c>
      <c r="CV284">
        <v>0</v>
      </c>
      <c r="CW284">
        <v>1669829643.2</v>
      </c>
      <c r="CX284">
        <v>0</v>
      </c>
      <c r="CY284">
        <v>1669820322</v>
      </c>
      <c r="CZ284" t="s">
        <v>356</v>
      </c>
      <c r="DA284">
        <v>1669820322</v>
      </c>
      <c r="DB284">
        <v>1669820322</v>
      </c>
      <c r="DC284">
        <v>1</v>
      </c>
      <c r="DD284">
        <v>-0.14899999999999999</v>
      </c>
      <c r="DE284">
        <v>5.0999999999999997E-2</v>
      </c>
      <c r="DF284">
        <v>-3.706</v>
      </c>
      <c r="DG284">
        <v>0.122</v>
      </c>
      <c r="DH284">
        <v>414</v>
      </c>
      <c r="DI284">
        <v>30</v>
      </c>
      <c r="DJ284">
        <v>0.26</v>
      </c>
      <c r="DK284">
        <v>0.21</v>
      </c>
      <c r="DL284">
        <v>-19.291115000000001</v>
      </c>
      <c r="DM284">
        <v>0.42859362101315363</v>
      </c>
      <c r="DN284">
        <v>7.5481966554933028E-2</v>
      </c>
      <c r="DO284">
        <v>0</v>
      </c>
      <c r="DP284">
        <v>0.32659317500000001</v>
      </c>
      <c r="DQ284">
        <v>2.9107891181988411E-2</v>
      </c>
      <c r="DR284">
        <v>1.32758130916481E-2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365</v>
      </c>
      <c r="EA284">
        <v>3.29697</v>
      </c>
      <c r="EB284">
        <v>2.62534</v>
      </c>
      <c r="EC284">
        <v>0.263764</v>
      </c>
      <c r="ED284">
        <v>0.26338899999999998</v>
      </c>
      <c r="EE284">
        <v>0.142345</v>
      </c>
      <c r="EF284">
        <v>0.13977899999999999</v>
      </c>
      <c r="EG284">
        <v>22300.9</v>
      </c>
      <c r="EH284">
        <v>22712.1</v>
      </c>
      <c r="EI284">
        <v>28194.6</v>
      </c>
      <c r="EJ284">
        <v>29690.799999999999</v>
      </c>
      <c r="EK284">
        <v>33279.1</v>
      </c>
      <c r="EL284">
        <v>35453.699999999997</v>
      </c>
      <c r="EM284">
        <v>39789.699999999997</v>
      </c>
      <c r="EN284">
        <v>42420</v>
      </c>
      <c r="EO284">
        <v>2.14655</v>
      </c>
      <c r="EP284">
        <v>2.1635300000000002</v>
      </c>
      <c r="EQ284">
        <v>0.165351</v>
      </c>
      <c r="ER284">
        <v>0</v>
      </c>
      <c r="ES284">
        <v>31.039400000000001</v>
      </c>
      <c r="ET284">
        <v>999.9</v>
      </c>
      <c r="EU284">
        <v>60.3</v>
      </c>
      <c r="EV284">
        <v>38.700000000000003</v>
      </c>
      <c r="EW284">
        <v>41.311399999999999</v>
      </c>
      <c r="EX284">
        <v>57.162700000000001</v>
      </c>
      <c r="EY284">
        <v>-2.4399000000000002</v>
      </c>
      <c r="EZ284">
        <v>2</v>
      </c>
      <c r="FA284">
        <v>0.43444899999999997</v>
      </c>
      <c r="FB284">
        <v>0.23150100000000001</v>
      </c>
      <c r="FC284">
        <v>20.272099999999998</v>
      </c>
      <c r="FD284">
        <v>5.2207299999999996</v>
      </c>
      <c r="FE284">
        <v>12.004099999999999</v>
      </c>
      <c r="FF284">
        <v>4.9872500000000004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1.86225</v>
      </c>
      <c r="FN284">
        <v>1.8643000000000001</v>
      </c>
      <c r="FO284">
        <v>1.8603499999999999</v>
      </c>
      <c r="FP284">
        <v>1.8611</v>
      </c>
      <c r="FQ284">
        <v>1.8602000000000001</v>
      </c>
      <c r="FR284">
        <v>1.86191</v>
      </c>
      <c r="FS284">
        <v>1.8584400000000001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-5.0199999999999996</v>
      </c>
      <c r="GH284">
        <v>0.1792</v>
      </c>
      <c r="GI284">
        <v>-2.6361240079568109</v>
      </c>
      <c r="GJ284">
        <v>-2.3075681364705448E-3</v>
      </c>
      <c r="GK284">
        <v>1.0095546511955911E-6</v>
      </c>
      <c r="GL284">
        <v>-2.6335145029951209E-10</v>
      </c>
      <c r="GM284">
        <v>-0.12866561632214321</v>
      </c>
      <c r="GN284">
        <v>3.0410185143115191E-3</v>
      </c>
      <c r="GO284">
        <v>4.3982203677445331E-4</v>
      </c>
      <c r="GP284">
        <v>-7.8719321042963501E-6</v>
      </c>
      <c r="GQ284">
        <v>4</v>
      </c>
      <c r="GR284">
        <v>2088</v>
      </c>
      <c r="GS284">
        <v>5</v>
      </c>
      <c r="GT284">
        <v>35</v>
      </c>
      <c r="GU284">
        <v>155.19999999999999</v>
      </c>
      <c r="GV284">
        <v>155.19999999999999</v>
      </c>
      <c r="GW284">
        <v>4.4091800000000001</v>
      </c>
      <c r="GX284">
        <v>2.5</v>
      </c>
      <c r="GY284">
        <v>2.04834</v>
      </c>
      <c r="GZ284">
        <v>2.6013199999999999</v>
      </c>
      <c r="HA284">
        <v>2.1972700000000001</v>
      </c>
      <c r="HB284">
        <v>2.36084</v>
      </c>
      <c r="HC284">
        <v>42.006500000000003</v>
      </c>
      <c r="HD284">
        <v>15.8569</v>
      </c>
      <c r="HE284">
        <v>18</v>
      </c>
      <c r="HF284">
        <v>640.16999999999996</v>
      </c>
      <c r="HG284">
        <v>725.54300000000001</v>
      </c>
      <c r="HH284">
        <v>30.998699999999999</v>
      </c>
      <c r="HI284">
        <v>32.976500000000001</v>
      </c>
      <c r="HJ284">
        <v>29.999500000000001</v>
      </c>
      <c r="HK284">
        <v>32.905900000000003</v>
      </c>
      <c r="HL284">
        <v>32.900300000000001</v>
      </c>
      <c r="HM284">
        <v>88.1738</v>
      </c>
      <c r="HN284">
        <v>20.2348</v>
      </c>
      <c r="HO284">
        <v>46.262</v>
      </c>
      <c r="HP284">
        <v>31</v>
      </c>
      <c r="HQ284">
        <v>1795.53</v>
      </c>
      <c r="HR284">
        <v>34.601199999999999</v>
      </c>
      <c r="HS284">
        <v>99.337999999999994</v>
      </c>
      <c r="HT284">
        <v>98.385999999999996</v>
      </c>
    </row>
    <row r="285" spans="1:228" x14ac:dyDescent="0.2">
      <c r="A285">
        <v>270</v>
      </c>
      <c r="B285">
        <v>1669829638.0999999</v>
      </c>
      <c r="C285">
        <v>1074.099999904633</v>
      </c>
      <c r="D285" t="s">
        <v>898</v>
      </c>
      <c r="E285" t="s">
        <v>899</v>
      </c>
      <c r="F285">
        <v>4</v>
      </c>
      <c r="G285">
        <v>1669829635.7874999</v>
      </c>
      <c r="H285">
        <f t="shared" si="136"/>
        <v>8.9181020840719476E-4</v>
      </c>
      <c r="I285">
        <f t="shared" si="137"/>
        <v>0.89181020840719472</v>
      </c>
      <c r="J285">
        <f t="shared" si="138"/>
        <v>21.742373506859973</v>
      </c>
      <c r="K285">
        <f t="shared" si="139"/>
        <v>1768.62625</v>
      </c>
      <c r="L285">
        <f t="shared" si="140"/>
        <v>1040.0018405566243</v>
      </c>
      <c r="M285">
        <f t="shared" si="141"/>
        <v>105.05212932935611</v>
      </c>
      <c r="N285">
        <f t="shared" si="142"/>
        <v>178.65156224228633</v>
      </c>
      <c r="O285">
        <f t="shared" si="143"/>
        <v>5.0827374736733343E-2</v>
      </c>
      <c r="P285">
        <f t="shared" si="144"/>
        <v>3.6669970405256209</v>
      </c>
      <c r="Q285">
        <f t="shared" si="145"/>
        <v>5.0439209265921117E-2</v>
      </c>
      <c r="R285">
        <f t="shared" si="146"/>
        <v>3.1559133636238412E-2</v>
      </c>
      <c r="S285">
        <f t="shared" si="147"/>
        <v>226.11288036079213</v>
      </c>
      <c r="T285">
        <f t="shared" si="148"/>
        <v>33.85659870531402</v>
      </c>
      <c r="U285">
        <f t="shared" si="149"/>
        <v>33.724874999999997</v>
      </c>
      <c r="V285">
        <f t="shared" si="150"/>
        <v>5.2615585200428558</v>
      </c>
      <c r="W285">
        <f t="shared" si="151"/>
        <v>70.466597637569876</v>
      </c>
      <c r="X285">
        <f t="shared" si="152"/>
        <v>3.553514563483716</v>
      </c>
      <c r="Y285">
        <f t="shared" si="153"/>
        <v>5.0428354463209235</v>
      </c>
      <c r="Z285">
        <f t="shared" si="154"/>
        <v>1.7080439565591399</v>
      </c>
      <c r="AA285">
        <f t="shared" si="155"/>
        <v>-39.328830190757287</v>
      </c>
      <c r="AB285">
        <f t="shared" si="156"/>
        <v>-149.76642786650689</v>
      </c>
      <c r="AC285">
        <f t="shared" si="157"/>
        <v>-9.3854008189138014</v>
      </c>
      <c r="AD285">
        <f t="shared" si="158"/>
        <v>27.632221484614149</v>
      </c>
      <c r="AE285">
        <f t="shared" si="159"/>
        <v>44.914009737099057</v>
      </c>
      <c r="AF285">
        <f t="shared" si="160"/>
        <v>1.0659650985701712</v>
      </c>
      <c r="AG285">
        <f t="shared" si="161"/>
        <v>21.742373506859973</v>
      </c>
      <c r="AH285">
        <v>1852.233412610027</v>
      </c>
      <c r="AI285">
        <v>1836.2138787878789</v>
      </c>
      <c r="AJ285">
        <v>1.7080636356596151</v>
      </c>
      <c r="AK285">
        <v>63.956336690443521</v>
      </c>
      <c r="AL285">
        <f t="shared" si="162"/>
        <v>0.89181020840719472</v>
      </c>
      <c r="AM285">
        <v>34.838909498269523</v>
      </c>
      <c r="AN285">
        <v>35.160888235294102</v>
      </c>
      <c r="AO285">
        <v>5.6584436989264939E-3</v>
      </c>
      <c r="AP285">
        <v>102.6306689991156</v>
      </c>
      <c r="AQ285">
        <v>42</v>
      </c>
      <c r="AR285">
        <v>6</v>
      </c>
      <c r="AS285">
        <f t="shared" si="163"/>
        <v>1</v>
      </c>
      <c r="AT285">
        <f t="shared" si="164"/>
        <v>0</v>
      </c>
      <c r="AU285">
        <f t="shared" si="165"/>
        <v>47100.489871066464</v>
      </c>
      <c r="AV285">
        <f t="shared" si="166"/>
        <v>1199.98</v>
      </c>
      <c r="AW285">
        <f t="shared" si="167"/>
        <v>1025.9086260936747</v>
      </c>
      <c r="AX285">
        <f t="shared" si="168"/>
        <v>0.85493810404646298</v>
      </c>
      <c r="AY285">
        <f t="shared" si="169"/>
        <v>0.18843054080967361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1669829635.7874999</v>
      </c>
      <c r="BF285">
        <v>1768.62625</v>
      </c>
      <c r="BG285">
        <v>1788.0650000000001</v>
      </c>
      <c r="BH285">
        <v>35.179312500000002</v>
      </c>
      <c r="BI285">
        <v>34.752124999999999</v>
      </c>
      <c r="BJ285">
        <v>1773.65</v>
      </c>
      <c r="BK285">
        <v>35.000287499999999</v>
      </c>
      <c r="BL285">
        <v>650.03212499999995</v>
      </c>
      <c r="BM285">
        <v>100.91137500000001</v>
      </c>
      <c r="BN285">
        <v>0.10010905</v>
      </c>
      <c r="BO285">
        <v>32.967312499999998</v>
      </c>
      <c r="BP285">
        <v>33.724874999999997</v>
      </c>
      <c r="BQ285">
        <v>999.9</v>
      </c>
      <c r="BR285">
        <v>0</v>
      </c>
      <c r="BS285">
        <v>0</v>
      </c>
      <c r="BT285">
        <v>8975.7049999999981</v>
      </c>
      <c r="BU285">
        <v>0</v>
      </c>
      <c r="BV285">
        <v>305.99712499999998</v>
      </c>
      <c r="BW285">
        <v>-19.435825000000001</v>
      </c>
      <c r="BX285">
        <v>1833.11625</v>
      </c>
      <c r="BY285">
        <v>1852.43875</v>
      </c>
      <c r="BZ285">
        <v>0.42721900000000002</v>
      </c>
      <c r="CA285">
        <v>1788.0650000000001</v>
      </c>
      <c r="CB285">
        <v>34.752124999999999</v>
      </c>
      <c r="CC285">
        <v>3.5499987499999999</v>
      </c>
      <c r="CD285">
        <v>3.5068874999999999</v>
      </c>
      <c r="CE285">
        <v>26.860787500000001</v>
      </c>
      <c r="CF285">
        <v>26.653112499999999</v>
      </c>
      <c r="CG285">
        <v>1199.98</v>
      </c>
      <c r="CH285">
        <v>0.49997849999999988</v>
      </c>
      <c r="CI285">
        <v>0.50002150000000001</v>
      </c>
      <c r="CJ285">
        <v>0</v>
      </c>
      <c r="CK285">
        <v>833.89724999999999</v>
      </c>
      <c r="CL285">
        <v>4.9990899999999998</v>
      </c>
      <c r="CM285">
        <v>8876.088749999999</v>
      </c>
      <c r="CN285">
        <v>9557.61</v>
      </c>
      <c r="CO285">
        <v>42.757750000000001</v>
      </c>
      <c r="CP285">
        <v>44.561999999999998</v>
      </c>
      <c r="CQ285">
        <v>43.561999999999998</v>
      </c>
      <c r="CR285">
        <v>43.561999999999998</v>
      </c>
      <c r="CS285">
        <v>44.140500000000003</v>
      </c>
      <c r="CT285">
        <v>597.46624999999995</v>
      </c>
      <c r="CU285">
        <v>597.51374999999996</v>
      </c>
      <c r="CV285">
        <v>0</v>
      </c>
      <c r="CW285">
        <v>1669829647.4000001</v>
      </c>
      <c r="CX285">
        <v>0</v>
      </c>
      <c r="CY285">
        <v>1669820322</v>
      </c>
      <c r="CZ285" t="s">
        <v>356</v>
      </c>
      <c r="DA285">
        <v>1669820322</v>
      </c>
      <c r="DB285">
        <v>1669820322</v>
      </c>
      <c r="DC285">
        <v>1</v>
      </c>
      <c r="DD285">
        <v>-0.14899999999999999</v>
      </c>
      <c r="DE285">
        <v>5.0999999999999997E-2</v>
      </c>
      <c r="DF285">
        <v>-3.706</v>
      </c>
      <c r="DG285">
        <v>0.122</v>
      </c>
      <c r="DH285">
        <v>414</v>
      </c>
      <c r="DI285">
        <v>30</v>
      </c>
      <c r="DJ285">
        <v>0.26</v>
      </c>
      <c r="DK285">
        <v>0.21</v>
      </c>
      <c r="DL285">
        <v>-19.302129999999998</v>
      </c>
      <c r="DM285">
        <v>-0.19208780487801219</v>
      </c>
      <c r="DN285">
        <v>8.9588763804396856E-2</v>
      </c>
      <c r="DO285">
        <v>0</v>
      </c>
      <c r="DP285">
        <v>0.34743332500000002</v>
      </c>
      <c r="DQ285">
        <v>0.27434493433395862</v>
      </c>
      <c r="DR285">
        <v>4.0250422828454542E-2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357</v>
      </c>
      <c r="EA285">
        <v>3.2967399999999998</v>
      </c>
      <c r="EB285">
        <v>2.6249799999999999</v>
      </c>
      <c r="EC285">
        <v>0.26433600000000002</v>
      </c>
      <c r="ED285">
        <v>0.26396900000000001</v>
      </c>
      <c r="EE285">
        <v>0.14224700000000001</v>
      </c>
      <c r="EF285">
        <v>0.13955200000000001</v>
      </c>
      <c r="EG285">
        <v>22283.9</v>
      </c>
      <c r="EH285">
        <v>22695.1</v>
      </c>
      <c r="EI285">
        <v>28195.1</v>
      </c>
      <c r="EJ285">
        <v>29692</v>
      </c>
      <c r="EK285">
        <v>33283.599999999999</v>
      </c>
      <c r="EL285">
        <v>35464.6</v>
      </c>
      <c r="EM285">
        <v>39790.400000000001</v>
      </c>
      <c r="EN285">
        <v>42421.8</v>
      </c>
      <c r="EO285">
        <v>2.14628</v>
      </c>
      <c r="EP285">
        <v>2.1634500000000001</v>
      </c>
      <c r="EQ285">
        <v>0.16653499999999999</v>
      </c>
      <c r="ER285">
        <v>0</v>
      </c>
      <c r="ES285">
        <v>31.0273</v>
      </c>
      <c r="ET285">
        <v>999.9</v>
      </c>
      <c r="EU285">
        <v>60.3</v>
      </c>
      <c r="EV285">
        <v>38.700000000000003</v>
      </c>
      <c r="EW285">
        <v>41.310299999999998</v>
      </c>
      <c r="EX285">
        <v>57.612699999999997</v>
      </c>
      <c r="EY285">
        <v>-2.4078499999999998</v>
      </c>
      <c r="EZ285">
        <v>2</v>
      </c>
      <c r="FA285">
        <v>0.43404700000000002</v>
      </c>
      <c r="FB285">
        <v>0.22550700000000001</v>
      </c>
      <c r="FC285">
        <v>20.272099999999998</v>
      </c>
      <c r="FD285">
        <v>5.2216300000000002</v>
      </c>
      <c r="FE285">
        <v>12.0044</v>
      </c>
      <c r="FF285">
        <v>4.9872500000000004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1.86225</v>
      </c>
      <c r="FN285">
        <v>1.8643099999999999</v>
      </c>
      <c r="FO285">
        <v>1.8603499999999999</v>
      </c>
      <c r="FP285">
        <v>1.8610899999999999</v>
      </c>
      <c r="FQ285">
        <v>1.8602000000000001</v>
      </c>
      <c r="FR285">
        <v>1.8619000000000001</v>
      </c>
      <c r="FS285">
        <v>1.8584499999999999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-5.0199999999999996</v>
      </c>
      <c r="GH285">
        <v>0.1789</v>
      </c>
      <c r="GI285">
        <v>-2.6361240079568109</v>
      </c>
      <c r="GJ285">
        <v>-2.3075681364705448E-3</v>
      </c>
      <c r="GK285">
        <v>1.0095546511955911E-6</v>
      </c>
      <c r="GL285">
        <v>-2.6335145029951209E-10</v>
      </c>
      <c r="GM285">
        <v>-0.12866561632214321</v>
      </c>
      <c r="GN285">
        <v>3.0410185143115191E-3</v>
      </c>
      <c r="GO285">
        <v>4.3982203677445331E-4</v>
      </c>
      <c r="GP285">
        <v>-7.8719321042963501E-6</v>
      </c>
      <c r="GQ285">
        <v>4</v>
      </c>
      <c r="GR285">
        <v>2088</v>
      </c>
      <c r="GS285">
        <v>5</v>
      </c>
      <c r="GT285">
        <v>35</v>
      </c>
      <c r="GU285">
        <v>155.30000000000001</v>
      </c>
      <c r="GV285">
        <v>155.30000000000001</v>
      </c>
      <c r="GW285">
        <v>4.4213899999999997</v>
      </c>
      <c r="GX285">
        <v>2.5</v>
      </c>
      <c r="GY285">
        <v>2.04834</v>
      </c>
      <c r="GZ285">
        <v>2.6013199999999999</v>
      </c>
      <c r="HA285">
        <v>2.1972700000000001</v>
      </c>
      <c r="HB285">
        <v>2.36328</v>
      </c>
      <c r="HC285">
        <v>42.006500000000003</v>
      </c>
      <c r="HD285">
        <v>15.874499999999999</v>
      </c>
      <c r="HE285">
        <v>18</v>
      </c>
      <c r="HF285">
        <v>639.90200000000004</v>
      </c>
      <c r="HG285">
        <v>725.41</v>
      </c>
      <c r="HH285">
        <v>30.9985</v>
      </c>
      <c r="HI285">
        <v>32.971400000000003</v>
      </c>
      <c r="HJ285">
        <v>29.999500000000001</v>
      </c>
      <c r="HK285">
        <v>32.900500000000001</v>
      </c>
      <c r="HL285">
        <v>32.895200000000003</v>
      </c>
      <c r="HM285">
        <v>88.418400000000005</v>
      </c>
      <c r="HN285">
        <v>20.5061</v>
      </c>
      <c r="HO285">
        <v>46.262</v>
      </c>
      <c r="HP285">
        <v>31</v>
      </c>
      <c r="HQ285">
        <v>1802.2</v>
      </c>
      <c r="HR285">
        <v>34.578000000000003</v>
      </c>
      <c r="HS285">
        <v>99.339699999999993</v>
      </c>
      <c r="HT285">
        <v>98.39</v>
      </c>
    </row>
    <row r="286" spans="1:228" x14ac:dyDescent="0.2">
      <c r="A286">
        <v>271</v>
      </c>
      <c r="B286">
        <v>1669829642.0999999</v>
      </c>
      <c r="C286">
        <v>1078.099999904633</v>
      </c>
      <c r="D286" t="s">
        <v>900</v>
      </c>
      <c r="E286" t="s">
        <v>901</v>
      </c>
      <c r="F286">
        <v>4</v>
      </c>
      <c r="G286">
        <v>1669829640.0999999</v>
      </c>
      <c r="H286">
        <f t="shared" si="136"/>
        <v>8.0967265912428065E-4</v>
      </c>
      <c r="I286">
        <f t="shared" si="137"/>
        <v>0.80967265912428066</v>
      </c>
      <c r="J286">
        <f t="shared" si="138"/>
        <v>21.007364730683065</v>
      </c>
      <c r="K286">
        <f t="shared" si="139"/>
        <v>1775.9042857142861</v>
      </c>
      <c r="L286">
        <f t="shared" si="140"/>
        <v>1002.1298611451398</v>
      </c>
      <c r="M286">
        <f t="shared" si="141"/>
        <v>101.2257885441512</v>
      </c>
      <c r="N286">
        <f t="shared" si="142"/>
        <v>179.38524603482529</v>
      </c>
      <c r="O286">
        <f t="shared" si="143"/>
        <v>4.6037509779185776E-2</v>
      </c>
      <c r="P286">
        <f t="shared" si="144"/>
        <v>3.6662070768050836</v>
      </c>
      <c r="Q286">
        <f t="shared" si="145"/>
        <v>4.5718741212012706E-2</v>
      </c>
      <c r="R286">
        <f t="shared" si="146"/>
        <v>2.8602669169919253E-2</v>
      </c>
      <c r="S286">
        <f t="shared" si="147"/>
        <v>226.10855923618976</v>
      </c>
      <c r="T286">
        <f t="shared" si="148"/>
        <v>33.867998371075956</v>
      </c>
      <c r="U286">
        <f t="shared" si="149"/>
        <v>33.716785714285713</v>
      </c>
      <c r="V286">
        <f t="shared" si="150"/>
        <v>5.2591800990152553</v>
      </c>
      <c r="W286">
        <f t="shared" si="151"/>
        <v>70.386671687117371</v>
      </c>
      <c r="X286">
        <f t="shared" si="152"/>
        <v>3.5482847930739632</v>
      </c>
      <c r="Y286">
        <f t="shared" si="153"/>
        <v>5.0411316631745118</v>
      </c>
      <c r="Z286">
        <f t="shared" si="154"/>
        <v>1.7108953059412921</v>
      </c>
      <c r="AA286">
        <f t="shared" si="155"/>
        <v>-35.706564267380777</v>
      </c>
      <c r="AB286">
        <f t="shared" si="156"/>
        <v>-149.32368239318041</v>
      </c>
      <c r="AC286">
        <f t="shared" si="157"/>
        <v>-9.3590253008045554</v>
      </c>
      <c r="AD286">
        <f t="shared" si="158"/>
        <v>31.71928727482404</v>
      </c>
      <c r="AE286">
        <f t="shared" si="159"/>
        <v>44.774272754796506</v>
      </c>
      <c r="AF286">
        <f t="shared" si="160"/>
        <v>1.2552561330407941</v>
      </c>
      <c r="AG286">
        <f t="shared" si="161"/>
        <v>21.007364730683065</v>
      </c>
      <c r="AH286">
        <v>1859.14558689142</v>
      </c>
      <c r="AI286">
        <v>1843.2159999999999</v>
      </c>
      <c r="AJ286">
        <v>1.7659152691267519</v>
      </c>
      <c r="AK286">
        <v>63.956336690443521</v>
      </c>
      <c r="AL286">
        <f t="shared" si="162"/>
        <v>0.80967265912428066</v>
      </c>
      <c r="AM286">
        <v>34.738811079665517</v>
      </c>
      <c r="AN286">
        <v>35.101959411764703</v>
      </c>
      <c r="AO286">
        <v>-6.1666170163055187E-3</v>
      </c>
      <c r="AP286">
        <v>102.6306689991156</v>
      </c>
      <c r="AQ286">
        <v>42</v>
      </c>
      <c r="AR286">
        <v>6</v>
      </c>
      <c r="AS286">
        <f t="shared" si="163"/>
        <v>1</v>
      </c>
      <c r="AT286">
        <f t="shared" si="164"/>
        <v>0</v>
      </c>
      <c r="AU286">
        <f t="shared" si="165"/>
        <v>47087.302184451102</v>
      </c>
      <c r="AV286">
        <f t="shared" si="166"/>
        <v>1199.954285714286</v>
      </c>
      <c r="AW286">
        <f t="shared" si="167"/>
        <v>1025.8869135938808</v>
      </c>
      <c r="AX286">
        <f t="shared" si="168"/>
        <v>0.85493833040748735</v>
      </c>
      <c r="AY286">
        <f t="shared" si="169"/>
        <v>0.1884309776864509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1669829640.0999999</v>
      </c>
      <c r="BF286">
        <v>1775.9042857142861</v>
      </c>
      <c r="BG286">
        <v>1795.43</v>
      </c>
      <c r="BH286">
        <v>35.127828571428573</v>
      </c>
      <c r="BI286">
        <v>34.624699999999997</v>
      </c>
      <c r="BJ286">
        <v>1780.934285714286</v>
      </c>
      <c r="BK286">
        <v>34.94902857142857</v>
      </c>
      <c r="BL286">
        <v>649.96042857142857</v>
      </c>
      <c r="BM286">
        <v>100.91071428571431</v>
      </c>
      <c r="BN286">
        <v>9.9935599999999999E-2</v>
      </c>
      <c r="BO286">
        <v>32.961300000000001</v>
      </c>
      <c r="BP286">
        <v>33.716785714285713</v>
      </c>
      <c r="BQ286">
        <v>999.89999999999986</v>
      </c>
      <c r="BR286">
        <v>0</v>
      </c>
      <c r="BS286">
        <v>0</v>
      </c>
      <c r="BT286">
        <v>8973.0357142857138</v>
      </c>
      <c r="BU286">
        <v>0</v>
      </c>
      <c r="BV286">
        <v>303.09671428571431</v>
      </c>
      <c r="BW286">
        <v>-19.527471428571431</v>
      </c>
      <c r="BX286">
        <v>1840.558571428571</v>
      </c>
      <c r="BY286">
        <v>1859.8271428571429</v>
      </c>
      <c r="BZ286">
        <v>0.50314057142857138</v>
      </c>
      <c r="CA286">
        <v>1795.43</v>
      </c>
      <c r="CB286">
        <v>34.624699999999997</v>
      </c>
      <c r="CC286">
        <v>3.5447742857142859</v>
      </c>
      <c r="CD286">
        <v>3.494001428571428</v>
      </c>
      <c r="CE286">
        <v>26.835728571428572</v>
      </c>
      <c r="CF286">
        <v>26.590599999999998</v>
      </c>
      <c r="CG286">
        <v>1199.954285714286</v>
      </c>
      <c r="CH286">
        <v>0.49997342857142851</v>
      </c>
      <c r="CI286">
        <v>0.50002657142857143</v>
      </c>
      <c r="CJ286">
        <v>0</v>
      </c>
      <c r="CK286">
        <v>834.02714285714285</v>
      </c>
      <c r="CL286">
        <v>4.9990899999999998</v>
      </c>
      <c r="CM286">
        <v>8875.49</v>
      </c>
      <c r="CN286">
        <v>9557.3985714285718</v>
      </c>
      <c r="CO286">
        <v>42.75</v>
      </c>
      <c r="CP286">
        <v>44.526571428571437</v>
      </c>
      <c r="CQ286">
        <v>43.561999999999998</v>
      </c>
      <c r="CR286">
        <v>43.561999999999998</v>
      </c>
      <c r="CS286">
        <v>44.125</v>
      </c>
      <c r="CT286">
        <v>597.44428571428568</v>
      </c>
      <c r="CU286">
        <v>597.51</v>
      </c>
      <c r="CV286">
        <v>0</v>
      </c>
      <c r="CW286">
        <v>1669829651.5999999</v>
      </c>
      <c r="CX286">
        <v>0</v>
      </c>
      <c r="CY286">
        <v>1669820322</v>
      </c>
      <c r="CZ286" t="s">
        <v>356</v>
      </c>
      <c r="DA286">
        <v>1669820322</v>
      </c>
      <c r="DB286">
        <v>1669820322</v>
      </c>
      <c r="DC286">
        <v>1</v>
      </c>
      <c r="DD286">
        <v>-0.14899999999999999</v>
      </c>
      <c r="DE286">
        <v>5.0999999999999997E-2</v>
      </c>
      <c r="DF286">
        <v>-3.706</v>
      </c>
      <c r="DG286">
        <v>0.122</v>
      </c>
      <c r="DH286">
        <v>414</v>
      </c>
      <c r="DI286">
        <v>30</v>
      </c>
      <c r="DJ286">
        <v>0.26</v>
      </c>
      <c r="DK286">
        <v>0.21</v>
      </c>
      <c r="DL286">
        <v>-19.350300000000001</v>
      </c>
      <c r="DM286">
        <v>-0.92359474671667363</v>
      </c>
      <c r="DN286">
        <v>0.1323706519588084</v>
      </c>
      <c r="DO286">
        <v>0</v>
      </c>
      <c r="DP286">
        <v>0.378895225</v>
      </c>
      <c r="DQ286">
        <v>0.60221884052532781</v>
      </c>
      <c r="DR286">
        <v>6.750534077592954E-2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357</v>
      </c>
      <c r="EA286">
        <v>3.2969200000000001</v>
      </c>
      <c r="EB286">
        <v>2.6251500000000001</v>
      </c>
      <c r="EC286">
        <v>0.26492300000000002</v>
      </c>
      <c r="ED286">
        <v>0.264538</v>
      </c>
      <c r="EE286">
        <v>0.14206199999999999</v>
      </c>
      <c r="EF286">
        <v>0.13916899999999999</v>
      </c>
      <c r="EG286">
        <v>22266.7</v>
      </c>
      <c r="EH286">
        <v>22678</v>
      </c>
      <c r="EI286">
        <v>28195.9</v>
      </c>
      <c r="EJ286">
        <v>29692.6</v>
      </c>
      <c r="EK286">
        <v>33291.300000000003</v>
      </c>
      <c r="EL286">
        <v>35481.199999999997</v>
      </c>
      <c r="EM286">
        <v>39791.1</v>
      </c>
      <c r="EN286">
        <v>42422.7</v>
      </c>
      <c r="EO286">
        <v>2.14663</v>
      </c>
      <c r="EP286">
        <v>2.1634799999999998</v>
      </c>
      <c r="EQ286">
        <v>0.16608100000000001</v>
      </c>
      <c r="ER286">
        <v>0</v>
      </c>
      <c r="ES286">
        <v>31.015000000000001</v>
      </c>
      <c r="ET286">
        <v>999.9</v>
      </c>
      <c r="EU286">
        <v>60.3</v>
      </c>
      <c r="EV286">
        <v>38.700000000000003</v>
      </c>
      <c r="EW286">
        <v>41.317999999999998</v>
      </c>
      <c r="EX286">
        <v>57.282699999999998</v>
      </c>
      <c r="EY286">
        <v>-2.5</v>
      </c>
      <c r="EZ286">
        <v>2</v>
      </c>
      <c r="FA286">
        <v>0.43348599999999998</v>
      </c>
      <c r="FB286">
        <v>0.21947700000000001</v>
      </c>
      <c r="FC286">
        <v>20.272200000000002</v>
      </c>
      <c r="FD286">
        <v>5.2208800000000002</v>
      </c>
      <c r="FE286">
        <v>12.004</v>
      </c>
      <c r="FF286">
        <v>4.9871499999999997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1.86225</v>
      </c>
      <c r="FN286">
        <v>1.8643000000000001</v>
      </c>
      <c r="FO286">
        <v>1.8603499999999999</v>
      </c>
      <c r="FP286">
        <v>1.86111</v>
      </c>
      <c r="FQ286">
        <v>1.8602000000000001</v>
      </c>
      <c r="FR286">
        <v>1.86192</v>
      </c>
      <c r="FS286">
        <v>1.85846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-5.04</v>
      </c>
      <c r="GH286">
        <v>0.17860000000000001</v>
      </c>
      <c r="GI286">
        <v>-2.6361240079568109</v>
      </c>
      <c r="GJ286">
        <v>-2.3075681364705448E-3</v>
      </c>
      <c r="GK286">
        <v>1.0095546511955911E-6</v>
      </c>
      <c r="GL286">
        <v>-2.6335145029951209E-10</v>
      </c>
      <c r="GM286">
        <v>-0.12866561632214321</v>
      </c>
      <c r="GN286">
        <v>3.0410185143115191E-3</v>
      </c>
      <c r="GO286">
        <v>4.3982203677445331E-4</v>
      </c>
      <c r="GP286">
        <v>-7.8719321042963501E-6</v>
      </c>
      <c r="GQ286">
        <v>4</v>
      </c>
      <c r="GR286">
        <v>2088</v>
      </c>
      <c r="GS286">
        <v>5</v>
      </c>
      <c r="GT286">
        <v>35</v>
      </c>
      <c r="GU286">
        <v>155.30000000000001</v>
      </c>
      <c r="GV286">
        <v>155.30000000000001</v>
      </c>
      <c r="GW286">
        <v>4.4335899999999997</v>
      </c>
      <c r="GX286">
        <v>2.50366</v>
      </c>
      <c r="GY286">
        <v>2.04834</v>
      </c>
      <c r="GZ286">
        <v>2.6013199999999999</v>
      </c>
      <c r="HA286">
        <v>2.1972700000000001</v>
      </c>
      <c r="HB286">
        <v>2.36938</v>
      </c>
      <c r="HC286">
        <v>42.006500000000003</v>
      </c>
      <c r="HD286">
        <v>15.8657</v>
      </c>
      <c r="HE286">
        <v>18</v>
      </c>
      <c r="HF286">
        <v>640.12900000000002</v>
      </c>
      <c r="HG286">
        <v>725.37199999999996</v>
      </c>
      <c r="HH286">
        <v>30.9984</v>
      </c>
      <c r="HI286">
        <v>32.965499999999999</v>
      </c>
      <c r="HJ286">
        <v>29.999500000000001</v>
      </c>
      <c r="HK286">
        <v>32.896099999999997</v>
      </c>
      <c r="HL286">
        <v>32.890099999999997</v>
      </c>
      <c r="HM286">
        <v>88.661699999999996</v>
      </c>
      <c r="HN286">
        <v>20.5061</v>
      </c>
      <c r="HO286">
        <v>46.262</v>
      </c>
      <c r="HP286">
        <v>31</v>
      </c>
      <c r="HQ286">
        <v>1808.88</v>
      </c>
      <c r="HR286">
        <v>34.609200000000001</v>
      </c>
      <c r="HS286">
        <v>99.341899999999995</v>
      </c>
      <c r="HT286">
        <v>98.392099999999999</v>
      </c>
    </row>
    <row r="287" spans="1:228" x14ac:dyDescent="0.2">
      <c r="A287">
        <v>272</v>
      </c>
      <c r="B287">
        <v>1669829646.0999999</v>
      </c>
      <c r="C287">
        <v>1082.099999904633</v>
      </c>
      <c r="D287" t="s">
        <v>902</v>
      </c>
      <c r="E287" t="s">
        <v>903</v>
      </c>
      <c r="F287">
        <v>4</v>
      </c>
      <c r="G287">
        <v>1669829643.7874999</v>
      </c>
      <c r="H287">
        <f t="shared" si="136"/>
        <v>7.4707767693130427E-4</v>
      </c>
      <c r="I287">
        <f t="shared" si="137"/>
        <v>0.74707767693130422</v>
      </c>
      <c r="J287">
        <f t="shared" si="138"/>
        <v>21.678836699436797</v>
      </c>
      <c r="K287">
        <f t="shared" si="139"/>
        <v>1782.2025000000001</v>
      </c>
      <c r="L287">
        <f t="shared" si="140"/>
        <v>920.83712356003241</v>
      </c>
      <c r="M287">
        <f t="shared" si="141"/>
        <v>93.014415996112021</v>
      </c>
      <c r="N287">
        <f t="shared" si="142"/>
        <v>180.02154830968183</v>
      </c>
      <c r="O287">
        <f t="shared" si="143"/>
        <v>4.2374665245672093E-2</v>
      </c>
      <c r="P287">
        <f t="shared" si="144"/>
        <v>3.6861429838343844</v>
      </c>
      <c r="Q287">
        <f t="shared" si="145"/>
        <v>4.2105893465402763E-2</v>
      </c>
      <c r="R287">
        <f t="shared" si="146"/>
        <v>2.6340189194183738E-2</v>
      </c>
      <c r="S287">
        <f t="shared" si="147"/>
        <v>226.11614473540976</v>
      </c>
      <c r="T287">
        <f t="shared" si="148"/>
        <v>33.864789301109056</v>
      </c>
      <c r="U287">
        <f t="shared" si="149"/>
        <v>33.702300000000001</v>
      </c>
      <c r="V287">
        <f t="shared" si="150"/>
        <v>5.254923329202617</v>
      </c>
      <c r="W287">
        <f t="shared" si="151"/>
        <v>70.283209323936219</v>
      </c>
      <c r="X287">
        <f t="shared" si="152"/>
        <v>3.5407374216929628</v>
      </c>
      <c r="Y287">
        <f t="shared" si="153"/>
        <v>5.0378140892423655</v>
      </c>
      <c r="Z287">
        <f t="shared" si="154"/>
        <v>1.7141859075096542</v>
      </c>
      <c r="AA287">
        <f t="shared" si="155"/>
        <v>-32.946125552670516</v>
      </c>
      <c r="AB287">
        <f t="shared" si="156"/>
        <v>-149.58455331958666</v>
      </c>
      <c r="AC287">
        <f t="shared" si="157"/>
        <v>-9.323474246823567</v>
      </c>
      <c r="AD287">
        <f t="shared" si="158"/>
        <v>34.261991616329027</v>
      </c>
      <c r="AE287">
        <f t="shared" si="159"/>
        <v>44.180342694934858</v>
      </c>
      <c r="AF287">
        <f t="shared" si="160"/>
        <v>1.2496719282432984</v>
      </c>
      <c r="AG287">
        <f t="shared" si="161"/>
        <v>21.678836699436797</v>
      </c>
      <c r="AH287">
        <v>1865.753056885603</v>
      </c>
      <c r="AI287">
        <v>1849.9537575757579</v>
      </c>
      <c r="AJ287">
        <v>1.6587112398978761</v>
      </c>
      <c r="AK287">
        <v>63.956336690443521</v>
      </c>
      <c r="AL287">
        <f t="shared" si="162"/>
        <v>0.74707767693130422</v>
      </c>
      <c r="AM287">
        <v>34.60751405899201</v>
      </c>
      <c r="AN287">
        <v>35.013652352941172</v>
      </c>
      <c r="AO287">
        <v>-1.703746158988961E-2</v>
      </c>
      <c r="AP287">
        <v>102.6306689991156</v>
      </c>
      <c r="AQ287">
        <v>42</v>
      </c>
      <c r="AR287">
        <v>6</v>
      </c>
      <c r="AS287">
        <f t="shared" si="163"/>
        <v>1</v>
      </c>
      <c r="AT287">
        <f t="shared" si="164"/>
        <v>0</v>
      </c>
      <c r="AU287">
        <f t="shared" si="165"/>
        <v>47445.323459897656</v>
      </c>
      <c r="AV287">
        <f t="shared" si="166"/>
        <v>1200</v>
      </c>
      <c r="AW287">
        <f t="shared" si="167"/>
        <v>1025.9254635934765</v>
      </c>
      <c r="AX287">
        <f t="shared" si="168"/>
        <v>0.85493788632789713</v>
      </c>
      <c r="AY287">
        <f t="shared" si="169"/>
        <v>0.18843012061284148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1669829643.7874999</v>
      </c>
      <c r="BF287">
        <v>1782.2025000000001</v>
      </c>
      <c r="BG287">
        <v>1801.48</v>
      </c>
      <c r="BH287">
        <v>35.053087499999997</v>
      </c>
      <c r="BI287">
        <v>34.552174999999998</v>
      </c>
      <c r="BJ287">
        <v>1787.24125</v>
      </c>
      <c r="BK287">
        <v>34.874662499999999</v>
      </c>
      <c r="BL287">
        <v>649.98199999999997</v>
      </c>
      <c r="BM287">
        <v>100.911</v>
      </c>
      <c r="BN287">
        <v>9.971472499999999E-2</v>
      </c>
      <c r="BO287">
        <v>32.9495875</v>
      </c>
      <c r="BP287">
        <v>33.702300000000001</v>
      </c>
      <c r="BQ287">
        <v>999.9</v>
      </c>
      <c r="BR287">
        <v>0</v>
      </c>
      <c r="BS287">
        <v>0</v>
      </c>
      <c r="BT287">
        <v>9041.9524999999994</v>
      </c>
      <c r="BU287">
        <v>0</v>
      </c>
      <c r="BV287">
        <v>300.09674999999999</v>
      </c>
      <c r="BW287">
        <v>-19.277687499999999</v>
      </c>
      <c r="BX287">
        <v>1846.9437499999999</v>
      </c>
      <c r="BY287">
        <v>1865.9512500000001</v>
      </c>
      <c r="BZ287">
        <v>0.50088650000000001</v>
      </c>
      <c r="CA287">
        <v>1801.48</v>
      </c>
      <c r="CB287">
        <v>34.552174999999998</v>
      </c>
      <c r="CC287">
        <v>3.5372325</v>
      </c>
      <c r="CD287">
        <v>3.4866874999999999</v>
      </c>
      <c r="CE287">
        <v>26.799499999999998</v>
      </c>
      <c r="CF287">
        <v>26.555050000000001</v>
      </c>
      <c r="CG287">
        <v>1200</v>
      </c>
      <c r="CH287">
        <v>0.49998737500000001</v>
      </c>
      <c r="CI287">
        <v>0.50001262499999999</v>
      </c>
      <c r="CJ287">
        <v>0</v>
      </c>
      <c r="CK287">
        <v>834.17637500000001</v>
      </c>
      <c r="CL287">
        <v>4.9990899999999998</v>
      </c>
      <c r="CM287">
        <v>8875.75</v>
      </c>
      <c r="CN287">
        <v>9557.7987499999999</v>
      </c>
      <c r="CO287">
        <v>42.75</v>
      </c>
      <c r="CP287">
        <v>44.5</v>
      </c>
      <c r="CQ287">
        <v>43.561999999999998</v>
      </c>
      <c r="CR287">
        <v>43.546499999999988</v>
      </c>
      <c r="CS287">
        <v>44.125</v>
      </c>
      <c r="CT287">
        <v>597.4849999999999</v>
      </c>
      <c r="CU287">
        <v>597.51499999999999</v>
      </c>
      <c r="CV287">
        <v>0</v>
      </c>
      <c r="CW287">
        <v>1669829655.2</v>
      </c>
      <c r="CX287">
        <v>0</v>
      </c>
      <c r="CY287">
        <v>1669820322</v>
      </c>
      <c r="CZ287" t="s">
        <v>356</v>
      </c>
      <c r="DA287">
        <v>1669820322</v>
      </c>
      <c r="DB287">
        <v>1669820322</v>
      </c>
      <c r="DC287">
        <v>1</v>
      </c>
      <c r="DD287">
        <v>-0.14899999999999999</v>
      </c>
      <c r="DE287">
        <v>5.0999999999999997E-2</v>
      </c>
      <c r="DF287">
        <v>-3.706</v>
      </c>
      <c r="DG287">
        <v>0.122</v>
      </c>
      <c r="DH287">
        <v>414</v>
      </c>
      <c r="DI287">
        <v>30</v>
      </c>
      <c r="DJ287">
        <v>0.26</v>
      </c>
      <c r="DK287">
        <v>0.21</v>
      </c>
      <c r="DL287">
        <v>-19.3455525</v>
      </c>
      <c r="DM287">
        <v>-0.53543302063787857</v>
      </c>
      <c r="DN287">
        <v>0.13694203150877379</v>
      </c>
      <c r="DO287">
        <v>0</v>
      </c>
      <c r="DP287">
        <v>0.41319844999999999</v>
      </c>
      <c r="DQ287">
        <v>0.77850072045028085</v>
      </c>
      <c r="DR287">
        <v>7.9719290206934856E-2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357</v>
      </c>
      <c r="EA287">
        <v>3.2969300000000001</v>
      </c>
      <c r="EB287">
        <v>2.6255700000000002</v>
      </c>
      <c r="EC287">
        <v>0.26549099999999998</v>
      </c>
      <c r="ED287">
        <v>0.26509899999999997</v>
      </c>
      <c r="EE287">
        <v>0.141844</v>
      </c>
      <c r="EF287">
        <v>0.13910600000000001</v>
      </c>
      <c r="EG287">
        <v>22249.5</v>
      </c>
      <c r="EH287">
        <v>22661</v>
      </c>
      <c r="EI287">
        <v>28196</v>
      </c>
      <c r="EJ287">
        <v>29693.1</v>
      </c>
      <c r="EK287">
        <v>33300.199999999997</v>
      </c>
      <c r="EL287">
        <v>35484.1</v>
      </c>
      <c r="EM287">
        <v>39791.5</v>
      </c>
      <c r="EN287">
        <v>42423.1</v>
      </c>
      <c r="EO287">
        <v>2.1464500000000002</v>
      </c>
      <c r="EP287">
        <v>2.1634799999999998</v>
      </c>
      <c r="EQ287">
        <v>0.16614799999999999</v>
      </c>
      <c r="ER287">
        <v>0</v>
      </c>
      <c r="ES287">
        <v>30.999199999999998</v>
      </c>
      <c r="ET287">
        <v>999.9</v>
      </c>
      <c r="EU287">
        <v>60.3</v>
      </c>
      <c r="EV287">
        <v>38.700000000000003</v>
      </c>
      <c r="EW287">
        <v>41.315399999999997</v>
      </c>
      <c r="EX287">
        <v>57.372700000000002</v>
      </c>
      <c r="EY287">
        <v>-2.5961500000000002</v>
      </c>
      <c r="EZ287">
        <v>2</v>
      </c>
      <c r="FA287">
        <v>0.43296499999999999</v>
      </c>
      <c r="FB287">
        <v>0.21149000000000001</v>
      </c>
      <c r="FC287">
        <v>20.272200000000002</v>
      </c>
      <c r="FD287">
        <v>5.2208800000000002</v>
      </c>
      <c r="FE287">
        <v>12.004</v>
      </c>
      <c r="FF287">
        <v>4.9871999999999996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1.86226</v>
      </c>
      <c r="FN287">
        <v>1.8643000000000001</v>
      </c>
      <c r="FO287">
        <v>1.8603499999999999</v>
      </c>
      <c r="FP287">
        <v>1.86111</v>
      </c>
      <c r="FQ287">
        <v>1.8602000000000001</v>
      </c>
      <c r="FR287">
        <v>1.8619000000000001</v>
      </c>
      <c r="FS287">
        <v>1.85843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-5.04</v>
      </c>
      <c r="GH287">
        <v>0.1782</v>
      </c>
      <c r="GI287">
        <v>-2.6361240079568109</v>
      </c>
      <c r="GJ287">
        <v>-2.3075681364705448E-3</v>
      </c>
      <c r="GK287">
        <v>1.0095546511955911E-6</v>
      </c>
      <c r="GL287">
        <v>-2.6335145029951209E-10</v>
      </c>
      <c r="GM287">
        <v>-0.12866561632214321</v>
      </c>
      <c r="GN287">
        <v>3.0410185143115191E-3</v>
      </c>
      <c r="GO287">
        <v>4.3982203677445331E-4</v>
      </c>
      <c r="GP287">
        <v>-7.8719321042963501E-6</v>
      </c>
      <c r="GQ287">
        <v>4</v>
      </c>
      <c r="GR287">
        <v>2088</v>
      </c>
      <c r="GS287">
        <v>5</v>
      </c>
      <c r="GT287">
        <v>35</v>
      </c>
      <c r="GU287">
        <v>155.4</v>
      </c>
      <c r="GV287">
        <v>155.4</v>
      </c>
      <c r="GW287">
        <v>4.4458000000000002</v>
      </c>
      <c r="GX287">
        <v>2.50854</v>
      </c>
      <c r="GY287">
        <v>2.04834</v>
      </c>
      <c r="GZ287">
        <v>2.6025399999999999</v>
      </c>
      <c r="HA287">
        <v>2.1972700000000001</v>
      </c>
      <c r="HB287">
        <v>2.34253</v>
      </c>
      <c r="HC287">
        <v>42.006500000000003</v>
      </c>
      <c r="HD287">
        <v>15.8482</v>
      </c>
      <c r="HE287">
        <v>18</v>
      </c>
      <c r="HF287">
        <v>639.93399999999997</v>
      </c>
      <c r="HG287">
        <v>725.31100000000004</v>
      </c>
      <c r="HH287">
        <v>30.998100000000001</v>
      </c>
      <c r="HI287">
        <v>32.9604</v>
      </c>
      <c r="HJ287">
        <v>29.999500000000001</v>
      </c>
      <c r="HK287">
        <v>32.890300000000003</v>
      </c>
      <c r="HL287">
        <v>32.885100000000001</v>
      </c>
      <c r="HM287">
        <v>88.909000000000006</v>
      </c>
      <c r="HN287">
        <v>20.5061</v>
      </c>
      <c r="HO287">
        <v>46.262</v>
      </c>
      <c r="HP287">
        <v>31</v>
      </c>
      <c r="HQ287">
        <v>1815.56</v>
      </c>
      <c r="HR287">
        <v>34.639400000000002</v>
      </c>
      <c r="HS287">
        <v>99.342600000000004</v>
      </c>
      <c r="HT287">
        <v>98.393199999999993</v>
      </c>
    </row>
    <row r="288" spans="1:228" x14ac:dyDescent="0.2">
      <c r="A288">
        <v>273</v>
      </c>
      <c r="B288">
        <v>1669829650.0999999</v>
      </c>
      <c r="C288">
        <v>1086.099999904633</v>
      </c>
      <c r="D288" t="s">
        <v>904</v>
      </c>
      <c r="E288" t="s">
        <v>905</v>
      </c>
      <c r="F288">
        <v>4</v>
      </c>
      <c r="G288">
        <v>1669829648.0999999</v>
      </c>
      <c r="H288">
        <f t="shared" si="136"/>
        <v>6.7111681234801766E-4</v>
      </c>
      <c r="I288">
        <f t="shared" si="137"/>
        <v>0.67111681234801768</v>
      </c>
      <c r="J288">
        <f t="shared" si="138"/>
        <v>21.802530324188897</v>
      </c>
      <c r="K288">
        <f t="shared" si="139"/>
        <v>1789.3171428571429</v>
      </c>
      <c r="L288">
        <f t="shared" si="140"/>
        <v>829.38181801652229</v>
      </c>
      <c r="M288">
        <f t="shared" si="141"/>
        <v>83.775485993277556</v>
      </c>
      <c r="N288">
        <f t="shared" si="142"/>
        <v>180.73812324153673</v>
      </c>
      <c r="O288">
        <f t="shared" si="143"/>
        <v>3.7990352491267435E-2</v>
      </c>
      <c r="P288">
        <f t="shared" si="144"/>
        <v>3.6773829671004523</v>
      </c>
      <c r="Q288">
        <f t="shared" si="145"/>
        <v>3.7773655721977641E-2</v>
      </c>
      <c r="R288">
        <f t="shared" si="146"/>
        <v>2.3627900950009311E-2</v>
      </c>
      <c r="S288">
        <f t="shared" si="147"/>
        <v>226.1120820931462</v>
      </c>
      <c r="T288">
        <f t="shared" si="148"/>
        <v>33.871790253110291</v>
      </c>
      <c r="U288">
        <f t="shared" si="149"/>
        <v>33.6858</v>
      </c>
      <c r="V288">
        <f t="shared" si="150"/>
        <v>5.2500782926265188</v>
      </c>
      <c r="W288">
        <f t="shared" si="151"/>
        <v>70.182516148068004</v>
      </c>
      <c r="X288">
        <f t="shared" si="152"/>
        <v>3.5334901791765918</v>
      </c>
      <c r="Y288">
        <f t="shared" si="153"/>
        <v>5.0347157285181812</v>
      </c>
      <c r="Z288">
        <f t="shared" si="154"/>
        <v>1.716588113449927</v>
      </c>
      <c r="AA288">
        <f t="shared" si="155"/>
        <v>-29.596251424547578</v>
      </c>
      <c r="AB288">
        <f t="shared" si="156"/>
        <v>-148.12769204839867</v>
      </c>
      <c r="AC288">
        <f t="shared" si="157"/>
        <v>-9.2534189319956379</v>
      </c>
      <c r="AD288">
        <f t="shared" si="158"/>
        <v>39.134719688204314</v>
      </c>
      <c r="AE288">
        <f t="shared" si="159"/>
        <v>44.493717331091027</v>
      </c>
      <c r="AF288">
        <f t="shared" si="160"/>
        <v>1.1138896536812197</v>
      </c>
      <c r="AG288">
        <f t="shared" si="161"/>
        <v>21.802530324188897</v>
      </c>
      <c r="AH288">
        <v>1872.6719090842851</v>
      </c>
      <c r="AI288">
        <v>1856.707272727273</v>
      </c>
      <c r="AJ288">
        <v>1.688156881354167</v>
      </c>
      <c r="AK288">
        <v>63.956336690443521</v>
      </c>
      <c r="AL288">
        <f t="shared" si="162"/>
        <v>0.67111681234801768</v>
      </c>
      <c r="AM288">
        <v>34.546969898841333</v>
      </c>
      <c r="AN288">
        <v>34.966229705882363</v>
      </c>
      <c r="AO288">
        <v>-2.400542347246554E-2</v>
      </c>
      <c r="AP288">
        <v>102.6306689991156</v>
      </c>
      <c r="AQ288">
        <v>42</v>
      </c>
      <c r="AR288">
        <v>6</v>
      </c>
      <c r="AS288">
        <f t="shared" si="163"/>
        <v>1</v>
      </c>
      <c r="AT288">
        <f t="shared" si="164"/>
        <v>0</v>
      </c>
      <c r="AU288">
        <f t="shared" si="165"/>
        <v>47290.440222317076</v>
      </c>
      <c r="AV288">
        <f t="shared" si="166"/>
        <v>1199.974285714286</v>
      </c>
      <c r="AW288">
        <f t="shared" si="167"/>
        <v>1025.9038850223558</v>
      </c>
      <c r="AX288">
        <f t="shared" si="168"/>
        <v>0.85493822429010247</v>
      </c>
      <c r="AY288">
        <f t="shared" si="169"/>
        <v>0.18843077287989779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1669829648.0999999</v>
      </c>
      <c r="BF288">
        <v>1789.3171428571429</v>
      </c>
      <c r="BG288">
        <v>1808.6242857142861</v>
      </c>
      <c r="BH288">
        <v>34.981742857142862</v>
      </c>
      <c r="BI288">
        <v>34.535299999999999</v>
      </c>
      <c r="BJ288">
        <v>1794.3671428571431</v>
      </c>
      <c r="BK288">
        <v>34.803671428571427</v>
      </c>
      <c r="BL288">
        <v>650.09314285714288</v>
      </c>
      <c r="BM288">
        <v>100.9092857142857</v>
      </c>
      <c r="BN288">
        <v>0.1002664285714286</v>
      </c>
      <c r="BO288">
        <v>32.938642857142852</v>
      </c>
      <c r="BP288">
        <v>33.6858</v>
      </c>
      <c r="BQ288">
        <v>999.89999999999986</v>
      </c>
      <c r="BR288">
        <v>0</v>
      </c>
      <c r="BS288">
        <v>0</v>
      </c>
      <c r="BT288">
        <v>9011.7871428571434</v>
      </c>
      <c r="BU288">
        <v>0</v>
      </c>
      <c r="BV288">
        <v>299.64142857142849</v>
      </c>
      <c r="BW288">
        <v>-19.306042857142849</v>
      </c>
      <c r="BX288">
        <v>1854.18</v>
      </c>
      <c r="BY288">
        <v>1873.32</v>
      </c>
      <c r="BZ288">
        <v>0.44643785714285722</v>
      </c>
      <c r="CA288">
        <v>1808.6242857142861</v>
      </c>
      <c r="CB288">
        <v>34.535299999999999</v>
      </c>
      <c r="CC288">
        <v>3.5299828571428571</v>
      </c>
      <c r="CD288">
        <v>3.4849328571428568</v>
      </c>
      <c r="CE288">
        <v>26.76464285714286</v>
      </c>
      <c r="CF288">
        <v>26.546514285714292</v>
      </c>
      <c r="CG288">
        <v>1199.974285714286</v>
      </c>
      <c r="CH288">
        <v>0.4999771428571429</v>
      </c>
      <c r="CI288">
        <v>0.5000228571428571</v>
      </c>
      <c r="CJ288">
        <v>0</v>
      </c>
      <c r="CK288">
        <v>834.15228571428554</v>
      </c>
      <c r="CL288">
        <v>4.9990899999999998</v>
      </c>
      <c r="CM288">
        <v>8875.2214285714272</v>
      </c>
      <c r="CN288">
        <v>9557.5657142857144</v>
      </c>
      <c r="CO288">
        <v>42.705000000000013</v>
      </c>
      <c r="CP288">
        <v>44.5</v>
      </c>
      <c r="CQ288">
        <v>43.561999999999998</v>
      </c>
      <c r="CR288">
        <v>43.508857142857153</v>
      </c>
      <c r="CS288">
        <v>44.125</v>
      </c>
      <c r="CT288">
        <v>597.45857142857142</v>
      </c>
      <c r="CU288">
        <v>597.51571428571435</v>
      </c>
      <c r="CV288">
        <v>0</v>
      </c>
      <c r="CW288">
        <v>1669829659.4000001</v>
      </c>
      <c r="CX288">
        <v>0</v>
      </c>
      <c r="CY288">
        <v>1669820322</v>
      </c>
      <c r="CZ288" t="s">
        <v>356</v>
      </c>
      <c r="DA288">
        <v>1669820322</v>
      </c>
      <c r="DB288">
        <v>1669820322</v>
      </c>
      <c r="DC288">
        <v>1</v>
      </c>
      <c r="DD288">
        <v>-0.14899999999999999</v>
      </c>
      <c r="DE288">
        <v>5.0999999999999997E-2</v>
      </c>
      <c r="DF288">
        <v>-3.706</v>
      </c>
      <c r="DG288">
        <v>0.122</v>
      </c>
      <c r="DH288">
        <v>414</v>
      </c>
      <c r="DI288">
        <v>30</v>
      </c>
      <c r="DJ288">
        <v>0.26</v>
      </c>
      <c r="DK288">
        <v>0.21</v>
      </c>
      <c r="DL288">
        <v>-19.359707499999999</v>
      </c>
      <c r="DM288">
        <v>-0.15278386491556711</v>
      </c>
      <c r="DN288">
        <v>0.12845911487220349</v>
      </c>
      <c r="DO288">
        <v>0</v>
      </c>
      <c r="DP288">
        <v>0.43981762499999999</v>
      </c>
      <c r="DQ288">
        <v>0.49806989493433362</v>
      </c>
      <c r="DR288">
        <v>6.5593659563896678E-2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357</v>
      </c>
      <c r="EA288">
        <v>3.29698</v>
      </c>
      <c r="EB288">
        <v>2.6255299999999999</v>
      </c>
      <c r="EC288">
        <v>0.26605600000000001</v>
      </c>
      <c r="ED288">
        <v>0.26563900000000001</v>
      </c>
      <c r="EE288">
        <v>0.14171300000000001</v>
      </c>
      <c r="EF288">
        <v>0.13908100000000001</v>
      </c>
      <c r="EG288">
        <v>22232.3</v>
      </c>
      <c r="EH288">
        <v>22644.400000000001</v>
      </c>
      <c r="EI288">
        <v>28195.9</v>
      </c>
      <c r="EJ288">
        <v>29693.1</v>
      </c>
      <c r="EK288">
        <v>33305.199999999997</v>
      </c>
      <c r="EL288">
        <v>35485.199999999997</v>
      </c>
      <c r="EM288">
        <v>39791.300000000003</v>
      </c>
      <c r="EN288">
        <v>42423.1</v>
      </c>
      <c r="EO288">
        <v>2.1470199999999999</v>
      </c>
      <c r="EP288">
        <v>2.1636799999999998</v>
      </c>
      <c r="EQ288">
        <v>0.166573</v>
      </c>
      <c r="ER288">
        <v>0</v>
      </c>
      <c r="ES288">
        <v>30.979500000000002</v>
      </c>
      <c r="ET288">
        <v>999.9</v>
      </c>
      <c r="EU288">
        <v>60.3</v>
      </c>
      <c r="EV288">
        <v>38.700000000000003</v>
      </c>
      <c r="EW288">
        <v>41.312399999999997</v>
      </c>
      <c r="EX288">
        <v>57.252699999999997</v>
      </c>
      <c r="EY288">
        <v>-2.6282000000000001</v>
      </c>
      <c r="EZ288">
        <v>2</v>
      </c>
      <c r="FA288">
        <v>0.432398</v>
      </c>
      <c r="FB288">
        <v>0.20413700000000001</v>
      </c>
      <c r="FC288">
        <v>20.272400000000001</v>
      </c>
      <c r="FD288">
        <v>5.2201399999999998</v>
      </c>
      <c r="FE288">
        <v>12.004300000000001</v>
      </c>
      <c r="FF288">
        <v>4.9871499999999997</v>
      </c>
      <c r="FG288">
        <v>3.2846299999999999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1.8622399999999999</v>
      </c>
      <c r="FN288">
        <v>1.86432</v>
      </c>
      <c r="FO288">
        <v>1.8603499999999999</v>
      </c>
      <c r="FP288">
        <v>1.86111</v>
      </c>
      <c r="FQ288">
        <v>1.8602000000000001</v>
      </c>
      <c r="FR288">
        <v>1.8619000000000001</v>
      </c>
      <c r="FS288">
        <v>1.85843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-5.05</v>
      </c>
      <c r="GH288">
        <v>0.17799999999999999</v>
      </c>
      <c r="GI288">
        <v>-2.6361240079568109</v>
      </c>
      <c r="GJ288">
        <v>-2.3075681364705448E-3</v>
      </c>
      <c r="GK288">
        <v>1.0095546511955911E-6</v>
      </c>
      <c r="GL288">
        <v>-2.6335145029951209E-10</v>
      </c>
      <c r="GM288">
        <v>-0.12866561632214321</v>
      </c>
      <c r="GN288">
        <v>3.0410185143115191E-3</v>
      </c>
      <c r="GO288">
        <v>4.3982203677445331E-4</v>
      </c>
      <c r="GP288">
        <v>-7.8719321042963501E-6</v>
      </c>
      <c r="GQ288">
        <v>4</v>
      </c>
      <c r="GR288">
        <v>2088</v>
      </c>
      <c r="GS288">
        <v>5</v>
      </c>
      <c r="GT288">
        <v>35</v>
      </c>
      <c r="GU288">
        <v>155.5</v>
      </c>
      <c r="GV288">
        <v>155.5</v>
      </c>
      <c r="GW288">
        <v>4.4592299999999998</v>
      </c>
      <c r="GX288">
        <v>2.50732</v>
      </c>
      <c r="GY288">
        <v>2.04834</v>
      </c>
      <c r="GZ288">
        <v>2.6013199999999999</v>
      </c>
      <c r="HA288">
        <v>2.1972700000000001</v>
      </c>
      <c r="HB288">
        <v>2.34985</v>
      </c>
      <c r="HC288">
        <v>42.006500000000003</v>
      </c>
      <c r="HD288">
        <v>15.8569</v>
      </c>
      <c r="HE288">
        <v>18</v>
      </c>
      <c r="HF288">
        <v>640.322</v>
      </c>
      <c r="HG288">
        <v>725.43700000000001</v>
      </c>
      <c r="HH288">
        <v>30.998000000000001</v>
      </c>
      <c r="HI288">
        <v>32.954500000000003</v>
      </c>
      <c r="HJ288">
        <v>29.999400000000001</v>
      </c>
      <c r="HK288">
        <v>32.884500000000003</v>
      </c>
      <c r="HL288">
        <v>32.879899999999999</v>
      </c>
      <c r="HM288">
        <v>89.1678</v>
      </c>
      <c r="HN288">
        <v>20.224799999999998</v>
      </c>
      <c r="HO288">
        <v>46.262</v>
      </c>
      <c r="HP288">
        <v>31</v>
      </c>
      <c r="HQ288">
        <v>1822.24</v>
      </c>
      <c r="HR288">
        <v>34.639400000000002</v>
      </c>
      <c r="HS288">
        <v>99.342200000000005</v>
      </c>
      <c r="HT288">
        <v>98.393299999999996</v>
      </c>
    </row>
    <row r="289" spans="1:228" x14ac:dyDescent="0.2">
      <c r="A289">
        <v>274</v>
      </c>
      <c r="B289">
        <v>1669829654.0999999</v>
      </c>
      <c r="C289">
        <v>1090.099999904633</v>
      </c>
      <c r="D289" t="s">
        <v>906</v>
      </c>
      <c r="E289" t="s">
        <v>907</v>
      </c>
      <c r="F289">
        <v>4</v>
      </c>
      <c r="G289">
        <v>1669829651.7874999</v>
      </c>
      <c r="H289">
        <f t="shared" si="136"/>
        <v>8.1433783287284821E-4</v>
      </c>
      <c r="I289">
        <f t="shared" si="137"/>
        <v>0.81433783287284822</v>
      </c>
      <c r="J289">
        <f t="shared" si="138"/>
        <v>21.468429549282398</v>
      </c>
      <c r="K289">
        <f t="shared" si="139"/>
        <v>1795.3362500000001</v>
      </c>
      <c r="L289">
        <f t="shared" si="140"/>
        <v>1007.6391520170906</v>
      </c>
      <c r="M289">
        <f t="shared" si="141"/>
        <v>101.78301077004245</v>
      </c>
      <c r="N289">
        <f t="shared" si="142"/>
        <v>181.34937343770289</v>
      </c>
      <c r="O289">
        <f t="shared" si="143"/>
        <v>4.6200115982976395E-2</v>
      </c>
      <c r="P289">
        <f t="shared" si="144"/>
        <v>3.6763292731493871</v>
      </c>
      <c r="Q289">
        <f t="shared" si="145"/>
        <v>4.5879977363884585E-2</v>
      </c>
      <c r="R289">
        <f t="shared" si="146"/>
        <v>2.8703563926307879E-2</v>
      </c>
      <c r="S289">
        <f t="shared" si="147"/>
        <v>226.11487269731856</v>
      </c>
      <c r="T289">
        <f t="shared" si="148"/>
        <v>33.835803594244176</v>
      </c>
      <c r="U289">
        <f t="shared" si="149"/>
        <v>33.669199999999996</v>
      </c>
      <c r="V289">
        <f t="shared" si="150"/>
        <v>5.2452078133417146</v>
      </c>
      <c r="W289">
        <f t="shared" si="151"/>
        <v>70.141919940332457</v>
      </c>
      <c r="X289">
        <f t="shared" si="152"/>
        <v>3.5302046876498681</v>
      </c>
      <c r="Y289">
        <f t="shared" si="153"/>
        <v>5.0329456203264797</v>
      </c>
      <c r="Z289">
        <f t="shared" si="154"/>
        <v>1.7150031256918465</v>
      </c>
      <c r="AA289">
        <f t="shared" si="155"/>
        <v>-35.912298429692605</v>
      </c>
      <c r="AB289">
        <f t="shared" si="156"/>
        <v>-146.03495822700214</v>
      </c>
      <c r="AC289">
        <f t="shared" si="157"/>
        <v>-9.1242805682673751</v>
      </c>
      <c r="AD289">
        <f t="shared" si="158"/>
        <v>35.043335472356432</v>
      </c>
      <c r="AE289">
        <f t="shared" si="159"/>
        <v>44.284089788886185</v>
      </c>
      <c r="AF289">
        <f t="shared" si="160"/>
        <v>1.0405108436446016</v>
      </c>
      <c r="AG289">
        <f t="shared" si="161"/>
        <v>21.468429549282398</v>
      </c>
      <c r="AH289">
        <v>1879.146427263295</v>
      </c>
      <c r="AI289">
        <v>1863.3864848484841</v>
      </c>
      <c r="AJ289">
        <v>1.672080315283641</v>
      </c>
      <c r="AK289">
        <v>63.956336690443521</v>
      </c>
      <c r="AL289">
        <f t="shared" si="162"/>
        <v>0.81433783287284822</v>
      </c>
      <c r="AM289">
        <v>34.533621977907487</v>
      </c>
      <c r="AN289">
        <v>34.935508235294108</v>
      </c>
      <c r="AO289">
        <v>-1.205191929717331E-2</v>
      </c>
      <c r="AP289">
        <v>102.6306689991156</v>
      </c>
      <c r="AQ289">
        <v>42</v>
      </c>
      <c r="AR289">
        <v>6</v>
      </c>
      <c r="AS289">
        <f t="shared" si="163"/>
        <v>1</v>
      </c>
      <c r="AT289">
        <f t="shared" si="164"/>
        <v>0</v>
      </c>
      <c r="AU289">
        <f t="shared" si="165"/>
        <v>47272.592303104568</v>
      </c>
      <c r="AV289">
        <f t="shared" si="166"/>
        <v>1199.9849999999999</v>
      </c>
      <c r="AW289">
        <f t="shared" si="167"/>
        <v>1025.9134449208902</v>
      </c>
      <c r="AX289">
        <f t="shared" si="168"/>
        <v>0.85493855749937731</v>
      </c>
      <c r="AY289">
        <f t="shared" si="169"/>
        <v>0.18843141597379848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1669829651.7874999</v>
      </c>
      <c r="BF289">
        <v>1795.3362500000001</v>
      </c>
      <c r="BG289">
        <v>1814.5062499999999</v>
      </c>
      <c r="BH289">
        <v>34.948587500000002</v>
      </c>
      <c r="BI289">
        <v>34.531500000000001</v>
      </c>
      <c r="BJ289">
        <v>1800.3912499999999</v>
      </c>
      <c r="BK289">
        <v>34.770674999999997</v>
      </c>
      <c r="BL289">
        <v>650.03037500000005</v>
      </c>
      <c r="BM289">
        <v>100.91125</v>
      </c>
      <c r="BN289">
        <v>0.1001195625</v>
      </c>
      <c r="BO289">
        <v>32.932387499999997</v>
      </c>
      <c r="BP289">
        <v>33.669199999999996</v>
      </c>
      <c r="BQ289">
        <v>999.9</v>
      </c>
      <c r="BR289">
        <v>0</v>
      </c>
      <c r="BS289">
        <v>0</v>
      </c>
      <c r="BT289">
        <v>9007.9675000000007</v>
      </c>
      <c r="BU289">
        <v>0</v>
      </c>
      <c r="BV289">
        <v>300.95362499999999</v>
      </c>
      <c r="BW289">
        <v>-19.168575000000001</v>
      </c>
      <c r="BX289">
        <v>1860.35375</v>
      </c>
      <c r="BY289">
        <v>1879.4037499999999</v>
      </c>
      <c r="BZ289">
        <v>0.41707699999999998</v>
      </c>
      <c r="CA289">
        <v>1814.5062499999999</v>
      </c>
      <c r="CB289">
        <v>34.531500000000001</v>
      </c>
      <c r="CC289">
        <v>3.5266999999999999</v>
      </c>
      <c r="CD289">
        <v>3.4846124999999999</v>
      </c>
      <c r="CE289">
        <v>26.7488375</v>
      </c>
      <c r="CF289">
        <v>26.5449625</v>
      </c>
      <c r="CG289">
        <v>1199.9849999999999</v>
      </c>
      <c r="CH289">
        <v>0.49996649999999998</v>
      </c>
      <c r="CI289">
        <v>0.50003350000000002</v>
      </c>
      <c r="CJ289">
        <v>0</v>
      </c>
      <c r="CK289">
        <v>833.94937500000003</v>
      </c>
      <c r="CL289">
        <v>4.9990899999999998</v>
      </c>
      <c r="CM289">
        <v>8874.6275000000005</v>
      </c>
      <c r="CN289">
        <v>9557.6124999999993</v>
      </c>
      <c r="CO289">
        <v>42.686999999999998</v>
      </c>
      <c r="CP289">
        <v>44.5</v>
      </c>
      <c r="CQ289">
        <v>43.561999999999998</v>
      </c>
      <c r="CR289">
        <v>43.5</v>
      </c>
      <c r="CS289">
        <v>44.109250000000003</v>
      </c>
      <c r="CT289">
        <v>597.45125000000007</v>
      </c>
      <c r="CU289">
        <v>597.53499999999997</v>
      </c>
      <c r="CV289">
        <v>0</v>
      </c>
      <c r="CW289">
        <v>1669829663.5999999</v>
      </c>
      <c r="CX289">
        <v>0</v>
      </c>
      <c r="CY289">
        <v>1669820322</v>
      </c>
      <c r="CZ289" t="s">
        <v>356</v>
      </c>
      <c r="DA289">
        <v>1669820322</v>
      </c>
      <c r="DB289">
        <v>1669820322</v>
      </c>
      <c r="DC289">
        <v>1</v>
      </c>
      <c r="DD289">
        <v>-0.14899999999999999</v>
      </c>
      <c r="DE289">
        <v>5.0999999999999997E-2</v>
      </c>
      <c r="DF289">
        <v>-3.706</v>
      </c>
      <c r="DG289">
        <v>0.122</v>
      </c>
      <c r="DH289">
        <v>414</v>
      </c>
      <c r="DI289">
        <v>30</v>
      </c>
      <c r="DJ289">
        <v>0.26</v>
      </c>
      <c r="DK289">
        <v>0.21</v>
      </c>
      <c r="DL289">
        <v>-19.342487500000001</v>
      </c>
      <c r="DM289">
        <v>1.086581988743061</v>
      </c>
      <c r="DN289">
        <v>0.14797209228009839</v>
      </c>
      <c r="DO289">
        <v>0</v>
      </c>
      <c r="DP289">
        <v>0.45828685000000002</v>
      </c>
      <c r="DQ289">
        <v>-4.6628307692308218E-2</v>
      </c>
      <c r="DR289">
        <v>3.8577800410047998E-2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365</v>
      </c>
      <c r="EA289">
        <v>3.2969300000000001</v>
      </c>
      <c r="EB289">
        <v>2.6254499999999998</v>
      </c>
      <c r="EC289">
        <v>0.26661800000000002</v>
      </c>
      <c r="ED289">
        <v>0.26622200000000001</v>
      </c>
      <c r="EE289">
        <v>0.14164199999999999</v>
      </c>
      <c r="EF289">
        <v>0.139128</v>
      </c>
      <c r="EG289">
        <v>22215.1</v>
      </c>
      <c r="EH289">
        <v>22626.6</v>
      </c>
      <c r="EI289">
        <v>28195.8</v>
      </c>
      <c r="EJ289">
        <v>29693.4</v>
      </c>
      <c r="EK289">
        <v>33308.1</v>
      </c>
      <c r="EL289">
        <v>35483.699999999997</v>
      </c>
      <c r="EM289">
        <v>39791.4</v>
      </c>
      <c r="EN289">
        <v>42423.6</v>
      </c>
      <c r="EO289">
        <v>2.1474299999999999</v>
      </c>
      <c r="EP289">
        <v>2.1638000000000002</v>
      </c>
      <c r="EQ289">
        <v>0.16633400000000001</v>
      </c>
      <c r="ER289">
        <v>0</v>
      </c>
      <c r="ES289">
        <v>30.960699999999999</v>
      </c>
      <c r="ET289">
        <v>999.9</v>
      </c>
      <c r="EU289">
        <v>60.3</v>
      </c>
      <c r="EV289">
        <v>38.700000000000003</v>
      </c>
      <c r="EW289">
        <v>41.315399999999997</v>
      </c>
      <c r="EX289">
        <v>57.402700000000003</v>
      </c>
      <c r="EY289">
        <v>-2.6482399999999999</v>
      </c>
      <c r="EZ289">
        <v>2</v>
      </c>
      <c r="FA289">
        <v>0.43187199999999998</v>
      </c>
      <c r="FB289">
        <v>0.19654099999999999</v>
      </c>
      <c r="FC289">
        <v>20.272200000000002</v>
      </c>
      <c r="FD289">
        <v>5.2198399999999996</v>
      </c>
      <c r="FE289">
        <v>12.004</v>
      </c>
      <c r="FF289">
        <v>4.9872500000000004</v>
      </c>
      <c r="FG289">
        <v>3.2845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1.8622399999999999</v>
      </c>
      <c r="FN289">
        <v>1.8643000000000001</v>
      </c>
      <c r="FO289">
        <v>1.8603499999999999</v>
      </c>
      <c r="FP289">
        <v>1.86111</v>
      </c>
      <c r="FQ289">
        <v>1.8602000000000001</v>
      </c>
      <c r="FR289">
        <v>1.86191</v>
      </c>
      <c r="FS289">
        <v>1.8584400000000001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-5.0599999999999996</v>
      </c>
      <c r="GH289">
        <v>0.1779</v>
      </c>
      <c r="GI289">
        <v>-2.6361240079568109</v>
      </c>
      <c r="GJ289">
        <v>-2.3075681364705448E-3</v>
      </c>
      <c r="GK289">
        <v>1.0095546511955911E-6</v>
      </c>
      <c r="GL289">
        <v>-2.6335145029951209E-10</v>
      </c>
      <c r="GM289">
        <v>-0.12866561632214321</v>
      </c>
      <c r="GN289">
        <v>3.0410185143115191E-3</v>
      </c>
      <c r="GO289">
        <v>4.3982203677445331E-4</v>
      </c>
      <c r="GP289">
        <v>-7.8719321042963501E-6</v>
      </c>
      <c r="GQ289">
        <v>4</v>
      </c>
      <c r="GR289">
        <v>2088</v>
      </c>
      <c r="GS289">
        <v>5</v>
      </c>
      <c r="GT289">
        <v>35</v>
      </c>
      <c r="GU289">
        <v>155.5</v>
      </c>
      <c r="GV289">
        <v>155.5</v>
      </c>
      <c r="GW289">
        <v>4.4714400000000003</v>
      </c>
      <c r="GX289">
        <v>2.50366</v>
      </c>
      <c r="GY289">
        <v>2.04834</v>
      </c>
      <c r="GZ289">
        <v>2.6025399999999999</v>
      </c>
      <c r="HA289">
        <v>2.1972700000000001</v>
      </c>
      <c r="HB289">
        <v>2.3107899999999999</v>
      </c>
      <c r="HC289">
        <v>41.980200000000004</v>
      </c>
      <c r="HD289">
        <v>15.8482</v>
      </c>
      <c r="HE289">
        <v>18</v>
      </c>
      <c r="HF289">
        <v>640.58199999999999</v>
      </c>
      <c r="HG289">
        <v>725.50099999999998</v>
      </c>
      <c r="HH289">
        <v>30.998000000000001</v>
      </c>
      <c r="HI289">
        <v>32.948599999999999</v>
      </c>
      <c r="HJ289">
        <v>29.999500000000001</v>
      </c>
      <c r="HK289">
        <v>32.879600000000003</v>
      </c>
      <c r="HL289">
        <v>32.875500000000002</v>
      </c>
      <c r="HM289">
        <v>89.4191</v>
      </c>
      <c r="HN289">
        <v>20.224799999999998</v>
      </c>
      <c r="HO289">
        <v>46.262</v>
      </c>
      <c r="HP289">
        <v>31</v>
      </c>
      <c r="HQ289">
        <v>1828.92</v>
      </c>
      <c r="HR289">
        <v>34.654800000000002</v>
      </c>
      <c r="HS289">
        <v>99.342200000000005</v>
      </c>
      <c r="HT289">
        <v>98.394400000000005</v>
      </c>
    </row>
    <row r="290" spans="1:228" x14ac:dyDescent="0.2">
      <c r="A290">
        <v>275</v>
      </c>
      <c r="B290">
        <v>1669829658.0999999</v>
      </c>
      <c r="C290">
        <v>1094.099999904633</v>
      </c>
      <c r="D290" t="s">
        <v>908</v>
      </c>
      <c r="E290" t="s">
        <v>909</v>
      </c>
      <c r="F290">
        <v>4</v>
      </c>
      <c r="G290">
        <v>1669829656.0999999</v>
      </c>
      <c r="H290">
        <f t="shared" si="136"/>
        <v>8.281042233351997E-4</v>
      </c>
      <c r="I290">
        <f t="shared" si="137"/>
        <v>0.82810422333519973</v>
      </c>
      <c r="J290">
        <f t="shared" si="138"/>
        <v>21.4561683028628</v>
      </c>
      <c r="K290">
        <f t="shared" si="139"/>
        <v>1802.518571428571</v>
      </c>
      <c r="L290">
        <f t="shared" si="140"/>
        <v>1028.0990333893265</v>
      </c>
      <c r="M290">
        <f t="shared" si="141"/>
        <v>103.85087637528939</v>
      </c>
      <c r="N290">
        <f t="shared" si="142"/>
        <v>182.07694710933978</v>
      </c>
      <c r="O290">
        <f t="shared" si="143"/>
        <v>4.7035295271331989E-2</v>
      </c>
      <c r="P290">
        <f t="shared" si="144"/>
        <v>3.681264511928843</v>
      </c>
      <c r="Q290">
        <f t="shared" si="145"/>
        <v>4.670396372385454E-2</v>
      </c>
      <c r="R290">
        <f t="shared" si="146"/>
        <v>2.9219551403304636E-2</v>
      </c>
      <c r="S290">
        <f t="shared" si="147"/>
        <v>226.11434194975732</v>
      </c>
      <c r="T290">
        <f t="shared" si="148"/>
        <v>33.82365472727264</v>
      </c>
      <c r="U290">
        <f t="shared" si="149"/>
        <v>33.656085714285709</v>
      </c>
      <c r="V290">
        <f t="shared" si="150"/>
        <v>5.2413628300420294</v>
      </c>
      <c r="W290">
        <f t="shared" si="151"/>
        <v>70.131412497464225</v>
      </c>
      <c r="X290">
        <f t="shared" si="152"/>
        <v>3.5280629178475413</v>
      </c>
      <c r="Y290">
        <f t="shared" si="153"/>
        <v>5.0306457437672556</v>
      </c>
      <c r="Z290">
        <f t="shared" si="154"/>
        <v>1.7132999121944881</v>
      </c>
      <c r="AA290">
        <f t="shared" si="155"/>
        <v>-36.519396249082305</v>
      </c>
      <c r="AB290">
        <f t="shared" si="156"/>
        <v>-145.24186883574583</v>
      </c>
      <c r="AC290">
        <f t="shared" si="157"/>
        <v>-9.0616193439915467</v>
      </c>
      <c r="AD290">
        <f t="shared" si="158"/>
        <v>35.291457520937627</v>
      </c>
      <c r="AE290">
        <f t="shared" si="159"/>
        <v>44.982946430247011</v>
      </c>
      <c r="AF290">
        <f t="shared" si="160"/>
        <v>0.91227287046356242</v>
      </c>
      <c r="AG290">
        <f t="shared" si="161"/>
        <v>21.4561683028628</v>
      </c>
      <c r="AH290">
        <v>1886.377966268112</v>
      </c>
      <c r="AI290">
        <v>1870.359999999999</v>
      </c>
      <c r="AJ290">
        <v>1.739166920764506</v>
      </c>
      <c r="AK290">
        <v>63.956336690443521</v>
      </c>
      <c r="AL290">
        <f t="shared" si="162"/>
        <v>0.82810422333519973</v>
      </c>
      <c r="AM290">
        <v>34.532638207371498</v>
      </c>
      <c r="AN290">
        <v>34.924914705882358</v>
      </c>
      <c r="AO290">
        <v>-9.6307745822912811E-3</v>
      </c>
      <c r="AP290">
        <v>102.6306689991156</v>
      </c>
      <c r="AQ290">
        <v>42</v>
      </c>
      <c r="AR290">
        <v>6</v>
      </c>
      <c r="AS290">
        <f t="shared" si="163"/>
        <v>1</v>
      </c>
      <c r="AT290">
        <f t="shared" si="164"/>
        <v>0</v>
      </c>
      <c r="AU290">
        <f t="shared" si="165"/>
        <v>47362.060138305606</v>
      </c>
      <c r="AV290">
        <f t="shared" si="166"/>
        <v>1199.99</v>
      </c>
      <c r="AW290">
        <f t="shared" si="167"/>
        <v>1025.9169564506515</v>
      </c>
      <c r="AX290">
        <f t="shared" si="168"/>
        <v>0.85493792152488901</v>
      </c>
      <c r="AY290">
        <f t="shared" si="169"/>
        <v>0.18843018854303561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1669829656.0999999</v>
      </c>
      <c r="BF290">
        <v>1802.518571428571</v>
      </c>
      <c r="BG290">
        <v>1821.8871428571431</v>
      </c>
      <c r="BH290">
        <v>34.926985714285713</v>
      </c>
      <c r="BI290">
        <v>34.56127142857143</v>
      </c>
      <c r="BJ290">
        <v>1807.5814285714289</v>
      </c>
      <c r="BK290">
        <v>34.749200000000002</v>
      </c>
      <c r="BL290">
        <v>649.99014285714293</v>
      </c>
      <c r="BM290">
        <v>100.9127142857143</v>
      </c>
      <c r="BN290">
        <v>9.9807857142857143E-2</v>
      </c>
      <c r="BO290">
        <v>32.924257142857137</v>
      </c>
      <c r="BP290">
        <v>33.656085714285709</v>
      </c>
      <c r="BQ290">
        <v>999.89999999999986</v>
      </c>
      <c r="BR290">
        <v>0</v>
      </c>
      <c r="BS290">
        <v>0</v>
      </c>
      <c r="BT290">
        <v>9024.91</v>
      </c>
      <c r="BU290">
        <v>0</v>
      </c>
      <c r="BV290">
        <v>304.24914285714277</v>
      </c>
      <c r="BW290">
        <v>-19.3691</v>
      </c>
      <c r="BX290">
        <v>1867.752857142857</v>
      </c>
      <c r="BY290">
        <v>1887.1071428571429</v>
      </c>
      <c r="BZ290">
        <v>0.36571885714285718</v>
      </c>
      <c r="CA290">
        <v>1821.8871428571431</v>
      </c>
      <c r="CB290">
        <v>34.56127142857143</v>
      </c>
      <c r="CC290">
        <v>3.5245757142857141</v>
      </c>
      <c r="CD290">
        <v>3.4876685714285709</v>
      </c>
      <c r="CE290">
        <v>26.738600000000002</v>
      </c>
      <c r="CF290">
        <v>26.559842857142851</v>
      </c>
      <c r="CG290">
        <v>1199.99</v>
      </c>
      <c r="CH290">
        <v>0.49998471428571428</v>
      </c>
      <c r="CI290">
        <v>0.50001528571428566</v>
      </c>
      <c r="CJ290">
        <v>0</v>
      </c>
      <c r="CK290">
        <v>834.00914285714293</v>
      </c>
      <c r="CL290">
        <v>4.9990899999999998</v>
      </c>
      <c r="CM290">
        <v>8875.6671428571444</v>
      </c>
      <c r="CN290">
        <v>9557.7085714285695</v>
      </c>
      <c r="CO290">
        <v>42.686999999999998</v>
      </c>
      <c r="CP290">
        <v>44.5</v>
      </c>
      <c r="CQ290">
        <v>43.561999999999998</v>
      </c>
      <c r="CR290">
        <v>43.5</v>
      </c>
      <c r="CS290">
        <v>44.080000000000013</v>
      </c>
      <c r="CT290">
        <v>597.47857142857151</v>
      </c>
      <c r="CU290">
        <v>597.51142857142861</v>
      </c>
      <c r="CV290">
        <v>0</v>
      </c>
      <c r="CW290">
        <v>1669829667.2</v>
      </c>
      <c r="CX290">
        <v>0</v>
      </c>
      <c r="CY290">
        <v>1669820322</v>
      </c>
      <c r="CZ290" t="s">
        <v>356</v>
      </c>
      <c r="DA290">
        <v>1669820322</v>
      </c>
      <c r="DB290">
        <v>1669820322</v>
      </c>
      <c r="DC290">
        <v>1</v>
      </c>
      <c r="DD290">
        <v>-0.14899999999999999</v>
      </c>
      <c r="DE290">
        <v>5.0999999999999997E-2</v>
      </c>
      <c r="DF290">
        <v>-3.706</v>
      </c>
      <c r="DG290">
        <v>0.122</v>
      </c>
      <c r="DH290">
        <v>414</v>
      </c>
      <c r="DI290">
        <v>30</v>
      </c>
      <c r="DJ290">
        <v>0.26</v>
      </c>
      <c r="DK290">
        <v>0.21</v>
      </c>
      <c r="DL290">
        <v>-19.333925000000001</v>
      </c>
      <c r="DM290">
        <v>0.75513095684807063</v>
      </c>
      <c r="DN290">
        <v>0.14272132067424251</v>
      </c>
      <c r="DO290">
        <v>0</v>
      </c>
      <c r="DP290">
        <v>0.44833525000000007</v>
      </c>
      <c r="DQ290">
        <v>-0.45774844277673737</v>
      </c>
      <c r="DR290">
        <v>5.0717042803060788E-2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357</v>
      </c>
      <c r="EA290">
        <v>3.2967</v>
      </c>
      <c r="EB290">
        <v>2.6253199999999999</v>
      </c>
      <c r="EC290">
        <v>0.26719599999999999</v>
      </c>
      <c r="ED290">
        <v>0.266795</v>
      </c>
      <c r="EE290">
        <v>0.14161799999999999</v>
      </c>
      <c r="EF290">
        <v>0.139179</v>
      </c>
      <c r="EG290">
        <v>22198.2</v>
      </c>
      <c r="EH290">
        <v>22609.1</v>
      </c>
      <c r="EI290">
        <v>28196.6</v>
      </c>
      <c r="EJ290">
        <v>29693.7</v>
      </c>
      <c r="EK290">
        <v>33309.800000000003</v>
      </c>
      <c r="EL290">
        <v>35481.9</v>
      </c>
      <c r="EM290">
        <v>39792.300000000003</v>
      </c>
      <c r="EN290">
        <v>42423.9</v>
      </c>
      <c r="EO290">
        <v>2.1470500000000001</v>
      </c>
      <c r="EP290">
        <v>2.16405</v>
      </c>
      <c r="EQ290">
        <v>0.16696800000000001</v>
      </c>
      <c r="ER290">
        <v>0</v>
      </c>
      <c r="ES290">
        <v>30.9453</v>
      </c>
      <c r="ET290">
        <v>999.9</v>
      </c>
      <c r="EU290">
        <v>60.3</v>
      </c>
      <c r="EV290">
        <v>38.700000000000003</v>
      </c>
      <c r="EW290">
        <v>41.313800000000001</v>
      </c>
      <c r="EX290">
        <v>57.5227</v>
      </c>
      <c r="EY290">
        <v>-2.45994</v>
      </c>
      <c r="EZ290">
        <v>2</v>
      </c>
      <c r="FA290">
        <v>0.43137199999999998</v>
      </c>
      <c r="FB290">
        <v>0.19250300000000001</v>
      </c>
      <c r="FC290">
        <v>20.272300000000001</v>
      </c>
      <c r="FD290">
        <v>5.2201399999999998</v>
      </c>
      <c r="FE290">
        <v>12.004099999999999</v>
      </c>
      <c r="FF290">
        <v>4.9871499999999997</v>
      </c>
      <c r="FG290">
        <v>3.2845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1.86222</v>
      </c>
      <c r="FN290">
        <v>1.8643099999999999</v>
      </c>
      <c r="FO290">
        <v>1.8603499999999999</v>
      </c>
      <c r="FP290">
        <v>1.86111</v>
      </c>
      <c r="FQ290">
        <v>1.8602000000000001</v>
      </c>
      <c r="FR290">
        <v>1.86189</v>
      </c>
      <c r="FS290">
        <v>1.85843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-5.0599999999999996</v>
      </c>
      <c r="GH290">
        <v>0.1777</v>
      </c>
      <c r="GI290">
        <v>-2.6361240079568109</v>
      </c>
      <c r="GJ290">
        <v>-2.3075681364705448E-3</v>
      </c>
      <c r="GK290">
        <v>1.0095546511955911E-6</v>
      </c>
      <c r="GL290">
        <v>-2.6335145029951209E-10</v>
      </c>
      <c r="GM290">
        <v>-0.12866561632214321</v>
      </c>
      <c r="GN290">
        <v>3.0410185143115191E-3</v>
      </c>
      <c r="GO290">
        <v>4.3982203677445331E-4</v>
      </c>
      <c r="GP290">
        <v>-7.8719321042963501E-6</v>
      </c>
      <c r="GQ290">
        <v>4</v>
      </c>
      <c r="GR290">
        <v>2088</v>
      </c>
      <c r="GS290">
        <v>5</v>
      </c>
      <c r="GT290">
        <v>35</v>
      </c>
      <c r="GU290">
        <v>155.6</v>
      </c>
      <c r="GV290">
        <v>155.6</v>
      </c>
      <c r="GW290">
        <v>4.4848600000000003</v>
      </c>
      <c r="GX290">
        <v>2.49878</v>
      </c>
      <c r="GY290">
        <v>2.04834</v>
      </c>
      <c r="GZ290">
        <v>2.6013199999999999</v>
      </c>
      <c r="HA290">
        <v>2.1972700000000001</v>
      </c>
      <c r="HB290">
        <v>2.34863</v>
      </c>
      <c r="HC290">
        <v>41.980200000000004</v>
      </c>
      <c r="HD290">
        <v>15.8482</v>
      </c>
      <c r="HE290">
        <v>18</v>
      </c>
      <c r="HF290">
        <v>640.23699999999997</v>
      </c>
      <c r="HG290">
        <v>725.67499999999995</v>
      </c>
      <c r="HH290">
        <v>30.9985</v>
      </c>
      <c r="HI290">
        <v>32.942799999999998</v>
      </c>
      <c r="HJ290">
        <v>29.999500000000001</v>
      </c>
      <c r="HK290">
        <v>32.874200000000002</v>
      </c>
      <c r="HL290">
        <v>32.870600000000003</v>
      </c>
      <c r="HM290">
        <v>89.670699999999997</v>
      </c>
      <c r="HN290">
        <v>20.224799999999998</v>
      </c>
      <c r="HO290">
        <v>46.262</v>
      </c>
      <c r="HP290">
        <v>31</v>
      </c>
      <c r="HQ290">
        <v>1835.6</v>
      </c>
      <c r="HR290">
        <v>34.662399999999998</v>
      </c>
      <c r="HS290">
        <v>99.344700000000003</v>
      </c>
      <c r="HT290">
        <v>98.395200000000003</v>
      </c>
    </row>
    <row r="291" spans="1:228" x14ac:dyDescent="0.2">
      <c r="A291">
        <v>276</v>
      </c>
      <c r="B291">
        <v>1669829662.0999999</v>
      </c>
      <c r="C291">
        <v>1098.099999904633</v>
      </c>
      <c r="D291" t="s">
        <v>910</v>
      </c>
      <c r="E291" t="s">
        <v>911</v>
      </c>
      <c r="F291">
        <v>4</v>
      </c>
      <c r="G291">
        <v>1669829659.7874999</v>
      </c>
      <c r="H291">
        <f t="shared" si="136"/>
        <v>8.7188656780860135E-4</v>
      </c>
      <c r="I291">
        <f t="shared" si="137"/>
        <v>0.8718865678086013</v>
      </c>
      <c r="J291">
        <f t="shared" si="138"/>
        <v>20.992176723425374</v>
      </c>
      <c r="K291">
        <f t="shared" si="139"/>
        <v>1808.7737500000001</v>
      </c>
      <c r="L291">
        <f t="shared" si="140"/>
        <v>1086.6130272775199</v>
      </c>
      <c r="M291">
        <f t="shared" si="141"/>
        <v>109.76277059723748</v>
      </c>
      <c r="N291">
        <f t="shared" si="142"/>
        <v>182.71087608896215</v>
      </c>
      <c r="O291">
        <f t="shared" si="143"/>
        <v>4.9622778553782318E-2</v>
      </c>
      <c r="P291">
        <f t="shared" si="144"/>
        <v>3.6752352854741175</v>
      </c>
      <c r="Q291">
        <f t="shared" si="145"/>
        <v>4.9253544474430359E-2</v>
      </c>
      <c r="R291">
        <f t="shared" si="146"/>
        <v>3.0816410312911734E-2</v>
      </c>
      <c r="S291">
        <f t="shared" si="147"/>
        <v>226.11025190948988</v>
      </c>
      <c r="T291">
        <f t="shared" si="148"/>
        <v>33.812095600087872</v>
      </c>
      <c r="U291">
        <f t="shared" si="149"/>
        <v>33.6454375</v>
      </c>
      <c r="V291">
        <f t="shared" si="150"/>
        <v>5.2382426789059719</v>
      </c>
      <c r="W291">
        <f t="shared" si="151"/>
        <v>70.138719193808043</v>
      </c>
      <c r="X291">
        <f t="shared" si="152"/>
        <v>3.5276852724247081</v>
      </c>
      <c r="Y291">
        <f t="shared" si="153"/>
        <v>5.0295832501260413</v>
      </c>
      <c r="Z291">
        <f t="shared" si="154"/>
        <v>1.7105574064812639</v>
      </c>
      <c r="AA291">
        <f t="shared" si="155"/>
        <v>-38.45019764035932</v>
      </c>
      <c r="AB291">
        <f t="shared" si="156"/>
        <v>-143.63859770980463</v>
      </c>
      <c r="AC291">
        <f t="shared" si="157"/>
        <v>-8.9756595061703361</v>
      </c>
      <c r="AD291">
        <f t="shared" si="158"/>
        <v>35.045797053155582</v>
      </c>
      <c r="AE291">
        <f t="shared" si="159"/>
        <v>44.934336986377481</v>
      </c>
      <c r="AF291">
        <f t="shared" si="160"/>
        <v>0.90675839609902598</v>
      </c>
      <c r="AG291">
        <f t="shared" si="161"/>
        <v>20.992176723425374</v>
      </c>
      <c r="AH291">
        <v>1893.379704726922</v>
      </c>
      <c r="AI291">
        <v>1877.4376969696959</v>
      </c>
      <c r="AJ291">
        <v>1.7711716863713221</v>
      </c>
      <c r="AK291">
        <v>63.956336690443521</v>
      </c>
      <c r="AL291">
        <f t="shared" si="162"/>
        <v>0.8718865678086013</v>
      </c>
      <c r="AM291">
        <v>34.564088503710501</v>
      </c>
      <c r="AN291">
        <v>34.922545294117633</v>
      </c>
      <c r="AO291">
        <v>-1.4310675188225399E-3</v>
      </c>
      <c r="AP291">
        <v>102.6306689991156</v>
      </c>
      <c r="AQ291">
        <v>42</v>
      </c>
      <c r="AR291">
        <v>6</v>
      </c>
      <c r="AS291">
        <f t="shared" si="163"/>
        <v>1</v>
      </c>
      <c r="AT291">
        <f t="shared" si="164"/>
        <v>0</v>
      </c>
      <c r="AU291">
        <f t="shared" si="165"/>
        <v>47254.896318424806</v>
      </c>
      <c r="AV291">
        <f t="shared" si="166"/>
        <v>1199.9662499999999</v>
      </c>
      <c r="AW291">
        <f t="shared" si="167"/>
        <v>1025.8968512484403</v>
      </c>
      <c r="AX291">
        <f t="shared" si="168"/>
        <v>0.8549380878407542</v>
      </c>
      <c r="AY291">
        <f t="shared" si="169"/>
        <v>0.1884305095326555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1669829659.7874999</v>
      </c>
      <c r="BF291">
        <v>1808.7737500000001</v>
      </c>
      <c r="BG291">
        <v>1828.1187500000001</v>
      </c>
      <c r="BH291">
        <v>34.922849999999997</v>
      </c>
      <c r="BI291">
        <v>34.559375000000003</v>
      </c>
      <c r="BJ291">
        <v>1813.845</v>
      </c>
      <c r="BK291">
        <v>34.745075</v>
      </c>
      <c r="BL291">
        <v>650.04412500000012</v>
      </c>
      <c r="BM291">
        <v>100.9135</v>
      </c>
      <c r="BN291">
        <v>0.100170775</v>
      </c>
      <c r="BO291">
        <v>32.920499999999997</v>
      </c>
      <c r="BP291">
        <v>33.6454375</v>
      </c>
      <c r="BQ291">
        <v>999.9</v>
      </c>
      <c r="BR291">
        <v>0</v>
      </c>
      <c r="BS291">
        <v>0</v>
      </c>
      <c r="BT291">
        <v>9003.9837499999994</v>
      </c>
      <c r="BU291">
        <v>0</v>
      </c>
      <c r="BV291">
        <v>308.952</v>
      </c>
      <c r="BW291">
        <v>-19.343912499999998</v>
      </c>
      <c r="BX291">
        <v>1874.22875</v>
      </c>
      <c r="BY291">
        <v>1893.5562500000001</v>
      </c>
      <c r="BZ291">
        <v>0.36346725000000002</v>
      </c>
      <c r="CA291">
        <v>1828.1187500000001</v>
      </c>
      <c r="CB291">
        <v>34.559375000000003</v>
      </c>
      <c r="CC291">
        <v>3.5241875</v>
      </c>
      <c r="CD291">
        <v>3.4875087499999999</v>
      </c>
      <c r="CE291">
        <v>26.736725</v>
      </c>
      <c r="CF291">
        <v>26.559037499999999</v>
      </c>
      <c r="CG291">
        <v>1199.9662499999999</v>
      </c>
      <c r="CH291">
        <v>0.49998012499999989</v>
      </c>
      <c r="CI291">
        <v>0.50001974999999999</v>
      </c>
      <c r="CJ291">
        <v>0</v>
      </c>
      <c r="CK291">
        <v>834.15274999999997</v>
      </c>
      <c r="CL291">
        <v>4.9990899999999998</v>
      </c>
      <c r="CM291">
        <v>8877.2975000000006</v>
      </c>
      <c r="CN291">
        <v>9557.5250000000015</v>
      </c>
      <c r="CO291">
        <v>42.686999999999998</v>
      </c>
      <c r="CP291">
        <v>44.5</v>
      </c>
      <c r="CQ291">
        <v>43.561999999999998</v>
      </c>
      <c r="CR291">
        <v>43.5</v>
      </c>
      <c r="CS291">
        <v>44.061999999999998</v>
      </c>
      <c r="CT291">
        <v>597.46124999999995</v>
      </c>
      <c r="CU291">
        <v>597.50749999999994</v>
      </c>
      <c r="CV291">
        <v>0</v>
      </c>
      <c r="CW291">
        <v>1669829671.4000001</v>
      </c>
      <c r="CX291">
        <v>0</v>
      </c>
      <c r="CY291">
        <v>1669820322</v>
      </c>
      <c r="CZ291" t="s">
        <v>356</v>
      </c>
      <c r="DA291">
        <v>1669820322</v>
      </c>
      <c r="DB291">
        <v>1669820322</v>
      </c>
      <c r="DC291">
        <v>1</v>
      </c>
      <c r="DD291">
        <v>-0.14899999999999999</v>
      </c>
      <c r="DE291">
        <v>5.0999999999999997E-2</v>
      </c>
      <c r="DF291">
        <v>-3.706</v>
      </c>
      <c r="DG291">
        <v>0.122</v>
      </c>
      <c r="DH291">
        <v>414</v>
      </c>
      <c r="DI291">
        <v>30</v>
      </c>
      <c r="DJ291">
        <v>0.26</v>
      </c>
      <c r="DK291">
        <v>0.21</v>
      </c>
      <c r="DL291">
        <v>-19.2957</v>
      </c>
      <c r="DM291">
        <v>-0.2218469043151694</v>
      </c>
      <c r="DN291">
        <v>9.8360779785441055E-2</v>
      </c>
      <c r="DO291">
        <v>0</v>
      </c>
      <c r="DP291">
        <v>0.4236782</v>
      </c>
      <c r="DQ291">
        <v>-0.55420041275797483</v>
      </c>
      <c r="DR291">
        <v>5.4653029880876683E-2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357</v>
      </c>
      <c r="EA291">
        <v>3.2971900000000001</v>
      </c>
      <c r="EB291">
        <v>2.6254200000000001</v>
      </c>
      <c r="EC291">
        <v>0.26777699999999999</v>
      </c>
      <c r="ED291">
        <v>0.26736199999999999</v>
      </c>
      <c r="EE291">
        <v>0.14160900000000001</v>
      </c>
      <c r="EF291">
        <v>0.13915</v>
      </c>
      <c r="EG291">
        <v>22181.1</v>
      </c>
      <c r="EH291">
        <v>22591.599999999999</v>
      </c>
      <c r="EI291">
        <v>28197.3</v>
      </c>
      <c r="EJ291">
        <v>29693.8</v>
      </c>
      <c r="EK291">
        <v>33311</v>
      </c>
      <c r="EL291">
        <v>35483.4</v>
      </c>
      <c r="EM291">
        <v>39793.199999999997</v>
      </c>
      <c r="EN291">
        <v>42424.1</v>
      </c>
      <c r="EO291">
        <v>2.1475499999999998</v>
      </c>
      <c r="EP291">
        <v>2.1640799999999998</v>
      </c>
      <c r="EQ291">
        <v>0.16702</v>
      </c>
      <c r="ER291">
        <v>0</v>
      </c>
      <c r="ES291">
        <v>30.934000000000001</v>
      </c>
      <c r="ET291">
        <v>999.9</v>
      </c>
      <c r="EU291">
        <v>60.3</v>
      </c>
      <c r="EV291">
        <v>38.700000000000003</v>
      </c>
      <c r="EW291">
        <v>41.311599999999999</v>
      </c>
      <c r="EX291">
        <v>57.102699999999999</v>
      </c>
      <c r="EY291">
        <v>-2.5640999999999998</v>
      </c>
      <c r="EZ291">
        <v>2</v>
      </c>
      <c r="FA291">
        <v>0.43073899999999998</v>
      </c>
      <c r="FB291">
        <v>0.191743</v>
      </c>
      <c r="FC291">
        <v>20.272300000000001</v>
      </c>
      <c r="FD291">
        <v>5.22058</v>
      </c>
      <c r="FE291">
        <v>12.004099999999999</v>
      </c>
      <c r="FF291">
        <v>4.9871999999999996</v>
      </c>
      <c r="FG291">
        <v>3.2845800000000001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1.86225</v>
      </c>
      <c r="FN291">
        <v>1.8643000000000001</v>
      </c>
      <c r="FO291">
        <v>1.8603499999999999</v>
      </c>
      <c r="FP291">
        <v>1.86111</v>
      </c>
      <c r="FQ291">
        <v>1.8602000000000001</v>
      </c>
      <c r="FR291">
        <v>1.86191</v>
      </c>
      <c r="FS291">
        <v>1.8584400000000001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-5.08</v>
      </c>
      <c r="GH291">
        <v>0.17780000000000001</v>
      </c>
      <c r="GI291">
        <v>-2.6361240079568109</v>
      </c>
      <c r="GJ291">
        <v>-2.3075681364705448E-3</v>
      </c>
      <c r="GK291">
        <v>1.0095546511955911E-6</v>
      </c>
      <c r="GL291">
        <v>-2.6335145029951209E-10</v>
      </c>
      <c r="GM291">
        <v>-0.12866561632214321</v>
      </c>
      <c r="GN291">
        <v>3.0410185143115191E-3</v>
      </c>
      <c r="GO291">
        <v>4.3982203677445331E-4</v>
      </c>
      <c r="GP291">
        <v>-7.8719321042963501E-6</v>
      </c>
      <c r="GQ291">
        <v>4</v>
      </c>
      <c r="GR291">
        <v>2088</v>
      </c>
      <c r="GS291">
        <v>5</v>
      </c>
      <c r="GT291">
        <v>35</v>
      </c>
      <c r="GU291">
        <v>155.69999999999999</v>
      </c>
      <c r="GV291">
        <v>155.69999999999999</v>
      </c>
      <c r="GW291">
        <v>4.4958499999999999</v>
      </c>
      <c r="GX291">
        <v>2.49756</v>
      </c>
      <c r="GY291">
        <v>2.04834</v>
      </c>
      <c r="GZ291">
        <v>2.6013199999999999</v>
      </c>
      <c r="HA291">
        <v>2.1972700000000001</v>
      </c>
      <c r="HB291">
        <v>2.3706100000000001</v>
      </c>
      <c r="HC291">
        <v>41.980200000000004</v>
      </c>
      <c r="HD291">
        <v>15.8657</v>
      </c>
      <c r="HE291">
        <v>18</v>
      </c>
      <c r="HF291">
        <v>640.58100000000002</v>
      </c>
      <c r="HG291">
        <v>725.63599999999997</v>
      </c>
      <c r="HH291">
        <v>30.999199999999998</v>
      </c>
      <c r="HI291">
        <v>32.936199999999999</v>
      </c>
      <c r="HJ291">
        <v>29.999300000000002</v>
      </c>
      <c r="HK291">
        <v>32.869900000000001</v>
      </c>
      <c r="HL291">
        <v>32.865400000000001</v>
      </c>
      <c r="HM291">
        <v>89.903899999999993</v>
      </c>
      <c r="HN291">
        <v>19.933900000000001</v>
      </c>
      <c r="HO291">
        <v>46.262</v>
      </c>
      <c r="HP291">
        <v>31</v>
      </c>
      <c r="HQ291">
        <v>1842.28</v>
      </c>
      <c r="HR291">
        <v>34.678699999999999</v>
      </c>
      <c r="HS291">
        <v>99.347099999999998</v>
      </c>
      <c r="HT291">
        <v>98.395600000000002</v>
      </c>
    </row>
    <row r="292" spans="1:228" x14ac:dyDescent="0.2">
      <c r="A292">
        <v>277</v>
      </c>
      <c r="B292">
        <v>1669829666.0999999</v>
      </c>
      <c r="C292">
        <v>1102.099999904633</v>
      </c>
      <c r="D292" t="s">
        <v>912</v>
      </c>
      <c r="E292" t="s">
        <v>913</v>
      </c>
      <c r="F292">
        <v>4</v>
      </c>
      <c r="G292">
        <v>1669829664.0999999</v>
      </c>
      <c r="H292">
        <f t="shared" si="136"/>
        <v>8.9932244134883045E-4</v>
      </c>
      <c r="I292">
        <f t="shared" si="137"/>
        <v>0.89932244134883044</v>
      </c>
      <c r="J292">
        <f t="shared" si="138"/>
        <v>22.281767044787678</v>
      </c>
      <c r="K292">
        <f t="shared" si="139"/>
        <v>1815.9385714285711</v>
      </c>
      <c r="L292">
        <f t="shared" si="140"/>
        <v>1073.6875606708338</v>
      </c>
      <c r="M292">
        <f t="shared" si="141"/>
        <v>108.4573662743162</v>
      </c>
      <c r="N292">
        <f t="shared" si="142"/>
        <v>183.43503453652065</v>
      </c>
      <c r="O292">
        <f t="shared" si="143"/>
        <v>5.116806962792092E-2</v>
      </c>
      <c r="P292">
        <f t="shared" si="144"/>
        <v>3.6750252296229831</v>
      </c>
      <c r="Q292">
        <f t="shared" si="145"/>
        <v>5.0775556918046576E-2</v>
      </c>
      <c r="R292">
        <f t="shared" si="146"/>
        <v>3.1769737618231153E-2</v>
      </c>
      <c r="S292">
        <f t="shared" si="147"/>
        <v>226.10965929181177</v>
      </c>
      <c r="T292">
        <f t="shared" si="148"/>
        <v>33.801794305982099</v>
      </c>
      <c r="U292">
        <f t="shared" si="149"/>
        <v>33.646642857142858</v>
      </c>
      <c r="V292">
        <f t="shared" si="150"/>
        <v>5.2385957928390781</v>
      </c>
      <c r="W292">
        <f t="shared" si="151"/>
        <v>70.145094623316353</v>
      </c>
      <c r="X292">
        <f t="shared" si="152"/>
        <v>3.5270936355903433</v>
      </c>
      <c r="Y292">
        <f t="shared" si="153"/>
        <v>5.0282826682764661</v>
      </c>
      <c r="Z292">
        <f t="shared" si="154"/>
        <v>1.7115021572487348</v>
      </c>
      <c r="AA292">
        <f t="shared" si="155"/>
        <v>-39.660119663483421</v>
      </c>
      <c r="AB292">
        <f t="shared" si="156"/>
        <v>-144.78059170140608</v>
      </c>
      <c r="AC292">
        <f t="shared" si="157"/>
        <v>-9.0473870903203419</v>
      </c>
      <c r="AD292">
        <f t="shared" si="158"/>
        <v>32.62156083660193</v>
      </c>
      <c r="AE292">
        <f t="shared" si="159"/>
        <v>44.468371594434934</v>
      </c>
      <c r="AF292">
        <f t="shared" si="160"/>
        <v>0.78415887465252565</v>
      </c>
      <c r="AG292">
        <f t="shared" si="161"/>
        <v>22.281767044787678</v>
      </c>
      <c r="AH292">
        <v>1900.13913478015</v>
      </c>
      <c r="AI292">
        <v>1884.1148484848491</v>
      </c>
      <c r="AJ292">
        <v>1.649975155572055</v>
      </c>
      <c r="AK292">
        <v>63.956336690443521</v>
      </c>
      <c r="AL292">
        <f t="shared" si="162"/>
        <v>0.89932244134883044</v>
      </c>
      <c r="AM292">
        <v>34.552897992830623</v>
      </c>
      <c r="AN292">
        <v>34.914213235294092</v>
      </c>
      <c r="AO292">
        <v>-1.313763575638638E-4</v>
      </c>
      <c r="AP292">
        <v>102.6306689991156</v>
      </c>
      <c r="AQ292">
        <v>42</v>
      </c>
      <c r="AR292">
        <v>6</v>
      </c>
      <c r="AS292">
        <f t="shared" si="163"/>
        <v>1</v>
      </c>
      <c r="AT292">
        <f t="shared" si="164"/>
        <v>0</v>
      </c>
      <c r="AU292">
        <f t="shared" si="165"/>
        <v>47251.856887597176</v>
      </c>
      <c r="AV292">
        <f t="shared" si="166"/>
        <v>1199.964285714286</v>
      </c>
      <c r="AW292">
        <f t="shared" si="167"/>
        <v>1025.8950566278818</v>
      </c>
      <c r="AX292">
        <f t="shared" si="168"/>
        <v>0.85493799177298979</v>
      </c>
      <c r="AY292">
        <f t="shared" si="169"/>
        <v>0.18843032412187052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1669829664.0999999</v>
      </c>
      <c r="BF292">
        <v>1815.9385714285711</v>
      </c>
      <c r="BG292">
        <v>1835</v>
      </c>
      <c r="BH292">
        <v>34.916914285714292</v>
      </c>
      <c r="BI292">
        <v>34.602585714285723</v>
      </c>
      <c r="BJ292">
        <v>1821.02</v>
      </c>
      <c r="BK292">
        <v>34.739185714285711</v>
      </c>
      <c r="BL292">
        <v>650.05285714285708</v>
      </c>
      <c r="BM292">
        <v>100.914</v>
      </c>
      <c r="BN292">
        <v>9.9898500000000001E-2</v>
      </c>
      <c r="BO292">
        <v>32.915900000000001</v>
      </c>
      <c r="BP292">
        <v>33.646642857142858</v>
      </c>
      <c r="BQ292">
        <v>999.89999999999986</v>
      </c>
      <c r="BR292">
        <v>0</v>
      </c>
      <c r="BS292">
        <v>0</v>
      </c>
      <c r="BT292">
        <v>9003.2128571428584</v>
      </c>
      <c r="BU292">
        <v>0</v>
      </c>
      <c r="BV292">
        <v>321.14642857142871</v>
      </c>
      <c r="BW292">
        <v>-19.060214285714281</v>
      </c>
      <c r="BX292">
        <v>1881.6428571428571</v>
      </c>
      <c r="BY292">
        <v>1900.772857142857</v>
      </c>
      <c r="BZ292">
        <v>0.31432771428571432</v>
      </c>
      <c r="CA292">
        <v>1835</v>
      </c>
      <c r="CB292">
        <v>34.602585714285723</v>
      </c>
      <c r="CC292">
        <v>3.5236014285714279</v>
      </c>
      <c r="CD292">
        <v>3.4918800000000001</v>
      </c>
      <c r="CE292">
        <v>26.733885714285719</v>
      </c>
      <c r="CF292">
        <v>26.580300000000001</v>
      </c>
      <c r="CG292">
        <v>1199.964285714286</v>
      </c>
      <c r="CH292">
        <v>0.49998428571428571</v>
      </c>
      <c r="CI292">
        <v>0.50001557142857145</v>
      </c>
      <c r="CJ292">
        <v>0</v>
      </c>
      <c r="CK292">
        <v>834.30885714285716</v>
      </c>
      <c r="CL292">
        <v>4.9990899999999998</v>
      </c>
      <c r="CM292">
        <v>8881.3885714285716</v>
      </c>
      <c r="CN292">
        <v>9557.5142857142873</v>
      </c>
      <c r="CO292">
        <v>42.686999999999998</v>
      </c>
      <c r="CP292">
        <v>44.5</v>
      </c>
      <c r="CQ292">
        <v>43.5</v>
      </c>
      <c r="CR292">
        <v>43.5</v>
      </c>
      <c r="CS292">
        <v>44.061999999999998</v>
      </c>
      <c r="CT292">
        <v>597.46428571428567</v>
      </c>
      <c r="CU292">
        <v>597.50285714285724</v>
      </c>
      <c r="CV292">
        <v>0</v>
      </c>
      <c r="CW292">
        <v>1669829675.5999999</v>
      </c>
      <c r="CX292">
        <v>0</v>
      </c>
      <c r="CY292">
        <v>1669820322</v>
      </c>
      <c r="CZ292" t="s">
        <v>356</v>
      </c>
      <c r="DA292">
        <v>1669820322</v>
      </c>
      <c r="DB292">
        <v>1669820322</v>
      </c>
      <c r="DC292">
        <v>1</v>
      </c>
      <c r="DD292">
        <v>-0.14899999999999999</v>
      </c>
      <c r="DE292">
        <v>5.0999999999999997E-2</v>
      </c>
      <c r="DF292">
        <v>-3.706</v>
      </c>
      <c r="DG292">
        <v>0.122</v>
      </c>
      <c r="DH292">
        <v>414</v>
      </c>
      <c r="DI292">
        <v>30</v>
      </c>
      <c r="DJ292">
        <v>0.26</v>
      </c>
      <c r="DK292">
        <v>0.21</v>
      </c>
      <c r="DL292">
        <v>-19.26699</v>
      </c>
      <c r="DM292">
        <v>0.28032945591001318</v>
      </c>
      <c r="DN292">
        <v>0.1283668197004198</v>
      </c>
      <c r="DO292">
        <v>0</v>
      </c>
      <c r="DP292">
        <v>0.38945730000000001</v>
      </c>
      <c r="DQ292">
        <v>-0.45216175609756232</v>
      </c>
      <c r="DR292">
        <v>4.6383067565222549E-2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357</v>
      </c>
      <c r="EA292">
        <v>3.29684</v>
      </c>
      <c r="EB292">
        <v>2.6251199999999999</v>
      </c>
      <c r="EC292">
        <v>0.26832400000000001</v>
      </c>
      <c r="ED292">
        <v>0.26786900000000002</v>
      </c>
      <c r="EE292">
        <v>0.14161899999999999</v>
      </c>
      <c r="EF292">
        <v>0.13955000000000001</v>
      </c>
      <c r="EG292">
        <v>22164.5</v>
      </c>
      <c r="EH292">
        <v>22575.9</v>
      </c>
      <c r="EI292">
        <v>28197.4</v>
      </c>
      <c r="EJ292">
        <v>29693.7</v>
      </c>
      <c r="EK292">
        <v>33311</v>
      </c>
      <c r="EL292">
        <v>35467</v>
      </c>
      <c r="EM292">
        <v>39793.599999999999</v>
      </c>
      <c r="EN292">
        <v>42424.2</v>
      </c>
      <c r="EO292">
        <v>2.1470199999999999</v>
      </c>
      <c r="EP292">
        <v>2.1648200000000002</v>
      </c>
      <c r="EQ292">
        <v>0.167765</v>
      </c>
      <c r="ER292">
        <v>0</v>
      </c>
      <c r="ES292">
        <v>30.924700000000001</v>
      </c>
      <c r="ET292">
        <v>999.9</v>
      </c>
      <c r="EU292">
        <v>60.3</v>
      </c>
      <c r="EV292">
        <v>38.700000000000003</v>
      </c>
      <c r="EW292">
        <v>41.315600000000003</v>
      </c>
      <c r="EX292">
        <v>57.5227</v>
      </c>
      <c r="EY292">
        <v>-2.5921500000000002</v>
      </c>
      <c r="EZ292">
        <v>2</v>
      </c>
      <c r="FA292">
        <v>0.43025200000000002</v>
      </c>
      <c r="FB292">
        <v>0.19</v>
      </c>
      <c r="FC292">
        <v>20.272400000000001</v>
      </c>
      <c r="FD292">
        <v>5.2201399999999998</v>
      </c>
      <c r="FE292">
        <v>12.004</v>
      </c>
      <c r="FF292">
        <v>4.9871499999999997</v>
      </c>
      <c r="FG292">
        <v>3.2845800000000001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1.8622300000000001</v>
      </c>
      <c r="FN292">
        <v>1.8642700000000001</v>
      </c>
      <c r="FO292">
        <v>1.8603499999999999</v>
      </c>
      <c r="FP292">
        <v>1.86111</v>
      </c>
      <c r="FQ292">
        <v>1.8602000000000001</v>
      </c>
      <c r="FR292">
        <v>1.8619000000000001</v>
      </c>
      <c r="FS292">
        <v>1.85839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-5.09</v>
      </c>
      <c r="GH292">
        <v>0.17780000000000001</v>
      </c>
      <c r="GI292">
        <v>-2.6361240079568109</v>
      </c>
      <c r="GJ292">
        <v>-2.3075681364705448E-3</v>
      </c>
      <c r="GK292">
        <v>1.0095546511955911E-6</v>
      </c>
      <c r="GL292">
        <v>-2.6335145029951209E-10</v>
      </c>
      <c r="GM292">
        <v>-0.12866561632214321</v>
      </c>
      <c r="GN292">
        <v>3.0410185143115191E-3</v>
      </c>
      <c r="GO292">
        <v>4.3982203677445331E-4</v>
      </c>
      <c r="GP292">
        <v>-7.8719321042963501E-6</v>
      </c>
      <c r="GQ292">
        <v>4</v>
      </c>
      <c r="GR292">
        <v>2088</v>
      </c>
      <c r="GS292">
        <v>5</v>
      </c>
      <c r="GT292">
        <v>35</v>
      </c>
      <c r="GU292">
        <v>155.69999999999999</v>
      </c>
      <c r="GV292">
        <v>155.69999999999999</v>
      </c>
      <c r="GW292">
        <v>4.5080600000000004</v>
      </c>
      <c r="GX292">
        <v>2.49878</v>
      </c>
      <c r="GY292">
        <v>2.04834</v>
      </c>
      <c r="GZ292">
        <v>2.6013199999999999</v>
      </c>
      <c r="HA292">
        <v>2.1972700000000001</v>
      </c>
      <c r="HB292">
        <v>2.3742700000000001</v>
      </c>
      <c r="HC292">
        <v>41.980200000000004</v>
      </c>
      <c r="HD292">
        <v>15.8657</v>
      </c>
      <c r="HE292">
        <v>18</v>
      </c>
      <c r="HF292">
        <v>640.12300000000005</v>
      </c>
      <c r="HG292">
        <v>726.28899999999999</v>
      </c>
      <c r="HH292">
        <v>30.999400000000001</v>
      </c>
      <c r="HI292">
        <v>32.929600000000001</v>
      </c>
      <c r="HJ292">
        <v>29.999500000000001</v>
      </c>
      <c r="HK292">
        <v>32.865000000000002</v>
      </c>
      <c r="HL292">
        <v>32.8611</v>
      </c>
      <c r="HM292">
        <v>90.1614</v>
      </c>
      <c r="HN292">
        <v>19.933900000000001</v>
      </c>
      <c r="HO292">
        <v>46.262</v>
      </c>
      <c r="HP292">
        <v>31</v>
      </c>
      <c r="HQ292">
        <v>1848.95</v>
      </c>
      <c r="HR292">
        <v>34.664200000000001</v>
      </c>
      <c r="HS292">
        <v>99.347700000000003</v>
      </c>
      <c r="HT292">
        <v>98.395600000000002</v>
      </c>
    </row>
    <row r="293" spans="1:228" x14ac:dyDescent="0.2">
      <c r="A293">
        <v>278</v>
      </c>
      <c r="B293">
        <v>1669829670.0999999</v>
      </c>
      <c r="C293">
        <v>1106.099999904633</v>
      </c>
      <c r="D293" t="s">
        <v>914</v>
      </c>
      <c r="E293" t="s">
        <v>915</v>
      </c>
      <c r="F293">
        <v>4</v>
      </c>
      <c r="G293">
        <v>1669829667.7874999</v>
      </c>
      <c r="H293">
        <f t="shared" si="136"/>
        <v>7.7711350056698582E-4</v>
      </c>
      <c r="I293">
        <f t="shared" si="137"/>
        <v>0.7771135005669858</v>
      </c>
      <c r="J293">
        <f t="shared" si="138"/>
        <v>20.700278731023278</v>
      </c>
      <c r="K293">
        <f t="shared" si="139"/>
        <v>1821.83</v>
      </c>
      <c r="L293">
        <f t="shared" si="140"/>
        <v>1029.9006451043999</v>
      </c>
      <c r="M293">
        <f t="shared" si="141"/>
        <v>104.03450158520965</v>
      </c>
      <c r="N293">
        <f t="shared" si="142"/>
        <v>184.030544037352</v>
      </c>
      <c r="O293">
        <f t="shared" si="143"/>
        <v>4.4313999675800575E-2</v>
      </c>
      <c r="P293">
        <f t="shared" si="144"/>
        <v>3.6720884648478043</v>
      </c>
      <c r="Q293">
        <f t="shared" si="145"/>
        <v>4.401903900285753E-2</v>
      </c>
      <c r="R293">
        <f t="shared" si="146"/>
        <v>2.7538236571674868E-2</v>
      </c>
      <c r="S293">
        <f t="shared" si="147"/>
        <v>226.1147493228207</v>
      </c>
      <c r="T293">
        <f t="shared" si="148"/>
        <v>33.81907916930254</v>
      </c>
      <c r="U293">
        <f t="shared" si="149"/>
        <v>33.637162500000002</v>
      </c>
      <c r="V293">
        <f t="shared" si="150"/>
        <v>5.235819045237232</v>
      </c>
      <c r="W293">
        <f t="shared" si="151"/>
        <v>70.236342059493069</v>
      </c>
      <c r="X293">
        <f t="shared" si="152"/>
        <v>3.5298877206508008</v>
      </c>
      <c r="Y293">
        <f t="shared" si="153"/>
        <v>5.025728301255838</v>
      </c>
      <c r="Z293">
        <f t="shared" si="154"/>
        <v>1.7059313245864312</v>
      </c>
      <c r="AA293">
        <f t="shared" si="155"/>
        <v>-34.270705375004077</v>
      </c>
      <c r="AB293">
        <f t="shared" si="156"/>
        <v>-144.57722321131365</v>
      </c>
      <c r="AC293">
        <f t="shared" si="157"/>
        <v>-9.0410840354560484</v>
      </c>
      <c r="AD293">
        <f t="shared" si="158"/>
        <v>38.225736701046941</v>
      </c>
      <c r="AE293">
        <f t="shared" si="159"/>
        <v>44.132876657785388</v>
      </c>
      <c r="AF293">
        <f t="shared" si="160"/>
        <v>0.50879112538737326</v>
      </c>
      <c r="AG293">
        <f t="shared" si="161"/>
        <v>20.700278731023278</v>
      </c>
      <c r="AH293">
        <v>1906.5388979383761</v>
      </c>
      <c r="AI293">
        <v>1890.915575757575</v>
      </c>
      <c r="AJ293">
        <v>1.720817766020853</v>
      </c>
      <c r="AK293">
        <v>63.956336690443521</v>
      </c>
      <c r="AL293">
        <f t="shared" si="162"/>
        <v>0.7771135005669858</v>
      </c>
      <c r="AM293">
        <v>34.620602292725629</v>
      </c>
      <c r="AN293">
        <v>34.975752647058812</v>
      </c>
      <c r="AO293">
        <v>-6.9680442812650664E-3</v>
      </c>
      <c r="AP293">
        <v>102.6306689991156</v>
      </c>
      <c r="AQ293">
        <v>42</v>
      </c>
      <c r="AR293">
        <v>6</v>
      </c>
      <c r="AS293">
        <f t="shared" si="163"/>
        <v>1</v>
      </c>
      <c r="AT293">
        <f t="shared" si="164"/>
        <v>0</v>
      </c>
      <c r="AU293">
        <f t="shared" si="165"/>
        <v>47200.777532942506</v>
      </c>
      <c r="AV293">
        <f t="shared" si="166"/>
        <v>1199.9937500000001</v>
      </c>
      <c r="AW293">
        <f t="shared" si="167"/>
        <v>1025.9200074211508</v>
      </c>
      <c r="AX293">
        <f t="shared" si="168"/>
        <v>0.85493779231862721</v>
      </c>
      <c r="AY293">
        <f t="shared" si="169"/>
        <v>0.18842993917495043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1669829667.7874999</v>
      </c>
      <c r="BF293">
        <v>1821.83</v>
      </c>
      <c r="BG293">
        <v>1840.5474999999999</v>
      </c>
      <c r="BH293">
        <v>34.944500000000012</v>
      </c>
      <c r="BI293">
        <v>34.740537500000002</v>
      </c>
      <c r="BJ293">
        <v>1826.92</v>
      </c>
      <c r="BK293">
        <v>34.766637500000002</v>
      </c>
      <c r="BL293">
        <v>649.98787500000003</v>
      </c>
      <c r="BM293">
        <v>100.914125</v>
      </c>
      <c r="BN293">
        <v>9.9989399999999992E-2</v>
      </c>
      <c r="BO293">
        <v>32.906862500000003</v>
      </c>
      <c r="BP293">
        <v>33.637162500000002</v>
      </c>
      <c r="BQ293">
        <v>999.9</v>
      </c>
      <c r="BR293">
        <v>0</v>
      </c>
      <c r="BS293">
        <v>0</v>
      </c>
      <c r="BT293">
        <v>8993.0499999999993</v>
      </c>
      <c r="BU293">
        <v>0</v>
      </c>
      <c r="BV293">
        <v>349.22862500000002</v>
      </c>
      <c r="BW293">
        <v>-18.718225</v>
      </c>
      <c r="BX293">
        <v>1887.8</v>
      </c>
      <c r="BY293">
        <v>1906.79125</v>
      </c>
      <c r="BZ293">
        <v>0.2039465</v>
      </c>
      <c r="CA293">
        <v>1840.5474999999999</v>
      </c>
      <c r="CB293">
        <v>34.740537500000002</v>
      </c>
      <c r="CC293">
        <v>3.5263974999999999</v>
      </c>
      <c r="CD293">
        <v>3.5058150000000001</v>
      </c>
      <c r="CE293">
        <v>26.747375000000002</v>
      </c>
      <c r="CF293">
        <v>26.647925000000001</v>
      </c>
      <c r="CG293">
        <v>1199.9937500000001</v>
      </c>
      <c r="CH293">
        <v>0.4999905</v>
      </c>
      <c r="CI293">
        <v>0.50000937499999998</v>
      </c>
      <c r="CJ293">
        <v>0</v>
      </c>
      <c r="CK293">
        <v>834.31012499999997</v>
      </c>
      <c r="CL293">
        <v>4.9990899999999998</v>
      </c>
      <c r="CM293">
        <v>8888.598750000001</v>
      </c>
      <c r="CN293">
        <v>9557.7637500000001</v>
      </c>
      <c r="CO293">
        <v>42.686999999999998</v>
      </c>
      <c r="CP293">
        <v>44.460625</v>
      </c>
      <c r="CQ293">
        <v>43.507750000000001</v>
      </c>
      <c r="CR293">
        <v>43.5</v>
      </c>
      <c r="CS293">
        <v>44.061999999999998</v>
      </c>
      <c r="CT293">
        <v>597.48624999999993</v>
      </c>
      <c r="CU293">
        <v>597.50874999999996</v>
      </c>
      <c r="CV293">
        <v>0</v>
      </c>
      <c r="CW293">
        <v>1669829679.2</v>
      </c>
      <c r="CX293">
        <v>0</v>
      </c>
      <c r="CY293">
        <v>1669820322</v>
      </c>
      <c r="CZ293" t="s">
        <v>356</v>
      </c>
      <c r="DA293">
        <v>1669820322</v>
      </c>
      <c r="DB293">
        <v>1669820322</v>
      </c>
      <c r="DC293">
        <v>1</v>
      </c>
      <c r="DD293">
        <v>-0.14899999999999999</v>
      </c>
      <c r="DE293">
        <v>5.0999999999999997E-2</v>
      </c>
      <c r="DF293">
        <v>-3.706</v>
      </c>
      <c r="DG293">
        <v>0.122</v>
      </c>
      <c r="DH293">
        <v>414</v>
      </c>
      <c r="DI293">
        <v>30</v>
      </c>
      <c r="DJ293">
        <v>0.26</v>
      </c>
      <c r="DK293">
        <v>0.21</v>
      </c>
      <c r="DL293">
        <v>-19.141719999999999</v>
      </c>
      <c r="DM293">
        <v>1.6136712945590981</v>
      </c>
      <c r="DN293">
        <v>0.25250248830457112</v>
      </c>
      <c r="DO293">
        <v>0</v>
      </c>
      <c r="DP293">
        <v>0.33965889999999999</v>
      </c>
      <c r="DQ293">
        <v>-0.70255490431519907</v>
      </c>
      <c r="DR293">
        <v>7.5213531709659803E-2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357</v>
      </c>
      <c r="EA293">
        <v>3.29698</v>
      </c>
      <c r="EB293">
        <v>2.62541</v>
      </c>
      <c r="EC293">
        <v>0.26887100000000003</v>
      </c>
      <c r="ED293">
        <v>0.26842199999999999</v>
      </c>
      <c r="EE293">
        <v>0.14177699999999999</v>
      </c>
      <c r="EF293">
        <v>0.139714</v>
      </c>
      <c r="EG293">
        <v>22148.2</v>
      </c>
      <c r="EH293">
        <v>22559.1</v>
      </c>
      <c r="EI293">
        <v>28197.7</v>
      </c>
      <c r="EJ293">
        <v>29694.1</v>
      </c>
      <c r="EK293">
        <v>33305.1</v>
      </c>
      <c r="EL293">
        <v>35460.800000000003</v>
      </c>
      <c r="EM293">
        <v>39793.9</v>
      </c>
      <c r="EN293">
        <v>42424.7</v>
      </c>
      <c r="EO293">
        <v>2.1472500000000001</v>
      </c>
      <c r="EP293">
        <v>2.16493</v>
      </c>
      <c r="EQ293">
        <v>0.16742899999999999</v>
      </c>
      <c r="ER293">
        <v>0</v>
      </c>
      <c r="ES293">
        <v>30.915199999999999</v>
      </c>
      <c r="ET293">
        <v>999.9</v>
      </c>
      <c r="EU293">
        <v>60.2</v>
      </c>
      <c r="EV293">
        <v>38.700000000000003</v>
      </c>
      <c r="EW293">
        <v>41.244500000000002</v>
      </c>
      <c r="EX293">
        <v>57.222700000000003</v>
      </c>
      <c r="EY293">
        <v>-2.7403900000000001</v>
      </c>
      <c r="EZ293">
        <v>2</v>
      </c>
      <c r="FA293">
        <v>0.42970799999999998</v>
      </c>
      <c r="FB293">
        <v>0.188584</v>
      </c>
      <c r="FC293">
        <v>20.272300000000001</v>
      </c>
      <c r="FD293">
        <v>5.2207299999999996</v>
      </c>
      <c r="FE293">
        <v>12.0044</v>
      </c>
      <c r="FF293">
        <v>4.9874499999999999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1.8622099999999999</v>
      </c>
      <c r="FN293">
        <v>1.86429</v>
      </c>
      <c r="FO293">
        <v>1.8603499999999999</v>
      </c>
      <c r="FP293">
        <v>1.86111</v>
      </c>
      <c r="FQ293">
        <v>1.8602000000000001</v>
      </c>
      <c r="FR293">
        <v>1.86189</v>
      </c>
      <c r="FS293">
        <v>1.85843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-5.09</v>
      </c>
      <c r="GH293">
        <v>0.17810000000000001</v>
      </c>
      <c r="GI293">
        <v>-2.6361240079568109</v>
      </c>
      <c r="GJ293">
        <v>-2.3075681364705448E-3</v>
      </c>
      <c r="GK293">
        <v>1.0095546511955911E-6</v>
      </c>
      <c r="GL293">
        <v>-2.6335145029951209E-10</v>
      </c>
      <c r="GM293">
        <v>-0.12866561632214321</v>
      </c>
      <c r="GN293">
        <v>3.0410185143115191E-3</v>
      </c>
      <c r="GO293">
        <v>4.3982203677445331E-4</v>
      </c>
      <c r="GP293">
        <v>-7.8719321042963501E-6</v>
      </c>
      <c r="GQ293">
        <v>4</v>
      </c>
      <c r="GR293">
        <v>2088</v>
      </c>
      <c r="GS293">
        <v>5</v>
      </c>
      <c r="GT293">
        <v>35</v>
      </c>
      <c r="GU293">
        <v>155.80000000000001</v>
      </c>
      <c r="GV293">
        <v>155.80000000000001</v>
      </c>
      <c r="GW293">
        <v>4.5214800000000004</v>
      </c>
      <c r="GX293">
        <v>2.50366</v>
      </c>
      <c r="GY293">
        <v>2.04834</v>
      </c>
      <c r="GZ293">
        <v>2.6013199999999999</v>
      </c>
      <c r="HA293">
        <v>2.1972700000000001</v>
      </c>
      <c r="HB293">
        <v>2.33887</v>
      </c>
      <c r="HC293">
        <v>41.980200000000004</v>
      </c>
      <c r="HD293">
        <v>15.8569</v>
      </c>
      <c r="HE293">
        <v>18</v>
      </c>
      <c r="HF293">
        <v>640.24400000000003</v>
      </c>
      <c r="HG293">
        <v>726.32899999999995</v>
      </c>
      <c r="HH293">
        <v>30.999500000000001</v>
      </c>
      <c r="HI293">
        <v>32.923699999999997</v>
      </c>
      <c r="HJ293">
        <v>29.999500000000001</v>
      </c>
      <c r="HK293">
        <v>32.8596</v>
      </c>
      <c r="HL293">
        <v>32.8566</v>
      </c>
      <c r="HM293">
        <v>90.410899999999998</v>
      </c>
      <c r="HN293">
        <v>19.933900000000001</v>
      </c>
      <c r="HO293">
        <v>46.262</v>
      </c>
      <c r="HP293">
        <v>31</v>
      </c>
      <c r="HQ293">
        <v>1855.64</v>
      </c>
      <c r="HR293">
        <v>34.661799999999999</v>
      </c>
      <c r="HS293">
        <v>99.348600000000005</v>
      </c>
      <c r="HT293">
        <v>98.396900000000002</v>
      </c>
    </row>
    <row r="294" spans="1:228" x14ac:dyDescent="0.2">
      <c r="A294">
        <v>279</v>
      </c>
      <c r="B294">
        <v>1669829674.0999999</v>
      </c>
      <c r="C294">
        <v>1110.099999904633</v>
      </c>
      <c r="D294" t="s">
        <v>916</v>
      </c>
      <c r="E294" t="s">
        <v>917</v>
      </c>
      <c r="F294">
        <v>4</v>
      </c>
      <c r="G294">
        <v>1669829672.0999999</v>
      </c>
      <c r="H294">
        <f t="shared" si="136"/>
        <v>9.3995985202154986E-4</v>
      </c>
      <c r="I294">
        <f t="shared" si="137"/>
        <v>0.93995985202154986</v>
      </c>
      <c r="J294">
        <f t="shared" si="138"/>
        <v>22.504445892949814</v>
      </c>
      <c r="K294">
        <f t="shared" si="139"/>
        <v>1828.755714285714</v>
      </c>
      <c r="L294">
        <f t="shared" si="140"/>
        <v>1115.5656751091769</v>
      </c>
      <c r="M294">
        <f t="shared" si="141"/>
        <v>112.68735201982641</v>
      </c>
      <c r="N294">
        <f t="shared" si="142"/>
        <v>184.72927549856277</v>
      </c>
      <c r="O294">
        <f t="shared" si="143"/>
        <v>5.3965277902766458E-2</v>
      </c>
      <c r="P294">
        <f t="shared" si="144"/>
        <v>3.6817336663266267</v>
      </c>
      <c r="Q294">
        <f t="shared" si="145"/>
        <v>5.3529662856405584E-2</v>
      </c>
      <c r="R294">
        <f t="shared" si="146"/>
        <v>3.3494884293773057E-2</v>
      </c>
      <c r="S294">
        <f t="shared" si="147"/>
        <v>226.1294863789941</v>
      </c>
      <c r="T294">
        <f t="shared" si="148"/>
        <v>33.776247510957532</v>
      </c>
      <c r="U294">
        <f t="shared" si="149"/>
        <v>33.625599999999999</v>
      </c>
      <c r="V294">
        <f t="shared" si="150"/>
        <v>5.2324341816017634</v>
      </c>
      <c r="W294">
        <f t="shared" si="151"/>
        <v>70.377202379978058</v>
      </c>
      <c r="X294">
        <f t="shared" si="152"/>
        <v>3.5356564174519969</v>
      </c>
      <c r="Y294">
        <f t="shared" si="153"/>
        <v>5.0238661070418908</v>
      </c>
      <c r="Z294">
        <f t="shared" si="154"/>
        <v>1.6967777641497666</v>
      </c>
      <c r="AA294">
        <f t="shared" si="155"/>
        <v>-41.45222947415035</v>
      </c>
      <c r="AB294">
        <f t="shared" si="156"/>
        <v>-143.97019644855598</v>
      </c>
      <c r="AC294">
        <f t="shared" si="157"/>
        <v>-8.9787394426683207</v>
      </c>
      <c r="AD294">
        <f t="shared" si="158"/>
        <v>31.72832101361945</v>
      </c>
      <c r="AE294">
        <f t="shared" si="159"/>
        <v>44.913699054073454</v>
      </c>
      <c r="AF294">
        <f t="shared" si="160"/>
        <v>0.62031329649309863</v>
      </c>
      <c r="AG294">
        <f t="shared" si="161"/>
        <v>22.504445892949814</v>
      </c>
      <c r="AH294">
        <v>1913.7129967176511</v>
      </c>
      <c r="AI294">
        <v>1897.568</v>
      </c>
      <c r="AJ294">
        <v>1.655667174862784</v>
      </c>
      <c r="AK294">
        <v>63.956336690443521</v>
      </c>
      <c r="AL294">
        <f t="shared" si="162"/>
        <v>0.93995985202154986</v>
      </c>
      <c r="AM294">
        <v>34.757211166907723</v>
      </c>
      <c r="AN294">
        <v>35.015530588235293</v>
      </c>
      <c r="AO294">
        <v>1.8915201509818659E-2</v>
      </c>
      <c r="AP294">
        <v>102.6306689991156</v>
      </c>
      <c r="AQ294">
        <v>42</v>
      </c>
      <c r="AR294">
        <v>6</v>
      </c>
      <c r="AS294">
        <f t="shared" si="163"/>
        <v>1</v>
      </c>
      <c r="AT294">
        <f t="shared" si="164"/>
        <v>0</v>
      </c>
      <c r="AU294">
        <f t="shared" si="165"/>
        <v>47374.168543863256</v>
      </c>
      <c r="AV294">
        <f t="shared" si="166"/>
        <v>1200.065714285714</v>
      </c>
      <c r="AW294">
        <f t="shared" si="167"/>
        <v>1025.9821421652819</v>
      </c>
      <c r="AX294">
        <f t="shared" si="168"/>
        <v>0.85493830042128338</v>
      </c>
      <c r="AY294">
        <f t="shared" si="169"/>
        <v>0.1884309198130768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1669829672.0999999</v>
      </c>
      <c r="BF294">
        <v>1828.755714285714</v>
      </c>
      <c r="BG294">
        <v>1847.8828571428569</v>
      </c>
      <c r="BH294">
        <v>35.001771428571431</v>
      </c>
      <c r="BI294">
        <v>34.753128571428569</v>
      </c>
      <c r="BJ294">
        <v>1833.8542857142861</v>
      </c>
      <c r="BK294">
        <v>34.823628571428578</v>
      </c>
      <c r="BL294">
        <v>650.01800000000003</v>
      </c>
      <c r="BM294">
        <v>100.9138571428571</v>
      </c>
      <c r="BN294">
        <v>9.978511428571428E-2</v>
      </c>
      <c r="BO294">
        <v>32.900271428571429</v>
      </c>
      <c r="BP294">
        <v>33.625599999999999</v>
      </c>
      <c r="BQ294">
        <v>999.89999999999986</v>
      </c>
      <c r="BR294">
        <v>0</v>
      </c>
      <c r="BS294">
        <v>0</v>
      </c>
      <c r="BT294">
        <v>9026.4314285714263</v>
      </c>
      <c r="BU294">
        <v>0</v>
      </c>
      <c r="BV294">
        <v>448.01114285714289</v>
      </c>
      <c r="BW294">
        <v>-19.125599999999999</v>
      </c>
      <c r="BX294">
        <v>1895.0871428571429</v>
      </c>
      <c r="BY294">
        <v>1914.4128571428571</v>
      </c>
      <c r="BZ294">
        <v>0.24864657142857141</v>
      </c>
      <c r="CA294">
        <v>1847.8828571428569</v>
      </c>
      <c r="CB294">
        <v>34.753128571428569</v>
      </c>
      <c r="CC294">
        <v>3.532161428571428</v>
      </c>
      <c r="CD294">
        <v>3.5070671428571432</v>
      </c>
      <c r="CE294">
        <v>26.77515714285714</v>
      </c>
      <c r="CF294">
        <v>26.65401428571429</v>
      </c>
      <c r="CG294">
        <v>1200.065714285714</v>
      </c>
      <c r="CH294">
        <v>0.49997471428571427</v>
      </c>
      <c r="CI294">
        <v>0.50002528571428573</v>
      </c>
      <c r="CJ294">
        <v>0</v>
      </c>
      <c r="CK294">
        <v>834.14914285714281</v>
      </c>
      <c r="CL294">
        <v>4.9990899999999998</v>
      </c>
      <c r="CM294">
        <v>8911.6157142857155</v>
      </c>
      <c r="CN294">
        <v>9558.2757142857154</v>
      </c>
      <c r="CO294">
        <v>42.686999999999998</v>
      </c>
      <c r="CP294">
        <v>44.436999999999998</v>
      </c>
      <c r="CQ294">
        <v>43.5</v>
      </c>
      <c r="CR294">
        <v>43.5</v>
      </c>
      <c r="CS294">
        <v>44.061999999999998</v>
      </c>
      <c r="CT294">
        <v>597.50142857142862</v>
      </c>
      <c r="CU294">
        <v>597.5642857142858</v>
      </c>
      <c r="CV294">
        <v>0</v>
      </c>
      <c r="CW294">
        <v>1669829683.4000001</v>
      </c>
      <c r="CX294">
        <v>0</v>
      </c>
      <c r="CY294">
        <v>1669820322</v>
      </c>
      <c r="CZ294" t="s">
        <v>356</v>
      </c>
      <c r="DA294">
        <v>1669820322</v>
      </c>
      <c r="DB294">
        <v>1669820322</v>
      </c>
      <c r="DC294">
        <v>1</v>
      </c>
      <c r="DD294">
        <v>-0.14899999999999999</v>
      </c>
      <c r="DE294">
        <v>5.0999999999999997E-2</v>
      </c>
      <c r="DF294">
        <v>-3.706</v>
      </c>
      <c r="DG294">
        <v>0.122</v>
      </c>
      <c r="DH294">
        <v>414</v>
      </c>
      <c r="DI294">
        <v>30</v>
      </c>
      <c r="DJ294">
        <v>0.26</v>
      </c>
      <c r="DK294">
        <v>0.21</v>
      </c>
      <c r="DL294">
        <v>-19.124617499999999</v>
      </c>
      <c r="DM294">
        <v>1.8537557223264529</v>
      </c>
      <c r="DN294">
        <v>0.25932490903064059</v>
      </c>
      <c r="DO294">
        <v>0</v>
      </c>
      <c r="DP294">
        <v>0.30306172499999989</v>
      </c>
      <c r="DQ294">
        <v>-0.62951348217636005</v>
      </c>
      <c r="DR294">
        <v>7.105720760063243E-2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357</v>
      </c>
      <c r="EA294">
        <v>3.2968199999999999</v>
      </c>
      <c r="EB294">
        <v>2.6251799999999998</v>
      </c>
      <c r="EC294">
        <v>0.26941599999999999</v>
      </c>
      <c r="ED294">
        <v>0.268988</v>
      </c>
      <c r="EE294">
        <v>0.14188700000000001</v>
      </c>
      <c r="EF294">
        <v>0.13968800000000001</v>
      </c>
      <c r="EG294">
        <v>22131.599999999999</v>
      </c>
      <c r="EH294">
        <v>22541.8</v>
      </c>
      <c r="EI294">
        <v>28197.7</v>
      </c>
      <c r="EJ294">
        <v>29694.3</v>
      </c>
      <c r="EK294">
        <v>33301</v>
      </c>
      <c r="EL294">
        <v>35461.9</v>
      </c>
      <c r="EM294">
        <v>39794</v>
      </c>
      <c r="EN294">
        <v>42424.800000000003</v>
      </c>
      <c r="EO294">
        <v>2.1469999999999998</v>
      </c>
      <c r="EP294">
        <v>2.1651199999999999</v>
      </c>
      <c r="EQ294">
        <v>0.167154</v>
      </c>
      <c r="ER294">
        <v>0</v>
      </c>
      <c r="ES294">
        <v>30.907</v>
      </c>
      <c r="ET294">
        <v>999.9</v>
      </c>
      <c r="EU294">
        <v>60.2</v>
      </c>
      <c r="EV294">
        <v>38.700000000000003</v>
      </c>
      <c r="EW294">
        <v>41.243499999999997</v>
      </c>
      <c r="EX294">
        <v>57.042700000000004</v>
      </c>
      <c r="EY294">
        <v>-2.6442299999999999</v>
      </c>
      <c r="EZ294">
        <v>2</v>
      </c>
      <c r="FA294">
        <v>0.42939500000000003</v>
      </c>
      <c r="FB294">
        <v>0.18995100000000001</v>
      </c>
      <c r="FC294">
        <v>20.272500000000001</v>
      </c>
      <c r="FD294">
        <v>5.2204300000000003</v>
      </c>
      <c r="FE294">
        <v>12.004</v>
      </c>
      <c r="FF294">
        <v>4.9872500000000004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1.86222</v>
      </c>
      <c r="FN294">
        <v>1.8642799999999999</v>
      </c>
      <c r="FO294">
        <v>1.8603499999999999</v>
      </c>
      <c r="FP294">
        <v>1.86111</v>
      </c>
      <c r="FQ294">
        <v>1.8602000000000001</v>
      </c>
      <c r="FR294">
        <v>1.86189</v>
      </c>
      <c r="FS294">
        <v>1.8584400000000001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-5.0999999999999996</v>
      </c>
      <c r="GH294">
        <v>0.1782</v>
      </c>
      <c r="GI294">
        <v>-2.6361240079568109</v>
      </c>
      <c r="GJ294">
        <v>-2.3075681364705448E-3</v>
      </c>
      <c r="GK294">
        <v>1.0095546511955911E-6</v>
      </c>
      <c r="GL294">
        <v>-2.6335145029951209E-10</v>
      </c>
      <c r="GM294">
        <v>-0.12866561632214321</v>
      </c>
      <c r="GN294">
        <v>3.0410185143115191E-3</v>
      </c>
      <c r="GO294">
        <v>4.3982203677445331E-4</v>
      </c>
      <c r="GP294">
        <v>-7.8719321042963501E-6</v>
      </c>
      <c r="GQ294">
        <v>4</v>
      </c>
      <c r="GR294">
        <v>2088</v>
      </c>
      <c r="GS294">
        <v>5</v>
      </c>
      <c r="GT294">
        <v>35</v>
      </c>
      <c r="GU294">
        <v>155.9</v>
      </c>
      <c r="GV294">
        <v>155.9</v>
      </c>
      <c r="GW294">
        <v>4.53369</v>
      </c>
      <c r="GX294">
        <v>2.50122</v>
      </c>
      <c r="GY294">
        <v>2.04834</v>
      </c>
      <c r="GZ294">
        <v>2.6013199999999999</v>
      </c>
      <c r="HA294">
        <v>2.1972700000000001</v>
      </c>
      <c r="HB294">
        <v>2.2961399999999998</v>
      </c>
      <c r="HC294">
        <v>41.980200000000004</v>
      </c>
      <c r="HD294">
        <v>15.839399999999999</v>
      </c>
      <c r="HE294">
        <v>18</v>
      </c>
      <c r="HF294">
        <v>640.00599999999997</v>
      </c>
      <c r="HG294">
        <v>726.45500000000004</v>
      </c>
      <c r="HH294">
        <v>31</v>
      </c>
      <c r="HI294">
        <v>32.917900000000003</v>
      </c>
      <c r="HJ294">
        <v>29.999500000000001</v>
      </c>
      <c r="HK294">
        <v>32.855200000000004</v>
      </c>
      <c r="HL294">
        <v>32.851500000000001</v>
      </c>
      <c r="HM294">
        <v>90.662899999999993</v>
      </c>
      <c r="HN294">
        <v>19.933900000000001</v>
      </c>
      <c r="HO294">
        <v>46.262</v>
      </c>
      <c r="HP294">
        <v>31</v>
      </c>
      <c r="HQ294">
        <v>1862.32</v>
      </c>
      <c r="HR294">
        <v>34.643099999999997</v>
      </c>
      <c r="HS294">
        <v>99.348600000000005</v>
      </c>
      <c r="HT294">
        <v>98.397400000000005</v>
      </c>
    </row>
    <row r="295" spans="1:228" x14ac:dyDescent="0.2">
      <c r="A295">
        <v>280</v>
      </c>
      <c r="B295">
        <v>1669829678.0999999</v>
      </c>
      <c r="C295">
        <v>1114.099999904633</v>
      </c>
      <c r="D295" t="s">
        <v>918</v>
      </c>
      <c r="E295" t="s">
        <v>919</v>
      </c>
      <c r="F295">
        <v>4</v>
      </c>
      <c r="G295">
        <v>1669829675.7874999</v>
      </c>
      <c r="H295">
        <f t="shared" si="136"/>
        <v>8.7480798070656708E-4</v>
      </c>
      <c r="I295">
        <f t="shared" si="137"/>
        <v>0.87480798070656707</v>
      </c>
      <c r="J295">
        <f t="shared" si="138"/>
        <v>21.391733758343452</v>
      </c>
      <c r="K295">
        <f t="shared" si="139"/>
        <v>1834.68875</v>
      </c>
      <c r="L295">
        <f t="shared" si="140"/>
        <v>1110.0101705162413</v>
      </c>
      <c r="M295">
        <f t="shared" si="141"/>
        <v>112.12628542194429</v>
      </c>
      <c r="N295">
        <f t="shared" si="142"/>
        <v>185.32878338155749</v>
      </c>
      <c r="O295">
        <f t="shared" si="143"/>
        <v>5.039984574146706E-2</v>
      </c>
      <c r="P295">
        <f t="shared" si="144"/>
        <v>3.6832876734575044</v>
      </c>
      <c r="Q295">
        <f t="shared" si="145"/>
        <v>5.0019830792199176E-2</v>
      </c>
      <c r="R295">
        <f t="shared" si="146"/>
        <v>3.1296298053576657E-2</v>
      </c>
      <c r="S295">
        <f t="shared" si="147"/>
        <v>226.1144050728515</v>
      </c>
      <c r="T295">
        <f t="shared" si="148"/>
        <v>33.785431629665922</v>
      </c>
      <c r="U295">
        <f t="shared" si="149"/>
        <v>33.6114125</v>
      </c>
      <c r="V295">
        <f t="shared" si="150"/>
        <v>5.2282834630680286</v>
      </c>
      <c r="W295">
        <f t="shared" si="151"/>
        <v>70.44558766081839</v>
      </c>
      <c r="X295">
        <f t="shared" si="152"/>
        <v>3.5382918174824507</v>
      </c>
      <c r="Y295">
        <f t="shared" si="153"/>
        <v>5.0227302162892418</v>
      </c>
      <c r="Z295">
        <f t="shared" si="154"/>
        <v>1.6899916455855779</v>
      </c>
      <c r="AA295">
        <f t="shared" si="155"/>
        <v>-38.579031949159607</v>
      </c>
      <c r="AB295">
        <f t="shared" si="156"/>
        <v>-142.01225279010362</v>
      </c>
      <c r="AC295">
        <f t="shared" si="157"/>
        <v>-8.85210523979638</v>
      </c>
      <c r="AD295">
        <f t="shared" si="158"/>
        <v>36.671015093791908</v>
      </c>
      <c r="AE295">
        <f t="shared" si="159"/>
        <v>45.05526046937667</v>
      </c>
      <c r="AF295">
        <f t="shared" si="160"/>
        <v>0.73587888725432105</v>
      </c>
      <c r="AG295">
        <f t="shared" si="161"/>
        <v>21.391733758343452</v>
      </c>
      <c r="AH295">
        <v>1920.459489400047</v>
      </c>
      <c r="AI295">
        <v>1904.4442424242429</v>
      </c>
      <c r="AJ295">
        <v>1.744733035148071</v>
      </c>
      <c r="AK295">
        <v>63.956336690443521</v>
      </c>
      <c r="AL295">
        <f t="shared" si="162"/>
        <v>0.87480798070656707</v>
      </c>
      <c r="AM295">
        <v>34.753447395479313</v>
      </c>
      <c r="AN295">
        <v>35.035951470588238</v>
      </c>
      <c r="AO295">
        <v>1.0885713822125951E-2</v>
      </c>
      <c r="AP295">
        <v>102.6306689991156</v>
      </c>
      <c r="AQ295">
        <v>42</v>
      </c>
      <c r="AR295">
        <v>6</v>
      </c>
      <c r="AS295">
        <f t="shared" si="163"/>
        <v>1</v>
      </c>
      <c r="AT295">
        <f t="shared" si="164"/>
        <v>0</v>
      </c>
      <c r="AU295">
        <f t="shared" si="165"/>
        <v>47402.572200507784</v>
      </c>
      <c r="AV295">
        <f t="shared" si="166"/>
        <v>1199.9925000000001</v>
      </c>
      <c r="AW295">
        <f t="shared" si="167"/>
        <v>1025.9188824211667</v>
      </c>
      <c r="AX295">
        <f t="shared" si="168"/>
        <v>0.8549377453785475</v>
      </c>
      <c r="AY295">
        <f t="shared" si="169"/>
        <v>0.18842984858059653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1669829675.7874999</v>
      </c>
      <c r="BF295">
        <v>1834.68875</v>
      </c>
      <c r="BG295">
        <v>1853.9662499999999</v>
      </c>
      <c r="BH295">
        <v>35.027825000000007</v>
      </c>
      <c r="BI295">
        <v>34.732837500000002</v>
      </c>
      <c r="BJ295">
        <v>1839.79375</v>
      </c>
      <c r="BK295">
        <v>34.849550000000001</v>
      </c>
      <c r="BL295">
        <v>649.952</v>
      </c>
      <c r="BM295">
        <v>100.914</v>
      </c>
      <c r="BN295">
        <v>9.9746000000000001E-2</v>
      </c>
      <c r="BO295">
        <v>32.896249999999988</v>
      </c>
      <c r="BP295">
        <v>33.6114125</v>
      </c>
      <c r="BQ295">
        <v>999.9</v>
      </c>
      <c r="BR295">
        <v>0</v>
      </c>
      <c r="BS295">
        <v>0</v>
      </c>
      <c r="BT295">
        <v>9031.7975000000006</v>
      </c>
      <c r="BU295">
        <v>0</v>
      </c>
      <c r="BV295">
        <v>649.68849999999998</v>
      </c>
      <c r="BW295">
        <v>-19.2770625</v>
      </c>
      <c r="BX295">
        <v>1901.2862500000001</v>
      </c>
      <c r="BY295">
        <v>1920.6775</v>
      </c>
      <c r="BZ295">
        <v>0.29498912500000002</v>
      </c>
      <c r="CA295">
        <v>1853.9662499999999</v>
      </c>
      <c r="CB295">
        <v>34.732837500000002</v>
      </c>
      <c r="CC295">
        <v>3.5347987500000002</v>
      </c>
      <c r="CD295">
        <v>3.5050287500000001</v>
      </c>
      <c r="CE295">
        <v>26.787812500000001</v>
      </c>
      <c r="CF295">
        <v>26.644112499999999</v>
      </c>
      <c r="CG295">
        <v>1199.9925000000001</v>
      </c>
      <c r="CH295">
        <v>0.49999199999999999</v>
      </c>
      <c r="CI295">
        <v>0.50000787499999999</v>
      </c>
      <c r="CJ295">
        <v>0</v>
      </c>
      <c r="CK295">
        <v>834.34999999999991</v>
      </c>
      <c r="CL295">
        <v>4.9990899999999998</v>
      </c>
      <c r="CM295">
        <v>8952.7075000000004</v>
      </c>
      <c r="CN295">
        <v>9557.7649999999994</v>
      </c>
      <c r="CO295">
        <v>42.686999999999998</v>
      </c>
      <c r="CP295">
        <v>44.436999999999998</v>
      </c>
      <c r="CQ295">
        <v>43.5</v>
      </c>
      <c r="CR295">
        <v>43.5</v>
      </c>
      <c r="CS295">
        <v>44.061999999999998</v>
      </c>
      <c r="CT295">
        <v>597.48749999999995</v>
      </c>
      <c r="CU295">
        <v>597.50625000000002</v>
      </c>
      <c r="CV295">
        <v>0</v>
      </c>
      <c r="CW295">
        <v>1669829687.5999999</v>
      </c>
      <c r="CX295">
        <v>0</v>
      </c>
      <c r="CY295">
        <v>1669820322</v>
      </c>
      <c r="CZ295" t="s">
        <v>356</v>
      </c>
      <c r="DA295">
        <v>1669820322</v>
      </c>
      <c r="DB295">
        <v>1669820322</v>
      </c>
      <c r="DC295">
        <v>1</v>
      </c>
      <c r="DD295">
        <v>-0.14899999999999999</v>
      </c>
      <c r="DE295">
        <v>5.0999999999999997E-2</v>
      </c>
      <c r="DF295">
        <v>-3.706</v>
      </c>
      <c r="DG295">
        <v>0.122</v>
      </c>
      <c r="DH295">
        <v>414</v>
      </c>
      <c r="DI295">
        <v>30</v>
      </c>
      <c r="DJ295">
        <v>0.26</v>
      </c>
      <c r="DK295">
        <v>0.21</v>
      </c>
      <c r="DL295">
        <v>-19.102194999999998</v>
      </c>
      <c r="DM295">
        <v>0.42181238273931648</v>
      </c>
      <c r="DN295">
        <v>0.2421884668496832</v>
      </c>
      <c r="DO295">
        <v>0</v>
      </c>
      <c r="DP295">
        <v>0.28570962500000002</v>
      </c>
      <c r="DQ295">
        <v>-0.36541982363977588</v>
      </c>
      <c r="DR295">
        <v>6.2134338627158288E-2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357</v>
      </c>
      <c r="EA295">
        <v>3.2967399999999998</v>
      </c>
      <c r="EB295">
        <v>2.6253600000000001</v>
      </c>
      <c r="EC295">
        <v>0.26996999999999999</v>
      </c>
      <c r="ED295">
        <v>0.26955200000000001</v>
      </c>
      <c r="EE295">
        <v>0.14193900000000001</v>
      </c>
      <c r="EF295">
        <v>0.139486</v>
      </c>
      <c r="EG295">
        <v>22115.1</v>
      </c>
      <c r="EH295">
        <v>22525</v>
      </c>
      <c r="EI295">
        <v>28198.1</v>
      </c>
      <c r="EJ295">
        <v>29695.1</v>
      </c>
      <c r="EK295">
        <v>33299.699999999997</v>
      </c>
      <c r="EL295">
        <v>35471.1</v>
      </c>
      <c r="EM295">
        <v>39794.800000000003</v>
      </c>
      <c r="EN295">
        <v>42425.8</v>
      </c>
      <c r="EO295">
        <v>2.1469</v>
      </c>
      <c r="EP295">
        <v>2.1652800000000001</v>
      </c>
      <c r="EQ295">
        <v>0.16691500000000001</v>
      </c>
      <c r="ER295">
        <v>0</v>
      </c>
      <c r="ES295">
        <v>30.898499999999999</v>
      </c>
      <c r="ET295">
        <v>999.9</v>
      </c>
      <c r="EU295">
        <v>60.2</v>
      </c>
      <c r="EV295">
        <v>38.700000000000003</v>
      </c>
      <c r="EW295">
        <v>41.248399999999997</v>
      </c>
      <c r="EX295">
        <v>56.982700000000001</v>
      </c>
      <c r="EY295">
        <v>-2.41987</v>
      </c>
      <c r="EZ295">
        <v>2</v>
      </c>
      <c r="FA295">
        <v>0.42877799999999999</v>
      </c>
      <c r="FB295">
        <v>0.191827</v>
      </c>
      <c r="FC295">
        <v>20.272400000000001</v>
      </c>
      <c r="FD295">
        <v>5.2207299999999996</v>
      </c>
      <c r="FE295">
        <v>12.004099999999999</v>
      </c>
      <c r="FF295">
        <v>4.9871999999999996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1.86222</v>
      </c>
      <c r="FN295">
        <v>1.8642700000000001</v>
      </c>
      <c r="FO295">
        <v>1.8603499999999999</v>
      </c>
      <c r="FP295">
        <v>1.8611</v>
      </c>
      <c r="FQ295">
        <v>1.86019</v>
      </c>
      <c r="FR295">
        <v>1.86189</v>
      </c>
      <c r="FS295">
        <v>1.8584499999999999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-5.1100000000000003</v>
      </c>
      <c r="GH295">
        <v>0.1784</v>
      </c>
      <c r="GI295">
        <v>-2.6361240079568109</v>
      </c>
      <c r="GJ295">
        <v>-2.3075681364705448E-3</v>
      </c>
      <c r="GK295">
        <v>1.0095546511955911E-6</v>
      </c>
      <c r="GL295">
        <v>-2.6335145029951209E-10</v>
      </c>
      <c r="GM295">
        <v>-0.12866561632214321</v>
      </c>
      <c r="GN295">
        <v>3.0410185143115191E-3</v>
      </c>
      <c r="GO295">
        <v>4.3982203677445331E-4</v>
      </c>
      <c r="GP295">
        <v>-7.8719321042963501E-6</v>
      </c>
      <c r="GQ295">
        <v>4</v>
      </c>
      <c r="GR295">
        <v>2088</v>
      </c>
      <c r="GS295">
        <v>5</v>
      </c>
      <c r="GT295">
        <v>35</v>
      </c>
      <c r="GU295">
        <v>155.9</v>
      </c>
      <c r="GV295">
        <v>155.9</v>
      </c>
      <c r="GW295">
        <v>4.5458999999999996</v>
      </c>
      <c r="GX295">
        <v>2.4939</v>
      </c>
      <c r="GY295">
        <v>2.04834</v>
      </c>
      <c r="GZ295">
        <v>2.6013199999999999</v>
      </c>
      <c r="HA295">
        <v>2.1972700000000001</v>
      </c>
      <c r="HB295">
        <v>2.35229</v>
      </c>
      <c r="HC295">
        <v>41.953800000000001</v>
      </c>
      <c r="HD295">
        <v>15.8569</v>
      </c>
      <c r="HE295">
        <v>18</v>
      </c>
      <c r="HF295">
        <v>639.87900000000002</v>
      </c>
      <c r="HG295">
        <v>726.53499999999997</v>
      </c>
      <c r="HH295">
        <v>31.000399999999999</v>
      </c>
      <c r="HI295">
        <v>32.911999999999999</v>
      </c>
      <c r="HJ295">
        <v>29.999500000000001</v>
      </c>
      <c r="HK295">
        <v>32.8504</v>
      </c>
      <c r="HL295">
        <v>32.846499999999999</v>
      </c>
      <c r="HM295">
        <v>90.903300000000002</v>
      </c>
      <c r="HN295">
        <v>20.2196</v>
      </c>
      <c r="HO295">
        <v>46.262</v>
      </c>
      <c r="HP295">
        <v>31</v>
      </c>
      <c r="HQ295">
        <v>1869.01</v>
      </c>
      <c r="HR295">
        <v>34.618299999999998</v>
      </c>
      <c r="HS295">
        <v>99.350499999999997</v>
      </c>
      <c r="HT295">
        <v>98.399799999999999</v>
      </c>
    </row>
    <row r="296" spans="1:228" x14ac:dyDescent="0.2">
      <c r="A296">
        <v>281</v>
      </c>
      <c r="B296">
        <v>1669829682.0999999</v>
      </c>
      <c r="C296">
        <v>1118.099999904633</v>
      </c>
      <c r="D296" t="s">
        <v>920</v>
      </c>
      <c r="E296" t="s">
        <v>921</v>
      </c>
      <c r="F296">
        <v>4</v>
      </c>
      <c r="G296">
        <v>1669829680.0999999</v>
      </c>
      <c r="H296">
        <f t="shared" si="136"/>
        <v>8.8971674557909849E-4</v>
      </c>
      <c r="I296">
        <f t="shared" si="137"/>
        <v>0.88971674557909852</v>
      </c>
      <c r="J296">
        <f t="shared" si="138"/>
        <v>21.995516799957269</v>
      </c>
      <c r="K296">
        <f t="shared" si="139"/>
        <v>1841.937142857143</v>
      </c>
      <c r="L296">
        <f t="shared" si="140"/>
        <v>1110.7693195117893</v>
      </c>
      <c r="M296">
        <f t="shared" si="141"/>
        <v>112.20074574887575</v>
      </c>
      <c r="N296">
        <f t="shared" si="142"/>
        <v>186.05728248054248</v>
      </c>
      <c r="O296">
        <f t="shared" si="143"/>
        <v>5.1345179113597463E-2</v>
      </c>
      <c r="P296">
        <f t="shared" si="144"/>
        <v>3.6790971588419747</v>
      </c>
      <c r="Q296">
        <f t="shared" si="145"/>
        <v>5.0950389588148993E-2</v>
      </c>
      <c r="R296">
        <f t="shared" si="146"/>
        <v>3.1879210555908567E-2</v>
      </c>
      <c r="S296">
        <f t="shared" si="147"/>
        <v>226.11952372184834</v>
      </c>
      <c r="T296">
        <f t="shared" si="148"/>
        <v>33.781739497464095</v>
      </c>
      <c r="U296">
        <f t="shared" si="149"/>
        <v>33.60332857142857</v>
      </c>
      <c r="V296">
        <f t="shared" si="150"/>
        <v>5.225919696565648</v>
      </c>
      <c r="W296">
        <f t="shared" si="151"/>
        <v>70.456573407335938</v>
      </c>
      <c r="X296">
        <f t="shared" si="152"/>
        <v>3.538535176428383</v>
      </c>
      <c r="Y296">
        <f t="shared" si="153"/>
        <v>5.0222924637148916</v>
      </c>
      <c r="Z296">
        <f t="shared" si="154"/>
        <v>1.687384520137265</v>
      </c>
      <c r="AA296">
        <f t="shared" si="155"/>
        <v>-39.236508480038246</v>
      </c>
      <c r="AB296">
        <f t="shared" si="156"/>
        <v>-140.55469567010874</v>
      </c>
      <c r="AC296">
        <f t="shared" si="157"/>
        <v>-8.7708157917664433</v>
      </c>
      <c r="AD296">
        <f t="shared" si="158"/>
        <v>37.557503779934905</v>
      </c>
      <c r="AE296">
        <f t="shared" si="159"/>
        <v>45.090776873067234</v>
      </c>
      <c r="AF296">
        <f t="shared" si="160"/>
        <v>1.0643958176230224</v>
      </c>
      <c r="AG296">
        <f t="shared" si="161"/>
        <v>21.995516799957269</v>
      </c>
      <c r="AH296">
        <v>1927.506661806274</v>
      </c>
      <c r="AI296">
        <v>1911.365333333333</v>
      </c>
      <c r="AJ296">
        <v>1.711139693532886</v>
      </c>
      <c r="AK296">
        <v>63.956336690443521</v>
      </c>
      <c r="AL296">
        <f t="shared" si="162"/>
        <v>0.88971674557909852</v>
      </c>
      <c r="AM296">
        <v>34.725722599915322</v>
      </c>
      <c r="AN296">
        <v>35.02007117647058</v>
      </c>
      <c r="AO296">
        <v>9.9460597467590697E-3</v>
      </c>
      <c r="AP296">
        <v>102.6306689991156</v>
      </c>
      <c r="AQ296">
        <v>42</v>
      </c>
      <c r="AR296">
        <v>6</v>
      </c>
      <c r="AS296">
        <f t="shared" si="163"/>
        <v>1</v>
      </c>
      <c r="AT296">
        <f t="shared" si="164"/>
        <v>0</v>
      </c>
      <c r="AU296">
        <f t="shared" si="165"/>
        <v>47327.888899542937</v>
      </c>
      <c r="AV296">
        <f t="shared" si="166"/>
        <v>1200.021428571428</v>
      </c>
      <c r="AW296">
        <f t="shared" si="167"/>
        <v>1025.9434423429261</v>
      </c>
      <c r="AX296">
        <f t="shared" si="168"/>
        <v>0.85493760187621493</v>
      </c>
      <c r="AY296">
        <f t="shared" si="169"/>
        <v>0.18842957162109475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1669829680.0999999</v>
      </c>
      <c r="BF296">
        <v>1841.937142857143</v>
      </c>
      <c r="BG296">
        <v>1861.481428571429</v>
      </c>
      <c r="BH296">
        <v>35.030928571428568</v>
      </c>
      <c r="BI296">
        <v>34.604285714285723</v>
      </c>
      <c r="BJ296">
        <v>1847.048571428571</v>
      </c>
      <c r="BK296">
        <v>34.852614285714289</v>
      </c>
      <c r="BL296">
        <v>650.0037142857143</v>
      </c>
      <c r="BM296">
        <v>100.9117142857143</v>
      </c>
      <c r="BN296">
        <v>0.1000293571428571</v>
      </c>
      <c r="BO296">
        <v>32.894699999999993</v>
      </c>
      <c r="BP296">
        <v>33.60332857142857</v>
      </c>
      <c r="BQ296">
        <v>999.89999999999986</v>
      </c>
      <c r="BR296">
        <v>0</v>
      </c>
      <c r="BS296">
        <v>0</v>
      </c>
      <c r="BT296">
        <v>9017.5</v>
      </c>
      <c r="BU296">
        <v>0</v>
      </c>
      <c r="BV296">
        <v>990.22771428571446</v>
      </c>
      <c r="BW296">
        <v>-19.545471428571432</v>
      </c>
      <c r="BX296">
        <v>1908.8042857142859</v>
      </c>
      <c r="BY296">
        <v>1928.204285714286</v>
      </c>
      <c r="BZ296">
        <v>0.42664614285714281</v>
      </c>
      <c r="CA296">
        <v>1861.481428571429</v>
      </c>
      <c r="CB296">
        <v>34.604285714285723</v>
      </c>
      <c r="CC296">
        <v>3.535037142857143</v>
      </c>
      <c r="CD296">
        <v>3.491984285714286</v>
      </c>
      <c r="CE296">
        <v>26.788971428571429</v>
      </c>
      <c r="CF296">
        <v>26.58081428571429</v>
      </c>
      <c r="CG296">
        <v>1200.021428571428</v>
      </c>
      <c r="CH296">
        <v>0.49999657142857151</v>
      </c>
      <c r="CI296">
        <v>0.50000342857142854</v>
      </c>
      <c r="CJ296">
        <v>0</v>
      </c>
      <c r="CK296">
        <v>834.56214285714304</v>
      </c>
      <c r="CL296">
        <v>4.9990899999999998</v>
      </c>
      <c r="CM296">
        <v>8993.1742857142854</v>
      </c>
      <c r="CN296">
        <v>9558.0042857142853</v>
      </c>
      <c r="CO296">
        <v>42.686999999999998</v>
      </c>
      <c r="CP296">
        <v>44.436999999999998</v>
      </c>
      <c r="CQ296">
        <v>43.5</v>
      </c>
      <c r="CR296">
        <v>43.482000000000014</v>
      </c>
      <c r="CS296">
        <v>44.061999999999998</v>
      </c>
      <c r="CT296">
        <v>597.50857142857137</v>
      </c>
      <c r="CU296">
        <v>597.51571428571424</v>
      </c>
      <c r="CV296">
        <v>0</v>
      </c>
      <c r="CW296">
        <v>1669829691.2</v>
      </c>
      <c r="CX296">
        <v>0</v>
      </c>
      <c r="CY296">
        <v>1669820322</v>
      </c>
      <c r="CZ296" t="s">
        <v>356</v>
      </c>
      <c r="DA296">
        <v>1669820322</v>
      </c>
      <c r="DB296">
        <v>1669820322</v>
      </c>
      <c r="DC296">
        <v>1</v>
      </c>
      <c r="DD296">
        <v>-0.14899999999999999</v>
      </c>
      <c r="DE296">
        <v>5.0999999999999997E-2</v>
      </c>
      <c r="DF296">
        <v>-3.706</v>
      </c>
      <c r="DG296">
        <v>0.122</v>
      </c>
      <c r="DH296">
        <v>414</v>
      </c>
      <c r="DI296">
        <v>30</v>
      </c>
      <c r="DJ296">
        <v>0.26</v>
      </c>
      <c r="DK296">
        <v>0.21</v>
      </c>
      <c r="DL296">
        <v>-19.134319999999999</v>
      </c>
      <c r="DM296">
        <v>-1.8915196998123469</v>
      </c>
      <c r="DN296">
        <v>0.2821820407113112</v>
      </c>
      <c r="DO296">
        <v>0</v>
      </c>
      <c r="DP296">
        <v>0.29443022499999999</v>
      </c>
      <c r="DQ296">
        <v>0.32741692682926787</v>
      </c>
      <c r="DR296">
        <v>7.600380968428079E-2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357</v>
      </c>
      <c r="EA296">
        <v>3.29704</v>
      </c>
      <c r="EB296">
        <v>2.6254599999999999</v>
      </c>
      <c r="EC296">
        <v>0.27052799999999999</v>
      </c>
      <c r="ED296">
        <v>0.27011400000000002</v>
      </c>
      <c r="EE296">
        <v>0.14187</v>
      </c>
      <c r="EF296">
        <v>0.139214</v>
      </c>
      <c r="EG296">
        <v>22098.1</v>
      </c>
      <c r="EH296">
        <v>22508</v>
      </c>
      <c r="EI296">
        <v>28198.1</v>
      </c>
      <c r="EJ296">
        <v>29695.7</v>
      </c>
      <c r="EK296">
        <v>33302.5</v>
      </c>
      <c r="EL296">
        <v>35482.9</v>
      </c>
      <c r="EM296">
        <v>39794.9</v>
      </c>
      <c r="EN296">
        <v>42426.400000000001</v>
      </c>
      <c r="EO296">
        <v>2.1468699999999998</v>
      </c>
      <c r="EP296">
        <v>2.1652499999999999</v>
      </c>
      <c r="EQ296">
        <v>0.16739200000000001</v>
      </c>
      <c r="ER296">
        <v>0</v>
      </c>
      <c r="ES296">
        <v>30.890899999999998</v>
      </c>
      <c r="ET296">
        <v>999.9</v>
      </c>
      <c r="EU296">
        <v>60.2</v>
      </c>
      <c r="EV296">
        <v>38.700000000000003</v>
      </c>
      <c r="EW296">
        <v>41.243699999999997</v>
      </c>
      <c r="EX296">
        <v>56.922699999999999</v>
      </c>
      <c r="EY296">
        <v>-2.5560900000000002</v>
      </c>
      <c r="EZ296">
        <v>2</v>
      </c>
      <c r="FA296">
        <v>0.42832799999999999</v>
      </c>
      <c r="FB296">
        <v>0.19334699999999999</v>
      </c>
      <c r="FC296">
        <v>20.272200000000002</v>
      </c>
      <c r="FD296">
        <v>5.2193899999999998</v>
      </c>
      <c r="FE296">
        <v>12.004</v>
      </c>
      <c r="FF296">
        <v>4.9866000000000001</v>
      </c>
      <c r="FG296">
        <v>3.2844799999999998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1.86222</v>
      </c>
      <c r="FN296">
        <v>1.8642399999999999</v>
      </c>
      <c r="FO296">
        <v>1.8603499999999999</v>
      </c>
      <c r="FP296">
        <v>1.8610899999999999</v>
      </c>
      <c r="FQ296">
        <v>1.86019</v>
      </c>
      <c r="FR296">
        <v>1.86188</v>
      </c>
      <c r="FS296">
        <v>1.85843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-5.12</v>
      </c>
      <c r="GH296">
        <v>0.1782</v>
      </c>
      <c r="GI296">
        <v>-2.6361240079568109</v>
      </c>
      <c r="GJ296">
        <v>-2.3075681364705448E-3</v>
      </c>
      <c r="GK296">
        <v>1.0095546511955911E-6</v>
      </c>
      <c r="GL296">
        <v>-2.6335145029951209E-10</v>
      </c>
      <c r="GM296">
        <v>-0.12866561632214321</v>
      </c>
      <c r="GN296">
        <v>3.0410185143115191E-3</v>
      </c>
      <c r="GO296">
        <v>4.3982203677445331E-4</v>
      </c>
      <c r="GP296">
        <v>-7.8719321042963501E-6</v>
      </c>
      <c r="GQ296">
        <v>4</v>
      </c>
      <c r="GR296">
        <v>2088</v>
      </c>
      <c r="GS296">
        <v>5</v>
      </c>
      <c r="GT296">
        <v>35</v>
      </c>
      <c r="GU296">
        <v>156</v>
      </c>
      <c r="GV296">
        <v>156</v>
      </c>
      <c r="GW296">
        <v>4.5581100000000001</v>
      </c>
      <c r="GX296">
        <v>2.4939</v>
      </c>
      <c r="GY296">
        <v>2.04834</v>
      </c>
      <c r="GZ296">
        <v>2.6013199999999999</v>
      </c>
      <c r="HA296">
        <v>2.1972700000000001</v>
      </c>
      <c r="HB296">
        <v>2.3547400000000001</v>
      </c>
      <c r="HC296">
        <v>41.953800000000001</v>
      </c>
      <c r="HD296">
        <v>15.8657</v>
      </c>
      <c r="HE296">
        <v>18</v>
      </c>
      <c r="HF296">
        <v>639.80499999999995</v>
      </c>
      <c r="HG296">
        <v>726.44</v>
      </c>
      <c r="HH296">
        <v>31.000399999999999</v>
      </c>
      <c r="HI296">
        <v>32.905799999999999</v>
      </c>
      <c r="HJ296">
        <v>29.999600000000001</v>
      </c>
      <c r="HK296">
        <v>32.845100000000002</v>
      </c>
      <c r="HL296">
        <v>32.840600000000002</v>
      </c>
      <c r="HM296">
        <v>91.144099999999995</v>
      </c>
      <c r="HN296">
        <v>20.2196</v>
      </c>
      <c r="HO296">
        <v>46.262</v>
      </c>
      <c r="HP296">
        <v>31</v>
      </c>
      <c r="HQ296">
        <v>1875.77</v>
      </c>
      <c r="HR296">
        <v>34.6417</v>
      </c>
      <c r="HS296">
        <v>99.350499999999997</v>
      </c>
      <c r="HT296">
        <v>98.401200000000003</v>
      </c>
    </row>
    <row r="297" spans="1:228" x14ac:dyDescent="0.2">
      <c r="A297">
        <v>282</v>
      </c>
      <c r="B297">
        <v>1669829686.0999999</v>
      </c>
      <c r="C297">
        <v>1122.099999904633</v>
      </c>
      <c r="D297" t="s">
        <v>922</v>
      </c>
      <c r="E297" t="s">
        <v>923</v>
      </c>
      <c r="F297">
        <v>4</v>
      </c>
      <c r="G297">
        <v>1669829683.7874999</v>
      </c>
      <c r="H297">
        <f t="shared" si="136"/>
        <v>8.5066608550706966E-4</v>
      </c>
      <c r="I297">
        <f t="shared" si="137"/>
        <v>0.85066608550706968</v>
      </c>
      <c r="J297">
        <f t="shared" si="138"/>
        <v>21.816997730878853</v>
      </c>
      <c r="K297">
        <f t="shared" si="139"/>
        <v>1848.00875</v>
      </c>
      <c r="L297">
        <f t="shared" si="140"/>
        <v>1088.7915854442604</v>
      </c>
      <c r="M297">
        <f t="shared" si="141"/>
        <v>109.98172999866475</v>
      </c>
      <c r="N297">
        <f t="shared" si="142"/>
        <v>186.672272356641</v>
      </c>
      <c r="O297">
        <f t="shared" si="143"/>
        <v>4.8917948812815408E-2</v>
      </c>
      <c r="P297">
        <f t="shared" si="144"/>
        <v>3.6751219644433326</v>
      </c>
      <c r="Q297">
        <f t="shared" si="145"/>
        <v>4.8559077355120057E-2</v>
      </c>
      <c r="R297">
        <f t="shared" si="146"/>
        <v>3.0381446877600863E-2</v>
      </c>
      <c r="S297">
        <f t="shared" si="147"/>
        <v>226.11467507257476</v>
      </c>
      <c r="T297">
        <f t="shared" si="148"/>
        <v>33.793013483941046</v>
      </c>
      <c r="U297">
        <f t="shared" si="149"/>
        <v>33.610424999999999</v>
      </c>
      <c r="V297">
        <f t="shared" si="150"/>
        <v>5.2279946650658458</v>
      </c>
      <c r="W297">
        <f t="shared" si="151"/>
        <v>70.381319269910193</v>
      </c>
      <c r="X297">
        <f t="shared" si="152"/>
        <v>3.5351954829300243</v>
      </c>
      <c r="Y297">
        <f t="shared" si="153"/>
        <v>5.0229173303396868</v>
      </c>
      <c r="Z297">
        <f t="shared" si="154"/>
        <v>1.6927991821358215</v>
      </c>
      <c r="AA297">
        <f t="shared" si="155"/>
        <v>-37.514374370861773</v>
      </c>
      <c r="AB297">
        <f t="shared" si="156"/>
        <v>-141.3704972748256</v>
      </c>
      <c r="AC297">
        <f t="shared" si="157"/>
        <v>-8.83166783239324</v>
      </c>
      <c r="AD297">
        <f t="shared" si="158"/>
        <v>38.398135594494136</v>
      </c>
      <c r="AE297">
        <f t="shared" si="159"/>
        <v>45.001649533151841</v>
      </c>
      <c r="AF297">
        <f t="shared" si="160"/>
        <v>1.0524438625345784</v>
      </c>
      <c r="AG297">
        <f t="shared" si="161"/>
        <v>21.816997730878853</v>
      </c>
      <c r="AH297">
        <v>1934.23652997883</v>
      </c>
      <c r="AI297">
        <v>1918.1425454545449</v>
      </c>
      <c r="AJ297">
        <v>1.718922925733497</v>
      </c>
      <c r="AK297">
        <v>63.956336690443521</v>
      </c>
      <c r="AL297">
        <f t="shared" si="162"/>
        <v>0.85066608550706968</v>
      </c>
      <c r="AM297">
        <v>34.590189643362173</v>
      </c>
      <c r="AN297">
        <v>34.981549117647063</v>
      </c>
      <c r="AO297">
        <v>-8.0461025461787353E-3</v>
      </c>
      <c r="AP297">
        <v>102.6306689991156</v>
      </c>
      <c r="AQ297">
        <v>42</v>
      </c>
      <c r="AR297">
        <v>6</v>
      </c>
      <c r="AS297">
        <f t="shared" si="163"/>
        <v>1</v>
      </c>
      <c r="AT297">
        <f t="shared" si="164"/>
        <v>0</v>
      </c>
      <c r="AU297">
        <f t="shared" si="165"/>
        <v>47256.508749733774</v>
      </c>
      <c r="AV297">
        <f t="shared" si="166"/>
        <v>1199.98875</v>
      </c>
      <c r="AW297">
        <f t="shared" si="167"/>
        <v>1025.9161824210232</v>
      </c>
      <c r="AX297">
        <f t="shared" si="168"/>
        <v>0.85493816706283554</v>
      </c>
      <c r="AY297">
        <f t="shared" si="169"/>
        <v>0.1884306624312726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1669829683.7874999</v>
      </c>
      <c r="BF297">
        <v>1848.00875</v>
      </c>
      <c r="BG297">
        <v>1867.50875</v>
      </c>
      <c r="BH297">
        <v>34.997549999999997</v>
      </c>
      <c r="BI297">
        <v>34.575699999999998</v>
      </c>
      <c r="BJ297">
        <v>1853.1275000000001</v>
      </c>
      <c r="BK297">
        <v>34.819375000000001</v>
      </c>
      <c r="BL297">
        <v>650.02949999999998</v>
      </c>
      <c r="BM297">
        <v>100.91262500000001</v>
      </c>
      <c r="BN297">
        <v>0.10003111250000001</v>
      </c>
      <c r="BO297">
        <v>32.896912499999999</v>
      </c>
      <c r="BP297">
        <v>33.610424999999999</v>
      </c>
      <c r="BQ297">
        <v>999.9</v>
      </c>
      <c r="BR297">
        <v>0</v>
      </c>
      <c r="BS297">
        <v>0</v>
      </c>
      <c r="BT297">
        <v>9003.6700000000019</v>
      </c>
      <c r="BU297">
        <v>0</v>
      </c>
      <c r="BV297">
        <v>1105.6424999999999</v>
      </c>
      <c r="BW297">
        <v>-19.500562500000001</v>
      </c>
      <c r="BX297">
        <v>1915.0287499999999</v>
      </c>
      <c r="BY297">
        <v>1934.39</v>
      </c>
      <c r="BZ297">
        <v>0.42181299999999999</v>
      </c>
      <c r="CA297">
        <v>1867.50875</v>
      </c>
      <c r="CB297">
        <v>34.575699999999998</v>
      </c>
      <c r="CC297">
        <v>3.5316912500000002</v>
      </c>
      <c r="CD297">
        <v>3.489125</v>
      </c>
      <c r="CE297">
        <v>26.772837500000001</v>
      </c>
      <c r="CF297">
        <v>26.566925000000001</v>
      </c>
      <c r="CG297">
        <v>1199.98875</v>
      </c>
      <c r="CH297">
        <v>0.49997849999999988</v>
      </c>
      <c r="CI297">
        <v>0.50002150000000001</v>
      </c>
      <c r="CJ297">
        <v>0</v>
      </c>
      <c r="CK297">
        <v>834.67525000000001</v>
      </c>
      <c r="CL297">
        <v>4.9990899999999998</v>
      </c>
      <c r="CM297">
        <v>9018.4874999999993</v>
      </c>
      <c r="CN297">
        <v>9557.6787499999991</v>
      </c>
      <c r="CO297">
        <v>42.686999999999998</v>
      </c>
      <c r="CP297">
        <v>44.436999999999998</v>
      </c>
      <c r="CQ297">
        <v>43.5</v>
      </c>
      <c r="CR297">
        <v>43.444875000000003</v>
      </c>
      <c r="CS297">
        <v>44.061999999999998</v>
      </c>
      <c r="CT297">
        <v>597.46875</v>
      </c>
      <c r="CU297">
        <v>597.52125000000001</v>
      </c>
      <c r="CV297">
        <v>0</v>
      </c>
      <c r="CW297">
        <v>1669829695.4000001</v>
      </c>
      <c r="CX297">
        <v>0</v>
      </c>
      <c r="CY297">
        <v>1669820322</v>
      </c>
      <c r="CZ297" t="s">
        <v>356</v>
      </c>
      <c r="DA297">
        <v>1669820322</v>
      </c>
      <c r="DB297">
        <v>1669820322</v>
      </c>
      <c r="DC297">
        <v>1</v>
      </c>
      <c r="DD297">
        <v>-0.14899999999999999</v>
      </c>
      <c r="DE297">
        <v>5.0999999999999997E-2</v>
      </c>
      <c r="DF297">
        <v>-3.706</v>
      </c>
      <c r="DG297">
        <v>0.122</v>
      </c>
      <c r="DH297">
        <v>414</v>
      </c>
      <c r="DI297">
        <v>30</v>
      </c>
      <c r="DJ297">
        <v>0.26</v>
      </c>
      <c r="DK297">
        <v>0.21</v>
      </c>
      <c r="DL297">
        <v>-19.211590000000001</v>
      </c>
      <c r="DM297">
        <v>-3.0991699812382318</v>
      </c>
      <c r="DN297">
        <v>0.31993601297759527</v>
      </c>
      <c r="DO297">
        <v>0</v>
      </c>
      <c r="DP297">
        <v>0.31242655000000003</v>
      </c>
      <c r="DQ297">
        <v>0.89628812757973708</v>
      </c>
      <c r="DR297">
        <v>9.1358365670022243E-2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357</v>
      </c>
      <c r="EA297">
        <v>3.2969599999999999</v>
      </c>
      <c r="EB297">
        <v>2.6253199999999999</v>
      </c>
      <c r="EC297">
        <v>0.27108399999999999</v>
      </c>
      <c r="ED297">
        <v>0.270646</v>
      </c>
      <c r="EE297">
        <v>0.141789</v>
      </c>
      <c r="EF297">
        <v>0.139235</v>
      </c>
      <c r="EG297">
        <v>22081.5</v>
      </c>
      <c r="EH297">
        <v>22491.5</v>
      </c>
      <c r="EI297">
        <v>28198.400000000001</v>
      </c>
      <c r="EJ297">
        <v>29695.599999999999</v>
      </c>
      <c r="EK297">
        <v>33306</v>
      </c>
      <c r="EL297">
        <v>35482.199999999997</v>
      </c>
      <c r="EM297">
        <v>39795.199999999997</v>
      </c>
      <c r="EN297">
        <v>42426.6</v>
      </c>
      <c r="EO297">
        <v>2.1469800000000001</v>
      </c>
      <c r="EP297">
        <v>2.1654200000000001</v>
      </c>
      <c r="EQ297">
        <v>0.16850200000000001</v>
      </c>
      <c r="ER297">
        <v>0</v>
      </c>
      <c r="ES297">
        <v>30.8843</v>
      </c>
      <c r="ET297">
        <v>999.9</v>
      </c>
      <c r="EU297">
        <v>60.2</v>
      </c>
      <c r="EV297">
        <v>38.700000000000003</v>
      </c>
      <c r="EW297">
        <v>41.250399999999999</v>
      </c>
      <c r="EX297">
        <v>57.552700000000002</v>
      </c>
      <c r="EY297">
        <v>-2.6242000000000001</v>
      </c>
      <c r="EZ297">
        <v>2</v>
      </c>
      <c r="FA297">
        <v>0.42793399999999998</v>
      </c>
      <c r="FB297">
        <v>0.19491600000000001</v>
      </c>
      <c r="FC297">
        <v>20.272400000000001</v>
      </c>
      <c r="FD297">
        <v>5.2204300000000003</v>
      </c>
      <c r="FE297">
        <v>12.004</v>
      </c>
      <c r="FF297">
        <v>4.9872500000000004</v>
      </c>
      <c r="FG297">
        <v>3.2846500000000001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1.8622399999999999</v>
      </c>
      <c r="FN297">
        <v>1.8642799999999999</v>
      </c>
      <c r="FO297">
        <v>1.8603499999999999</v>
      </c>
      <c r="FP297">
        <v>1.8611</v>
      </c>
      <c r="FQ297">
        <v>1.8602000000000001</v>
      </c>
      <c r="FR297">
        <v>1.8619000000000001</v>
      </c>
      <c r="FS297">
        <v>1.8584400000000001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-5.13</v>
      </c>
      <c r="GH297">
        <v>0.17810000000000001</v>
      </c>
      <c r="GI297">
        <v>-2.6361240079568109</v>
      </c>
      <c r="GJ297">
        <v>-2.3075681364705448E-3</v>
      </c>
      <c r="GK297">
        <v>1.0095546511955911E-6</v>
      </c>
      <c r="GL297">
        <v>-2.6335145029951209E-10</v>
      </c>
      <c r="GM297">
        <v>-0.12866561632214321</v>
      </c>
      <c r="GN297">
        <v>3.0410185143115191E-3</v>
      </c>
      <c r="GO297">
        <v>4.3982203677445331E-4</v>
      </c>
      <c r="GP297">
        <v>-7.8719321042963501E-6</v>
      </c>
      <c r="GQ297">
        <v>4</v>
      </c>
      <c r="GR297">
        <v>2088</v>
      </c>
      <c r="GS297">
        <v>5</v>
      </c>
      <c r="GT297">
        <v>35</v>
      </c>
      <c r="GU297">
        <v>156.1</v>
      </c>
      <c r="GV297">
        <v>156.1</v>
      </c>
      <c r="GW297">
        <v>4.5703100000000001</v>
      </c>
      <c r="GX297">
        <v>2.49756</v>
      </c>
      <c r="GY297">
        <v>2.04834</v>
      </c>
      <c r="GZ297">
        <v>2.6025399999999999</v>
      </c>
      <c r="HA297">
        <v>2.1972700000000001</v>
      </c>
      <c r="HB297">
        <v>2.34741</v>
      </c>
      <c r="HC297">
        <v>41.953800000000001</v>
      </c>
      <c r="HD297">
        <v>15.8657</v>
      </c>
      <c r="HE297">
        <v>18</v>
      </c>
      <c r="HF297">
        <v>639.82399999999996</v>
      </c>
      <c r="HG297">
        <v>726.53499999999997</v>
      </c>
      <c r="HH297">
        <v>31.000399999999999</v>
      </c>
      <c r="HI297">
        <v>32.899799999999999</v>
      </c>
      <c r="HJ297">
        <v>29.999500000000001</v>
      </c>
      <c r="HK297">
        <v>32.839199999999998</v>
      </c>
      <c r="HL297">
        <v>32.835000000000001</v>
      </c>
      <c r="HM297">
        <v>91.402199999999993</v>
      </c>
      <c r="HN297">
        <v>20.2196</v>
      </c>
      <c r="HO297">
        <v>46.262</v>
      </c>
      <c r="HP297">
        <v>31</v>
      </c>
      <c r="HQ297">
        <v>1882.53</v>
      </c>
      <c r="HR297">
        <v>34.6417</v>
      </c>
      <c r="HS297">
        <v>99.351600000000005</v>
      </c>
      <c r="HT297">
        <v>98.401499999999999</v>
      </c>
    </row>
    <row r="298" spans="1:228" x14ac:dyDescent="0.2">
      <c r="A298">
        <v>283</v>
      </c>
      <c r="B298">
        <v>1669829690.0999999</v>
      </c>
      <c r="C298">
        <v>1126.099999904633</v>
      </c>
      <c r="D298" t="s">
        <v>924</v>
      </c>
      <c r="E298" t="s">
        <v>925</v>
      </c>
      <c r="F298">
        <v>4</v>
      </c>
      <c r="G298">
        <v>1669829688.0999999</v>
      </c>
      <c r="H298">
        <f t="shared" si="136"/>
        <v>8.4964796344659619E-4</v>
      </c>
      <c r="I298">
        <f t="shared" si="137"/>
        <v>0.84964796344659621</v>
      </c>
      <c r="J298">
        <f t="shared" si="138"/>
        <v>22.364215487154052</v>
      </c>
      <c r="K298">
        <f t="shared" si="139"/>
        <v>1855.1857142857141</v>
      </c>
      <c r="L298">
        <f t="shared" si="140"/>
        <v>1074.1095406873949</v>
      </c>
      <c r="M298">
        <f t="shared" si="141"/>
        <v>108.49913074640419</v>
      </c>
      <c r="N298">
        <f t="shared" si="142"/>
        <v>187.39805368857486</v>
      </c>
      <c r="O298">
        <f t="shared" si="143"/>
        <v>4.8666522640714319E-2</v>
      </c>
      <c r="P298">
        <f t="shared" si="144"/>
        <v>3.6659556511039613</v>
      </c>
      <c r="Q298">
        <f t="shared" si="145"/>
        <v>4.8310435129297752E-2</v>
      </c>
      <c r="R298">
        <f t="shared" si="146"/>
        <v>3.0225797635399405E-2</v>
      </c>
      <c r="S298">
        <f t="shared" si="147"/>
        <v>226.11987223619514</v>
      </c>
      <c r="T298">
        <f t="shared" si="148"/>
        <v>33.805157760810289</v>
      </c>
      <c r="U298">
        <f t="shared" si="149"/>
        <v>33.625914285714288</v>
      </c>
      <c r="V298">
        <f t="shared" si="150"/>
        <v>5.2325261619912302</v>
      </c>
      <c r="W298">
        <f t="shared" si="151"/>
        <v>70.300135630793832</v>
      </c>
      <c r="X298">
        <f t="shared" si="152"/>
        <v>3.5330643691115946</v>
      </c>
      <c r="Y298">
        <f t="shared" si="153"/>
        <v>5.0256864192506523</v>
      </c>
      <c r="Z298">
        <f t="shared" si="154"/>
        <v>1.6994617928796356</v>
      </c>
      <c r="AA298">
        <f t="shared" si="155"/>
        <v>-37.469475187994895</v>
      </c>
      <c r="AB298">
        <f t="shared" si="156"/>
        <v>-142.14196956401977</v>
      </c>
      <c r="AC298">
        <f t="shared" si="157"/>
        <v>-8.9031691586258752</v>
      </c>
      <c r="AD298">
        <f t="shared" si="158"/>
        <v>37.605258325554587</v>
      </c>
      <c r="AE298">
        <f t="shared" si="159"/>
        <v>45.06175393765438</v>
      </c>
      <c r="AF298">
        <f t="shared" si="160"/>
        <v>0.97624581227692819</v>
      </c>
      <c r="AG298">
        <f t="shared" si="161"/>
        <v>22.364215487154052</v>
      </c>
      <c r="AH298">
        <v>1941.0465555900259</v>
      </c>
      <c r="AI298">
        <v>1924.912363636364</v>
      </c>
      <c r="AJ298">
        <v>1.6687844067710571</v>
      </c>
      <c r="AK298">
        <v>63.956336690443521</v>
      </c>
      <c r="AL298">
        <f t="shared" si="162"/>
        <v>0.84964796344659621</v>
      </c>
      <c r="AM298">
        <v>34.576617937835579</v>
      </c>
      <c r="AN298">
        <v>34.974044705882363</v>
      </c>
      <c r="AO298">
        <v>-9.0780636257337902E-3</v>
      </c>
      <c r="AP298">
        <v>102.6306689991156</v>
      </c>
      <c r="AQ298">
        <v>42</v>
      </c>
      <c r="AR298">
        <v>6</v>
      </c>
      <c r="AS298">
        <f t="shared" si="163"/>
        <v>1</v>
      </c>
      <c r="AT298">
        <f t="shared" si="164"/>
        <v>0</v>
      </c>
      <c r="AU298">
        <f t="shared" si="165"/>
        <v>47091.2285782248</v>
      </c>
      <c r="AV298">
        <f t="shared" si="166"/>
        <v>1200.014285714286</v>
      </c>
      <c r="AW298">
        <f t="shared" si="167"/>
        <v>1025.9382135938836</v>
      </c>
      <c r="AX298">
        <f t="shared" si="168"/>
        <v>0.85493833349093262</v>
      </c>
      <c r="AY298">
        <f t="shared" si="169"/>
        <v>0.18843098363750022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1669829688.0999999</v>
      </c>
      <c r="BF298">
        <v>1855.1857142857141</v>
      </c>
      <c r="BG298">
        <v>1874.6557142857141</v>
      </c>
      <c r="BH298">
        <v>34.976299999999988</v>
      </c>
      <c r="BI298">
        <v>34.584971428571428</v>
      </c>
      <c r="BJ298">
        <v>1860.315714285714</v>
      </c>
      <c r="BK298">
        <v>34.798242857142853</v>
      </c>
      <c r="BL298">
        <v>650.00900000000001</v>
      </c>
      <c r="BM298">
        <v>100.913</v>
      </c>
      <c r="BN298">
        <v>0.1000965571428571</v>
      </c>
      <c r="BO298">
        <v>32.90671428571428</v>
      </c>
      <c r="BP298">
        <v>33.625914285714288</v>
      </c>
      <c r="BQ298">
        <v>999.89999999999986</v>
      </c>
      <c r="BR298">
        <v>0</v>
      </c>
      <c r="BS298">
        <v>0</v>
      </c>
      <c r="BT298">
        <v>8971.9642857142862</v>
      </c>
      <c r="BU298">
        <v>0</v>
      </c>
      <c r="BV298">
        <v>1306.778571428571</v>
      </c>
      <c r="BW298">
        <v>-19.471442857142861</v>
      </c>
      <c r="BX298">
        <v>1922.424285714286</v>
      </c>
      <c r="BY298">
        <v>1941.811428571428</v>
      </c>
      <c r="BZ298">
        <v>0.39132828571428568</v>
      </c>
      <c r="CA298">
        <v>1874.6557142857141</v>
      </c>
      <c r="CB298">
        <v>34.584971428571428</v>
      </c>
      <c r="CC298">
        <v>3.5295585714285722</v>
      </c>
      <c r="CD298">
        <v>3.490071428571428</v>
      </c>
      <c r="CE298">
        <v>26.762614285714299</v>
      </c>
      <c r="CF298">
        <v>26.571528571428569</v>
      </c>
      <c r="CG298">
        <v>1200.014285714286</v>
      </c>
      <c r="CH298">
        <v>0.49997271428571433</v>
      </c>
      <c r="CI298">
        <v>0.50002728571428567</v>
      </c>
      <c r="CJ298">
        <v>0</v>
      </c>
      <c r="CK298">
        <v>834.63057142857144</v>
      </c>
      <c r="CL298">
        <v>4.9990899999999998</v>
      </c>
      <c r="CM298">
        <v>9059.4471428571433</v>
      </c>
      <c r="CN298">
        <v>9557.8714285714268</v>
      </c>
      <c r="CO298">
        <v>42.686999999999998</v>
      </c>
      <c r="CP298">
        <v>44.436999999999998</v>
      </c>
      <c r="CQ298">
        <v>43.5</v>
      </c>
      <c r="CR298">
        <v>43.455000000000013</v>
      </c>
      <c r="CS298">
        <v>44.061999999999998</v>
      </c>
      <c r="CT298">
        <v>597.47428571428566</v>
      </c>
      <c r="CU298">
        <v>597.54</v>
      </c>
      <c r="CV298">
        <v>0</v>
      </c>
      <c r="CW298">
        <v>1669829699.5999999</v>
      </c>
      <c r="CX298">
        <v>0</v>
      </c>
      <c r="CY298">
        <v>1669820322</v>
      </c>
      <c r="CZ298" t="s">
        <v>356</v>
      </c>
      <c r="DA298">
        <v>1669820322</v>
      </c>
      <c r="DB298">
        <v>1669820322</v>
      </c>
      <c r="DC298">
        <v>1</v>
      </c>
      <c r="DD298">
        <v>-0.14899999999999999</v>
      </c>
      <c r="DE298">
        <v>5.0999999999999997E-2</v>
      </c>
      <c r="DF298">
        <v>-3.706</v>
      </c>
      <c r="DG298">
        <v>0.122</v>
      </c>
      <c r="DH298">
        <v>414</v>
      </c>
      <c r="DI298">
        <v>30</v>
      </c>
      <c r="DJ298">
        <v>0.26</v>
      </c>
      <c r="DK298">
        <v>0.21</v>
      </c>
      <c r="DL298">
        <v>-19.3189243902439</v>
      </c>
      <c r="DM298">
        <v>-1.8150648083623639</v>
      </c>
      <c r="DN298">
        <v>0.23300882196267381</v>
      </c>
      <c r="DO298">
        <v>0</v>
      </c>
      <c r="DP298">
        <v>0.34224441463414629</v>
      </c>
      <c r="DQ298">
        <v>0.72984944947735197</v>
      </c>
      <c r="DR298">
        <v>8.2046146447750004E-2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357</v>
      </c>
      <c r="EA298">
        <v>3.2969300000000001</v>
      </c>
      <c r="EB298">
        <v>2.6250800000000001</v>
      </c>
      <c r="EC298">
        <v>0.27163399999999999</v>
      </c>
      <c r="ED298">
        <v>0.27122099999999999</v>
      </c>
      <c r="EE298">
        <v>0.14176800000000001</v>
      </c>
      <c r="EF298">
        <v>0.139265</v>
      </c>
      <c r="EG298">
        <v>22065.200000000001</v>
      </c>
      <c r="EH298">
        <v>22473.9</v>
      </c>
      <c r="EI298">
        <v>28198.9</v>
      </c>
      <c r="EJ298">
        <v>29695.8</v>
      </c>
      <c r="EK298">
        <v>33307.4</v>
      </c>
      <c r="EL298">
        <v>35481</v>
      </c>
      <c r="EM298">
        <v>39795.9</v>
      </c>
      <c r="EN298">
        <v>42426.5</v>
      </c>
      <c r="EO298">
        <v>2.1474799999999998</v>
      </c>
      <c r="EP298">
        <v>2.1654499999999999</v>
      </c>
      <c r="EQ298">
        <v>0.170067</v>
      </c>
      <c r="ER298">
        <v>0</v>
      </c>
      <c r="ES298">
        <v>30.879799999999999</v>
      </c>
      <c r="ET298">
        <v>999.9</v>
      </c>
      <c r="EU298">
        <v>60.2</v>
      </c>
      <c r="EV298">
        <v>38.700000000000003</v>
      </c>
      <c r="EW298">
        <v>41.248800000000003</v>
      </c>
      <c r="EX298">
        <v>57.3127</v>
      </c>
      <c r="EY298">
        <v>-2.6121799999999999</v>
      </c>
      <c r="EZ298">
        <v>2</v>
      </c>
      <c r="FA298">
        <v>0.42748999999999998</v>
      </c>
      <c r="FB298">
        <v>0.197105</v>
      </c>
      <c r="FC298">
        <v>20.272200000000002</v>
      </c>
      <c r="FD298">
        <v>5.22058</v>
      </c>
      <c r="FE298">
        <v>12.004099999999999</v>
      </c>
      <c r="FF298">
        <v>4.9871499999999997</v>
      </c>
      <c r="FG298">
        <v>3.2846500000000001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1.86222</v>
      </c>
      <c r="FN298">
        <v>1.8642799999999999</v>
      </c>
      <c r="FO298">
        <v>1.8603499999999999</v>
      </c>
      <c r="FP298">
        <v>1.86111</v>
      </c>
      <c r="FQ298">
        <v>1.8602000000000001</v>
      </c>
      <c r="FR298">
        <v>1.86191</v>
      </c>
      <c r="FS298">
        <v>1.85842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-5.14</v>
      </c>
      <c r="GH298">
        <v>0.17799999999999999</v>
      </c>
      <c r="GI298">
        <v>-2.6361240079568109</v>
      </c>
      <c r="GJ298">
        <v>-2.3075681364705448E-3</v>
      </c>
      <c r="GK298">
        <v>1.0095546511955911E-6</v>
      </c>
      <c r="GL298">
        <v>-2.6335145029951209E-10</v>
      </c>
      <c r="GM298">
        <v>-0.12866561632214321</v>
      </c>
      <c r="GN298">
        <v>3.0410185143115191E-3</v>
      </c>
      <c r="GO298">
        <v>4.3982203677445331E-4</v>
      </c>
      <c r="GP298">
        <v>-7.8719321042963501E-6</v>
      </c>
      <c r="GQ298">
        <v>4</v>
      </c>
      <c r="GR298">
        <v>2088</v>
      </c>
      <c r="GS298">
        <v>5</v>
      </c>
      <c r="GT298">
        <v>35</v>
      </c>
      <c r="GU298">
        <v>156.1</v>
      </c>
      <c r="GV298">
        <v>156.1</v>
      </c>
      <c r="GW298">
        <v>4.5837399999999997</v>
      </c>
      <c r="GX298">
        <v>2.5</v>
      </c>
      <c r="GY298">
        <v>2.04834</v>
      </c>
      <c r="GZ298">
        <v>2.6013199999999999</v>
      </c>
      <c r="HA298">
        <v>2.1972700000000001</v>
      </c>
      <c r="HB298">
        <v>2.34253</v>
      </c>
      <c r="HC298">
        <v>41.953800000000001</v>
      </c>
      <c r="HD298">
        <v>15.8482</v>
      </c>
      <c r="HE298">
        <v>18</v>
      </c>
      <c r="HF298">
        <v>640.16</v>
      </c>
      <c r="HG298">
        <v>726.505</v>
      </c>
      <c r="HH298">
        <v>31.000599999999999</v>
      </c>
      <c r="HI298">
        <v>32.894399999999997</v>
      </c>
      <c r="HJ298">
        <v>29.999500000000001</v>
      </c>
      <c r="HK298">
        <v>32.834099999999999</v>
      </c>
      <c r="HL298">
        <v>32.830500000000001</v>
      </c>
      <c r="HM298">
        <v>91.649100000000004</v>
      </c>
      <c r="HN298">
        <v>20.2196</v>
      </c>
      <c r="HO298">
        <v>46.262</v>
      </c>
      <c r="HP298">
        <v>31</v>
      </c>
      <c r="HQ298">
        <v>1889.21</v>
      </c>
      <c r="HR298">
        <v>34.6417</v>
      </c>
      <c r="HS298">
        <v>99.353300000000004</v>
      </c>
      <c r="HT298">
        <v>98.401600000000002</v>
      </c>
    </row>
    <row r="299" spans="1:228" x14ac:dyDescent="0.2">
      <c r="A299">
        <v>284</v>
      </c>
      <c r="B299">
        <v>1669829694.0999999</v>
      </c>
      <c r="C299">
        <v>1130.099999904633</v>
      </c>
      <c r="D299" t="s">
        <v>926</v>
      </c>
      <c r="E299" t="s">
        <v>927</v>
      </c>
      <c r="F299">
        <v>4</v>
      </c>
      <c r="G299">
        <v>1669829691.7874999</v>
      </c>
      <c r="H299">
        <f t="shared" si="136"/>
        <v>9.5052823648548437E-4</v>
      </c>
      <c r="I299">
        <f t="shared" si="137"/>
        <v>0.95052823648548435</v>
      </c>
      <c r="J299">
        <f t="shared" si="138"/>
        <v>21.536041962701209</v>
      </c>
      <c r="K299">
        <f t="shared" si="139"/>
        <v>1861.24125</v>
      </c>
      <c r="L299">
        <f t="shared" si="140"/>
        <v>1179.9896006332192</v>
      </c>
      <c r="M299">
        <f t="shared" si="141"/>
        <v>119.19380856500216</v>
      </c>
      <c r="N299">
        <f t="shared" si="142"/>
        <v>188.00880374431651</v>
      </c>
      <c r="O299">
        <f t="shared" si="143"/>
        <v>5.4354389650486161E-2</v>
      </c>
      <c r="P299">
        <f t="shared" si="144"/>
        <v>3.6725687827300488</v>
      </c>
      <c r="Q299">
        <f t="shared" si="145"/>
        <v>5.3911404742094923E-2</v>
      </c>
      <c r="R299">
        <f t="shared" si="146"/>
        <v>3.373412729739609E-2</v>
      </c>
      <c r="S299">
        <f t="shared" si="147"/>
        <v>226.13073973522481</v>
      </c>
      <c r="T299">
        <f t="shared" si="148"/>
        <v>33.794052413925861</v>
      </c>
      <c r="U299">
        <f t="shared" si="149"/>
        <v>33.639837499999999</v>
      </c>
      <c r="V299">
        <f t="shared" si="150"/>
        <v>5.236602409232936</v>
      </c>
      <c r="W299">
        <f t="shared" si="151"/>
        <v>70.251893425783663</v>
      </c>
      <c r="X299">
        <f t="shared" si="152"/>
        <v>3.53292804576405</v>
      </c>
      <c r="Y299">
        <f t="shared" si="153"/>
        <v>5.0289435251967234</v>
      </c>
      <c r="Z299">
        <f t="shared" si="154"/>
        <v>1.703674363468886</v>
      </c>
      <c r="AA299">
        <f t="shared" si="155"/>
        <v>-41.918295229009864</v>
      </c>
      <c r="AB299">
        <f t="shared" si="156"/>
        <v>-142.87357315961424</v>
      </c>
      <c r="AC299">
        <f t="shared" si="157"/>
        <v>-8.9339928232886407</v>
      </c>
      <c r="AD299">
        <f t="shared" si="158"/>
        <v>32.404878523312078</v>
      </c>
      <c r="AE299">
        <f t="shared" si="159"/>
        <v>45.675353469434747</v>
      </c>
      <c r="AF299">
        <f t="shared" si="160"/>
        <v>0.93753210217574556</v>
      </c>
      <c r="AG299">
        <f t="shared" si="161"/>
        <v>21.536041962701209</v>
      </c>
      <c r="AH299">
        <v>1948.1760944302021</v>
      </c>
      <c r="AI299">
        <v>1931.9341212121201</v>
      </c>
      <c r="AJ299">
        <v>1.7877406917542229</v>
      </c>
      <c r="AK299">
        <v>63.956336690443521</v>
      </c>
      <c r="AL299">
        <f t="shared" si="162"/>
        <v>0.95052823648548435</v>
      </c>
      <c r="AM299">
        <v>34.585318793136643</v>
      </c>
      <c r="AN299">
        <v>34.97785441176471</v>
      </c>
      <c r="AO299">
        <v>-1.8389666252795181E-3</v>
      </c>
      <c r="AP299">
        <v>102.6306689991156</v>
      </c>
      <c r="AQ299">
        <v>42</v>
      </c>
      <c r="AR299">
        <v>6</v>
      </c>
      <c r="AS299">
        <f t="shared" si="163"/>
        <v>1</v>
      </c>
      <c r="AT299">
        <f t="shared" si="164"/>
        <v>0</v>
      </c>
      <c r="AU299">
        <f t="shared" si="165"/>
        <v>47207.593810908322</v>
      </c>
      <c r="AV299">
        <f t="shared" si="166"/>
        <v>1200.0787499999999</v>
      </c>
      <c r="AW299">
        <f t="shared" si="167"/>
        <v>1025.9926635933807</v>
      </c>
      <c r="AX299">
        <f t="shared" si="168"/>
        <v>0.85493778103593676</v>
      </c>
      <c r="AY299">
        <f t="shared" si="169"/>
        <v>0.18842991739935802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1669829691.7874999</v>
      </c>
      <c r="BF299">
        <v>1861.24125</v>
      </c>
      <c r="BG299">
        <v>1880.93875</v>
      </c>
      <c r="BH299">
        <v>34.975124999999998</v>
      </c>
      <c r="BI299">
        <v>34.599312500000003</v>
      </c>
      <c r="BJ299">
        <v>1866.3775000000001</v>
      </c>
      <c r="BK299">
        <v>34.797124999999987</v>
      </c>
      <c r="BL299">
        <v>650.00575000000003</v>
      </c>
      <c r="BM299">
        <v>100.91262500000001</v>
      </c>
      <c r="BN299">
        <v>9.9967400000000012E-2</v>
      </c>
      <c r="BO299">
        <v>32.918237499999996</v>
      </c>
      <c r="BP299">
        <v>33.639837499999999</v>
      </c>
      <c r="BQ299">
        <v>999.9</v>
      </c>
      <c r="BR299">
        <v>0</v>
      </c>
      <c r="BS299">
        <v>0</v>
      </c>
      <c r="BT299">
        <v>8994.84375</v>
      </c>
      <c r="BU299">
        <v>0</v>
      </c>
      <c r="BV299">
        <v>1495.8612499999999</v>
      </c>
      <c r="BW299">
        <v>-19.701537500000001</v>
      </c>
      <c r="BX299">
        <v>1928.6975</v>
      </c>
      <c r="BY299">
        <v>1948.3512499999999</v>
      </c>
      <c r="BZ299">
        <v>0.37585374999999999</v>
      </c>
      <c r="CA299">
        <v>1880.93875</v>
      </c>
      <c r="CB299">
        <v>34.599312500000003</v>
      </c>
      <c r="CC299">
        <v>3.5294387500000002</v>
      </c>
      <c r="CD299">
        <v>3.4915112499999998</v>
      </c>
      <c r="CE299">
        <v>26.762049999999999</v>
      </c>
      <c r="CF299">
        <v>26.578524999999999</v>
      </c>
      <c r="CG299">
        <v>1200.0787499999999</v>
      </c>
      <c r="CH299">
        <v>0.49999074999999998</v>
      </c>
      <c r="CI299">
        <v>0.50000924999999996</v>
      </c>
      <c r="CJ299">
        <v>0</v>
      </c>
      <c r="CK299">
        <v>834.63324999999998</v>
      </c>
      <c r="CL299">
        <v>4.9990899999999998</v>
      </c>
      <c r="CM299">
        <v>9074.6350000000002</v>
      </c>
      <c r="CN299">
        <v>9558.4599999999991</v>
      </c>
      <c r="CO299">
        <v>42.686999999999998</v>
      </c>
      <c r="CP299">
        <v>44.436999999999998</v>
      </c>
      <c r="CQ299">
        <v>43.5</v>
      </c>
      <c r="CR299">
        <v>43.436999999999998</v>
      </c>
      <c r="CS299">
        <v>44.061999999999998</v>
      </c>
      <c r="CT299">
        <v>597.52874999999995</v>
      </c>
      <c r="CU299">
        <v>597.54999999999995</v>
      </c>
      <c r="CV299">
        <v>0</v>
      </c>
      <c r="CW299">
        <v>1669829703.2</v>
      </c>
      <c r="CX299">
        <v>0</v>
      </c>
      <c r="CY299">
        <v>1669820322</v>
      </c>
      <c r="CZ299" t="s">
        <v>356</v>
      </c>
      <c r="DA299">
        <v>1669820322</v>
      </c>
      <c r="DB299">
        <v>1669820322</v>
      </c>
      <c r="DC299">
        <v>1</v>
      </c>
      <c r="DD299">
        <v>-0.14899999999999999</v>
      </c>
      <c r="DE299">
        <v>5.0999999999999997E-2</v>
      </c>
      <c r="DF299">
        <v>-3.706</v>
      </c>
      <c r="DG299">
        <v>0.122</v>
      </c>
      <c r="DH299">
        <v>414</v>
      </c>
      <c r="DI299">
        <v>30</v>
      </c>
      <c r="DJ299">
        <v>0.26</v>
      </c>
      <c r="DK299">
        <v>0.21</v>
      </c>
      <c r="DL299">
        <v>-19.485197500000002</v>
      </c>
      <c r="DM299">
        <v>-1.2183568480299929</v>
      </c>
      <c r="DN299">
        <v>0.166473395002775</v>
      </c>
      <c r="DO299">
        <v>0</v>
      </c>
      <c r="DP299">
        <v>0.37819472500000001</v>
      </c>
      <c r="DQ299">
        <v>0.2605635984990613</v>
      </c>
      <c r="DR299">
        <v>5.2316987107911467E-2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357</v>
      </c>
      <c r="EA299">
        <v>3.2969499999999998</v>
      </c>
      <c r="EB299">
        <v>2.6252900000000001</v>
      </c>
      <c r="EC299">
        <v>0.27219700000000002</v>
      </c>
      <c r="ED299">
        <v>0.27177200000000001</v>
      </c>
      <c r="EE299">
        <v>0.14177799999999999</v>
      </c>
      <c r="EF299">
        <v>0.139321</v>
      </c>
      <c r="EG299">
        <v>22048.5</v>
      </c>
      <c r="EH299">
        <v>22457.4</v>
      </c>
      <c r="EI299">
        <v>28199.4</v>
      </c>
      <c r="EJ299">
        <v>29696.5</v>
      </c>
      <c r="EK299">
        <v>33307.599999999999</v>
      </c>
      <c r="EL299">
        <v>35479.5</v>
      </c>
      <c r="EM299">
        <v>39796.5</v>
      </c>
      <c r="EN299">
        <v>42427.5</v>
      </c>
      <c r="EO299">
        <v>2.1474799999999998</v>
      </c>
      <c r="EP299">
        <v>2.1655500000000001</v>
      </c>
      <c r="EQ299">
        <v>0.170298</v>
      </c>
      <c r="ER299">
        <v>0</v>
      </c>
      <c r="ES299">
        <v>30.882200000000001</v>
      </c>
      <c r="ET299">
        <v>999.9</v>
      </c>
      <c r="EU299">
        <v>60.2</v>
      </c>
      <c r="EV299">
        <v>38.700000000000003</v>
      </c>
      <c r="EW299">
        <v>41.246299999999998</v>
      </c>
      <c r="EX299">
        <v>57.252699999999997</v>
      </c>
      <c r="EY299">
        <v>-2.58013</v>
      </c>
      <c r="EZ299">
        <v>2</v>
      </c>
      <c r="FA299">
        <v>0.42699700000000002</v>
      </c>
      <c r="FB299">
        <v>0.19958600000000001</v>
      </c>
      <c r="FC299">
        <v>20.272300000000001</v>
      </c>
      <c r="FD299">
        <v>5.2210299999999998</v>
      </c>
      <c r="FE299">
        <v>12.004</v>
      </c>
      <c r="FF299">
        <v>4.9874999999999998</v>
      </c>
      <c r="FG299">
        <v>3.2846500000000001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1.86222</v>
      </c>
      <c r="FN299">
        <v>1.86429</v>
      </c>
      <c r="FO299">
        <v>1.8603499999999999</v>
      </c>
      <c r="FP299">
        <v>1.8611</v>
      </c>
      <c r="FQ299">
        <v>1.8602000000000001</v>
      </c>
      <c r="FR299">
        <v>1.86188</v>
      </c>
      <c r="FS299">
        <v>1.8584099999999999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-5.14</v>
      </c>
      <c r="GH299">
        <v>0.17810000000000001</v>
      </c>
      <c r="GI299">
        <v>-2.6361240079568109</v>
      </c>
      <c r="GJ299">
        <v>-2.3075681364705448E-3</v>
      </c>
      <c r="GK299">
        <v>1.0095546511955911E-6</v>
      </c>
      <c r="GL299">
        <v>-2.6335145029951209E-10</v>
      </c>
      <c r="GM299">
        <v>-0.12866561632214321</v>
      </c>
      <c r="GN299">
        <v>3.0410185143115191E-3</v>
      </c>
      <c r="GO299">
        <v>4.3982203677445331E-4</v>
      </c>
      <c r="GP299">
        <v>-7.8719321042963501E-6</v>
      </c>
      <c r="GQ299">
        <v>4</v>
      </c>
      <c r="GR299">
        <v>2088</v>
      </c>
      <c r="GS299">
        <v>5</v>
      </c>
      <c r="GT299">
        <v>35</v>
      </c>
      <c r="GU299">
        <v>156.19999999999999</v>
      </c>
      <c r="GV299">
        <v>156.19999999999999</v>
      </c>
      <c r="GW299">
        <v>4.5959500000000002</v>
      </c>
      <c r="GX299">
        <v>2.50122</v>
      </c>
      <c r="GY299">
        <v>2.04834</v>
      </c>
      <c r="GZ299">
        <v>2.6013199999999999</v>
      </c>
      <c r="HA299">
        <v>2.1972700000000001</v>
      </c>
      <c r="HB299">
        <v>2.3034699999999999</v>
      </c>
      <c r="HC299">
        <v>41.953800000000001</v>
      </c>
      <c r="HD299">
        <v>15.839399999999999</v>
      </c>
      <c r="HE299">
        <v>18</v>
      </c>
      <c r="HF299">
        <v>640.11</v>
      </c>
      <c r="HG299">
        <v>726.54700000000003</v>
      </c>
      <c r="HH299">
        <v>31.000599999999999</v>
      </c>
      <c r="HI299">
        <v>32.888599999999997</v>
      </c>
      <c r="HJ299">
        <v>29.999600000000001</v>
      </c>
      <c r="HK299">
        <v>32.829300000000003</v>
      </c>
      <c r="HL299">
        <v>32.826300000000003</v>
      </c>
      <c r="HM299">
        <v>91.899600000000007</v>
      </c>
      <c r="HN299">
        <v>20.2196</v>
      </c>
      <c r="HO299">
        <v>46.262</v>
      </c>
      <c r="HP299">
        <v>31</v>
      </c>
      <c r="HQ299">
        <v>1895.91</v>
      </c>
      <c r="HR299">
        <v>34.6417</v>
      </c>
      <c r="HS299">
        <v>99.354900000000001</v>
      </c>
      <c r="HT299">
        <v>98.403999999999996</v>
      </c>
    </row>
    <row r="300" spans="1:228" x14ac:dyDescent="0.2">
      <c r="A300">
        <v>285</v>
      </c>
      <c r="B300">
        <v>1669829697.5999999</v>
      </c>
      <c r="C300">
        <v>1133.599999904633</v>
      </c>
      <c r="D300" t="s">
        <v>928</v>
      </c>
      <c r="E300" t="s">
        <v>929</v>
      </c>
      <c r="F300">
        <v>4</v>
      </c>
      <c r="G300">
        <v>1669829695.2249999</v>
      </c>
      <c r="H300">
        <f t="shared" si="136"/>
        <v>9.6522890859385006E-4</v>
      </c>
      <c r="I300">
        <f t="shared" si="137"/>
        <v>0.96522890859385002</v>
      </c>
      <c r="J300">
        <f t="shared" si="138"/>
        <v>22.876370208818923</v>
      </c>
      <c r="K300">
        <f t="shared" si="139"/>
        <v>1867.0387499999999</v>
      </c>
      <c r="L300">
        <f t="shared" si="140"/>
        <v>1156.2655881925298</v>
      </c>
      <c r="M300">
        <f t="shared" si="141"/>
        <v>116.7982580237169</v>
      </c>
      <c r="N300">
        <f t="shared" si="142"/>
        <v>188.59583463316525</v>
      </c>
      <c r="O300">
        <f t="shared" si="143"/>
        <v>5.5171475051968982E-2</v>
      </c>
      <c r="P300">
        <f t="shared" si="144"/>
        <v>3.6781687746004081</v>
      </c>
      <c r="Q300">
        <f t="shared" si="145"/>
        <v>5.4715820564600948E-2</v>
      </c>
      <c r="R300">
        <f t="shared" si="146"/>
        <v>3.4238012758226619E-2</v>
      </c>
      <c r="S300">
        <f t="shared" si="147"/>
        <v>226.12778653653547</v>
      </c>
      <c r="T300">
        <f t="shared" si="148"/>
        <v>33.801149497257136</v>
      </c>
      <c r="U300">
        <f t="shared" si="149"/>
        <v>33.645174999999988</v>
      </c>
      <c r="V300">
        <f t="shared" si="150"/>
        <v>5.2381657812835618</v>
      </c>
      <c r="W300">
        <f t="shared" si="151"/>
        <v>70.219706798793197</v>
      </c>
      <c r="X300">
        <f t="shared" si="152"/>
        <v>3.5335832745007969</v>
      </c>
      <c r="Y300">
        <f t="shared" si="153"/>
        <v>5.0321817557938378</v>
      </c>
      <c r="Z300">
        <f t="shared" si="154"/>
        <v>1.7045825067827649</v>
      </c>
      <c r="AA300">
        <f t="shared" si="155"/>
        <v>-42.566594868988787</v>
      </c>
      <c r="AB300">
        <f t="shared" si="156"/>
        <v>-141.87933600757239</v>
      </c>
      <c r="AC300">
        <f t="shared" si="157"/>
        <v>-8.8590432326813051</v>
      </c>
      <c r="AD300">
        <f t="shared" si="158"/>
        <v>32.822812427292973</v>
      </c>
      <c r="AE300">
        <f t="shared" si="159"/>
        <v>45.41512446063917</v>
      </c>
      <c r="AF300">
        <f t="shared" si="160"/>
        <v>0.90651541693433724</v>
      </c>
      <c r="AG300">
        <f t="shared" si="161"/>
        <v>22.876370208818923</v>
      </c>
      <c r="AH300">
        <v>1954.1947006450901</v>
      </c>
      <c r="AI300">
        <v>1937.852727272727</v>
      </c>
      <c r="AJ300">
        <v>1.6655960407746091</v>
      </c>
      <c r="AK300">
        <v>63.956336690443521</v>
      </c>
      <c r="AL300">
        <f t="shared" si="162"/>
        <v>0.96522890859385002</v>
      </c>
      <c r="AM300">
        <v>34.600356857765739</v>
      </c>
      <c r="AN300">
        <v>34.986281764705872</v>
      </c>
      <c r="AO300">
        <v>1.5704641617395981E-4</v>
      </c>
      <c r="AP300">
        <v>102.6306689991156</v>
      </c>
      <c r="AQ300">
        <v>42</v>
      </c>
      <c r="AR300">
        <v>6</v>
      </c>
      <c r="AS300">
        <f t="shared" si="163"/>
        <v>1</v>
      </c>
      <c r="AT300">
        <f t="shared" si="164"/>
        <v>0</v>
      </c>
      <c r="AU300">
        <f t="shared" si="165"/>
        <v>47305.897062337506</v>
      </c>
      <c r="AV300">
        <f t="shared" si="166"/>
        <v>1200.0675000000001</v>
      </c>
      <c r="AW300">
        <f t="shared" si="167"/>
        <v>1025.9826137495004</v>
      </c>
      <c r="AX300">
        <f t="shared" si="168"/>
        <v>0.85493742122797278</v>
      </c>
      <c r="AY300">
        <f t="shared" si="169"/>
        <v>0.18842922296998749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1669829695.2249999</v>
      </c>
      <c r="BF300">
        <v>1867.0387499999999</v>
      </c>
      <c r="BG300">
        <v>1886.60625</v>
      </c>
      <c r="BH300">
        <v>34.981349999999999</v>
      </c>
      <c r="BI300">
        <v>34.617975000000001</v>
      </c>
      <c r="BJ300">
        <v>1872.1837499999999</v>
      </c>
      <c r="BK300">
        <v>34.803312499999997</v>
      </c>
      <c r="BL300">
        <v>650.00937499999998</v>
      </c>
      <c r="BM300">
        <v>100.913375</v>
      </c>
      <c r="BN300">
        <v>9.9972812500000008E-2</v>
      </c>
      <c r="BO300">
        <v>32.9296875</v>
      </c>
      <c r="BP300">
        <v>33.645174999999988</v>
      </c>
      <c r="BQ300">
        <v>999.9</v>
      </c>
      <c r="BR300">
        <v>0</v>
      </c>
      <c r="BS300">
        <v>0</v>
      </c>
      <c r="BT300">
        <v>9014.14</v>
      </c>
      <c r="BU300">
        <v>0</v>
      </c>
      <c r="BV300">
        <v>1562.2737500000001</v>
      </c>
      <c r="BW300">
        <v>-19.569712500000001</v>
      </c>
      <c r="BX300">
        <v>1934.7162499999999</v>
      </c>
      <c r="BY300">
        <v>1954.26</v>
      </c>
      <c r="BZ300">
        <v>0.363397625</v>
      </c>
      <c r="CA300">
        <v>1886.60625</v>
      </c>
      <c r="CB300">
        <v>34.617975000000001</v>
      </c>
      <c r="CC300">
        <v>3.5300912499999999</v>
      </c>
      <c r="CD300">
        <v>3.49341875</v>
      </c>
      <c r="CE300">
        <v>26.765174999999999</v>
      </c>
      <c r="CF300">
        <v>26.587800000000001</v>
      </c>
      <c r="CG300">
        <v>1200.0675000000001</v>
      </c>
      <c r="CH300">
        <v>0.50000449999999996</v>
      </c>
      <c r="CI300">
        <v>0.49999549999999998</v>
      </c>
      <c r="CJ300">
        <v>0</v>
      </c>
      <c r="CK300">
        <v>834.75324999999998</v>
      </c>
      <c r="CL300">
        <v>4.9990899999999998</v>
      </c>
      <c r="CM300">
        <v>9076.7687499999993</v>
      </c>
      <c r="CN300">
        <v>9558.4137499999997</v>
      </c>
      <c r="CO300">
        <v>42.686999999999998</v>
      </c>
      <c r="CP300">
        <v>44.436999999999998</v>
      </c>
      <c r="CQ300">
        <v>43.5</v>
      </c>
      <c r="CR300">
        <v>43.436999999999998</v>
      </c>
      <c r="CS300">
        <v>44.061999999999998</v>
      </c>
      <c r="CT300">
        <v>597.53874999999994</v>
      </c>
      <c r="CU300">
        <v>597.53125</v>
      </c>
      <c r="CV300">
        <v>0</v>
      </c>
      <c r="CW300">
        <v>1669829706.8</v>
      </c>
      <c r="CX300">
        <v>0</v>
      </c>
      <c r="CY300">
        <v>1669820322</v>
      </c>
      <c r="CZ300" t="s">
        <v>356</v>
      </c>
      <c r="DA300">
        <v>1669820322</v>
      </c>
      <c r="DB300">
        <v>1669820322</v>
      </c>
      <c r="DC300">
        <v>1</v>
      </c>
      <c r="DD300">
        <v>-0.14899999999999999</v>
      </c>
      <c r="DE300">
        <v>5.0999999999999997E-2</v>
      </c>
      <c r="DF300">
        <v>-3.706</v>
      </c>
      <c r="DG300">
        <v>0.122</v>
      </c>
      <c r="DH300">
        <v>414</v>
      </c>
      <c r="DI300">
        <v>30</v>
      </c>
      <c r="DJ300">
        <v>0.26</v>
      </c>
      <c r="DK300">
        <v>0.21</v>
      </c>
      <c r="DL300">
        <v>-19.547115000000002</v>
      </c>
      <c r="DM300">
        <v>-0.41986266416503071</v>
      </c>
      <c r="DN300">
        <v>0.1206767201037548</v>
      </c>
      <c r="DO300">
        <v>0</v>
      </c>
      <c r="DP300">
        <v>0.39352759999999998</v>
      </c>
      <c r="DQ300">
        <v>-0.19007205253283199</v>
      </c>
      <c r="DR300">
        <v>2.82159965150976E-2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357</v>
      </c>
      <c r="EA300">
        <v>3.2969300000000001</v>
      </c>
      <c r="EB300">
        <v>2.6256300000000001</v>
      </c>
      <c r="EC300">
        <v>0.272677</v>
      </c>
      <c r="ED300">
        <v>0.27225199999999999</v>
      </c>
      <c r="EE300">
        <v>0.14181199999999999</v>
      </c>
      <c r="EF300">
        <v>0.139377</v>
      </c>
      <c r="EG300">
        <v>22033.599999999999</v>
      </c>
      <c r="EH300">
        <v>22442.7</v>
      </c>
      <c r="EI300">
        <v>28199.1</v>
      </c>
      <c r="EJ300">
        <v>29696.6</v>
      </c>
      <c r="EK300">
        <v>33305.9</v>
      </c>
      <c r="EL300">
        <v>35477.699999999997</v>
      </c>
      <c r="EM300">
        <v>39796</v>
      </c>
      <c r="EN300">
        <v>42427.9</v>
      </c>
      <c r="EO300">
        <v>2.1474799999999998</v>
      </c>
      <c r="EP300">
        <v>2.1656499999999999</v>
      </c>
      <c r="EQ300">
        <v>0.170596</v>
      </c>
      <c r="ER300">
        <v>0</v>
      </c>
      <c r="ES300">
        <v>30.8874</v>
      </c>
      <c r="ET300">
        <v>999.9</v>
      </c>
      <c r="EU300">
        <v>60.3</v>
      </c>
      <c r="EV300">
        <v>38.700000000000003</v>
      </c>
      <c r="EW300">
        <v>41.3123</v>
      </c>
      <c r="EX300">
        <v>57.042700000000004</v>
      </c>
      <c r="EY300">
        <v>-2.69631</v>
      </c>
      <c r="EZ300">
        <v>2</v>
      </c>
      <c r="FA300">
        <v>0.42663099999999998</v>
      </c>
      <c r="FB300">
        <v>0.20213200000000001</v>
      </c>
      <c r="FC300">
        <v>20.272400000000001</v>
      </c>
      <c r="FD300">
        <v>5.2202799999999998</v>
      </c>
      <c r="FE300">
        <v>12.004</v>
      </c>
      <c r="FF300">
        <v>4.9870999999999999</v>
      </c>
      <c r="FG300">
        <v>3.2845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1.8622399999999999</v>
      </c>
      <c r="FN300">
        <v>1.8643099999999999</v>
      </c>
      <c r="FO300">
        <v>1.8603499999999999</v>
      </c>
      <c r="FP300">
        <v>1.86111</v>
      </c>
      <c r="FQ300">
        <v>1.8602000000000001</v>
      </c>
      <c r="FR300">
        <v>1.8619000000000001</v>
      </c>
      <c r="FS300">
        <v>1.8584000000000001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-5.15</v>
      </c>
      <c r="GH300">
        <v>0.17810000000000001</v>
      </c>
      <c r="GI300">
        <v>-2.6361240079568109</v>
      </c>
      <c r="GJ300">
        <v>-2.3075681364705448E-3</v>
      </c>
      <c r="GK300">
        <v>1.0095546511955911E-6</v>
      </c>
      <c r="GL300">
        <v>-2.6335145029951209E-10</v>
      </c>
      <c r="GM300">
        <v>-0.12866561632214321</v>
      </c>
      <c r="GN300">
        <v>3.0410185143115191E-3</v>
      </c>
      <c r="GO300">
        <v>4.3982203677445331E-4</v>
      </c>
      <c r="GP300">
        <v>-7.8719321042963501E-6</v>
      </c>
      <c r="GQ300">
        <v>4</v>
      </c>
      <c r="GR300">
        <v>2088</v>
      </c>
      <c r="GS300">
        <v>5</v>
      </c>
      <c r="GT300">
        <v>35</v>
      </c>
      <c r="GU300">
        <v>156.30000000000001</v>
      </c>
      <c r="GV300">
        <v>156.30000000000001</v>
      </c>
      <c r="GW300">
        <v>4.6057100000000002</v>
      </c>
      <c r="GX300">
        <v>2.4902299999999999</v>
      </c>
      <c r="GY300">
        <v>2.04834</v>
      </c>
      <c r="GZ300">
        <v>2.6013199999999999</v>
      </c>
      <c r="HA300">
        <v>2.1972700000000001</v>
      </c>
      <c r="HB300">
        <v>2.34253</v>
      </c>
      <c r="HC300">
        <v>41.953800000000001</v>
      </c>
      <c r="HD300">
        <v>15.8569</v>
      </c>
      <c r="HE300">
        <v>18</v>
      </c>
      <c r="HF300">
        <v>640.07500000000005</v>
      </c>
      <c r="HG300">
        <v>726.60400000000004</v>
      </c>
      <c r="HH300">
        <v>31.000800000000002</v>
      </c>
      <c r="HI300">
        <v>32.884999999999998</v>
      </c>
      <c r="HJ300">
        <v>29.999600000000001</v>
      </c>
      <c r="HK300">
        <v>32.825800000000001</v>
      </c>
      <c r="HL300">
        <v>32.8232</v>
      </c>
      <c r="HM300">
        <v>92.128399999999999</v>
      </c>
      <c r="HN300">
        <v>20.2196</v>
      </c>
      <c r="HO300">
        <v>46.262</v>
      </c>
      <c r="HP300">
        <v>31</v>
      </c>
      <c r="HQ300">
        <v>1902.63</v>
      </c>
      <c r="HR300">
        <v>34.6417</v>
      </c>
      <c r="HS300">
        <v>99.353800000000007</v>
      </c>
      <c r="HT300">
        <v>98.404700000000005</v>
      </c>
    </row>
    <row r="301" spans="1:228" x14ac:dyDescent="0.2">
      <c r="A301">
        <v>286</v>
      </c>
      <c r="B301">
        <v>1669829702.0999999</v>
      </c>
      <c r="C301">
        <v>1138.099999904633</v>
      </c>
      <c r="D301" t="s">
        <v>930</v>
      </c>
      <c r="E301" t="s">
        <v>931</v>
      </c>
      <c r="F301">
        <v>4</v>
      </c>
      <c r="G301">
        <v>1669829699.8499999</v>
      </c>
      <c r="H301">
        <f t="shared" si="136"/>
        <v>9.4829721071161273E-4</v>
      </c>
      <c r="I301">
        <f t="shared" si="137"/>
        <v>0.94829721071161277</v>
      </c>
      <c r="J301">
        <f t="shared" si="138"/>
        <v>22.084454861407227</v>
      </c>
      <c r="K301">
        <f t="shared" si="139"/>
        <v>1874.5987500000001</v>
      </c>
      <c r="L301">
        <f t="shared" si="140"/>
        <v>1172.2010577703975</v>
      </c>
      <c r="M301">
        <f t="shared" si="141"/>
        <v>118.40794527168944</v>
      </c>
      <c r="N301">
        <f t="shared" si="142"/>
        <v>189.35948293595115</v>
      </c>
      <c r="O301">
        <f t="shared" si="143"/>
        <v>5.397021141482914E-2</v>
      </c>
      <c r="P301">
        <f t="shared" si="144"/>
        <v>3.6868389240268602</v>
      </c>
      <c r="Q301">
        <f t="shared" si="145"/>
        <v>5.3535115132241434E-2</v>
      </c>
      <c r="R301">
        <f t="shared" si="146"/>
        <v>3.3498246081037256E-2</v>
      </c>
      <c r="S301">
        <f t="shared" si="147"/>
        <v>226.10940073529679</v>
      </c>
      <c r="T301">
        <f t="shared" si="148"/>
        <v>33.816238092267774</v>
      </c>
      <c r="U301">
        <f t="shared" si="149"/>
        <v>33.673675000000003</v>
      </c>
      <c r="V301">
        <f t="shared" si="150"/>
        <v>5.2465204018678477</v>
      </c>
      <c r="W301">
        <f t="shared" si="151"/>
        <v>70.194093416129164</v>
      </c>
      <c r="X301">
        <f t="shared" si="152"/>
        <v>3.5349909126926256</v>
      </c>
      <c r="Y301">
        <f t="shared" si="153"/>
        <v>5.036023318566512</v>
      </c>
      <c r="Z301">
        <f t="shared" si="154"/>
        <v>1.7115294891752222</v>
      </c>
      <c r="AA301">
        <f t="shared" si="155"/>
        <v>-41.819906992382123</v>
      </c>
      <c r="AB301">
        <f t="shared" si="156"/>
        <v>-145.1803383574391</v>
      </c>
      <c r="AC301">
        <f t="shared" si="157"/>
        <v>-9.0457062054729125</v>
      </c>
      <c r="AD301">
        <f t="shared" si="158"/>
        <v>30.063449180002635</v>
      </c>
      <c r="AE301">
        <f t="shared" si="159"/>
        <v>45.980991257784815</v>
      </c>
      <c r="AF301">
        <f t="shared" si="160"/>
        <v>0.88036637943803042</v>
      </c>
      <c r="AG301">
        <f t="shared" si="161"/>
        <v>22.084454861407227</v>
      </c>
      <c r="AH301">
        <v>1962.061236089264</v>
      </c>
      <c r="AI301">
        <v>1945.6710909090909</v>
      </c>
      <c r="AJ301">
        <v>1.765292159298022</v>
      </c>
      <c r="AK301">
        <v>63.956336690443521</v>
      </c>
      <c r="AL301">
        <f t="shared" si="162"/>
        <v>0.94829721071161277</v>
      </c>
      <c r="AM301">
        <v>34.624427023581553</v>
      </c>
      <c r="AN301">
        <v>35.00258294117647</v>
      </c>
      <c r="AO301">
        <v>3.1276485488123101E-4</v>
      </c>
      <c r="AP301">
        <v>102.6306689991156</v>
      </c>
      <c r="AQ301">
        <v>42</v>
      </c>
      <c r="AR301">
        <v>6</v>
      </c>
      <c r="AS301">
        <f t="shared" si="163"/>
        <v>1</v>
      </c>
      <c r="AT301">
        <f t="shared" si="164"/>
        <v>0</v>
      </c>
      <c r="AU301">
        <f t="shared" si="165"/>
        <v>47458.764516230491</v>
      </c>
      <c r="AV301">
        <f t="shared" si="166"/>
        <v>1199.9649999999999</v>
      </c>
      <c r="AW301">
        <f t="shared" si="167"/>
        <v>1025.8954635934181</v>
      </c>
      <c r="AX301">
        <f t="shared" si="168"/>
        <v>0.85493782201432378</v>
      </c>
      <c r="AY301">
        <f t="shared" si="169"/>
        <v>0.18842999648764489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1669829699.8499999</v>
      </c>
      <c r="BF301">
        <v>1874.5987500000001</v>
      </c>
      <c r="BG301">
        <v>1894.38375</v>
      </c>
      <c r="BH301">
        <v>34.995287500000003</v>
      </c>
      <c r="BI301">
        <v>34.642400000000002</v>
      </c>
      <c r="BJ301">
        <v>1879.7550000000001</v>
      </c>
      <c r="BK301">
        <v>34.817162500000002</v>
      </c>
      <c r="BL301">
        <v>650.01049999999998</v>
      </c>
      <c r="BM301">
        <v>100.9135</v>
      </c>
      <c r="BN301">
        <v>9.9841087500000009E-2</v>
      </c>
      <c r="BO301">
        <v>32.943262500000003</v>
      </c>
      <c r="BP301">
        <v>33.673675000000003</v>
      </c>
      <c r="BQ301">
        <v>999.9</v>
      </c>
      <c r="BR301">
        <v>0</v>
      </c>
      <c r="BS301">
        <v>0</v>
      </c>
      <c r="BT301">
        <v>9044.1387500000019</v>
      </c>
      <c r="BU301">
        <v>0</v>
      </c>
      <c r="BV301">
        <v>1585.73</v>
      </c>
      <c r="BW301">
        <v>-19.7843625</v>
      </c>
      <c r="BX301">
        <v>1942.58125</v>
      </c>
      <c r="BY301">
        <v>1962.365</v>
      </c>
      <c r="BZ301">
        <v>0.35288199999999997</v>
      </c>
      <c r="CA301">
        <v>1894.38375</v>
      </c>
      <c r="CB301">
        <v>34.642400000000002</v>
      </c>
      <c r="CC301">
        <v>3.53149625</v>
      </c>
      <c r="CD301">
        <v>3.4958862499999999</v>
      </c>
      <c r="CE301">
        <v>26.771925</v>
      </c>
      <c r="CF301">
        <v>26.599787500000001</v>
      </c>
      <c r="CG301">
        <v>1199.9649999999999</v>
      </c>
      <c r="CH301">
        <v>0.499988875</v>
      </c>
      <c r="CI301">
        <v>0.500011125</v>
      </c>
      <c r="CJ301">
        <v>0</v>
      </c>
      <c r="CK301">
        <v>834.82162500000004</v>
      </c>
      <c r="CL301">
        <v>4.9990899999999998</v>
      </c>
      <c r="CM301">
        <v>9057.244999999999</v>
      </c>
      <c r="CN301">
        <v>9557.5400000000009</v>
      </c>
      <c r="CO301">
        <v>42.686999999999998</v>
      </c>
      <c r="CP301">
        <v>44.436999999999998</v>
      </c>
      <c r="CQ301">
        <v>43.5</v>
      </c>
      <c r="CR301">
        <v>43.436999999999998</v>
      </c>
      <c r="CS301">
        <v>44.030999999999999</v>
      </c>
      <c r="CT301">
        <v>597.46999999999991</v>
      </c>
      <c r="CU301">
        <v>597.495</v>
      </c>
      <c r="CV301">
        <v>0</v>
      </c>
      <c r="CW301">
        <v>1669829711.5999999</v>
      </c>
      <c r="CX301">
        <v>0</v>
      </c>
      <c r="CY301">
        <v>1669820322</v>
      </c>
      <c r="CZ301" t="s">
        <v>356</v>
      </c>
      <c r="DA301">
        <v>1669820322</v>
      </c>
      <c r="DB301">
        <v>1669820322</v>
      </c>
      <c r="DC301">
        <v>1</v>
      </c>
      <c r="DD301">
        <v>-0.14899999999999999</v>
      </c>
      <c r="DE301">
        <v>5.0999999999999997E-2</v>
      </c>
      <c r="DF301">
        <v>-3.706</v>
      </c>
      <c r="DG301">
        <v>0.122</v>
      </c>
      <c r="DH301">
        <v>414</v>
      </c>
      <c r="DI301">
        <v>30</v>
      </c>
      <c r="DJ301">
        <v>0.26</v>
      </c>
      <c r="DK301">
        <v>0.21</v>
      </c>
      <c r="DL301">
        <v>-19.601878048780488</v>
      </c>
      <c r="DM301">
        <v>-0.93738397212542934</v>
      </c>
      <c r="DN301">
        <v>0.14850685376677039</v>
      </c>
      <c r="DO301">
        <v>0</v>
      </c>
      <c r="DP301">
        <v>0.38226756097560982</v>
      </c>
      <c r="DQ301">
        <v>-0.26065074564459928</v>
      </c>
      <c r="DR301">
        <v>2.658699764927171E-2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357</v>
      </c>
      <c r="EA301">
        <v>3.2970100000000002</v>
      </c>
      <c r="EB301">
        <v>2.6254499999999998</v>
      </c>
      <c r="EC301">
        <v>0.27329799999999999</v>
      </c>
      <c r="ED301">
        <v>0.27287899999999998</v>
      </c>
      <c r="EE301">
        <v>0.14185700000000001</v>
      </c>
      <c r="EF301">
        <v>0.13944000000000001</v>
      </c>
      <c r="EG301">
        <v>22015</v>
      </c>
      <c r="EH301">
        <v>22423.599999999999</v>
      </c>
      <c r="EI301">
        <v>28199.5</v>
      </c>
      <c r="EJ301">
        <v>29697</v>
      </c>
      <c r="EK301">
        <v>33304.699999999997</v>
      </c>
      <c r="EL301">
        <v>35475.300000000003</v>
      </c>
      <c r="EM301">
        <v>39796.6</v>
      </c>
      <c r="EN301">
        <v>42428.2</v>
      </c>
      <c r="EO301">
        <v>2.1473300000000002</v>
      </c>
      <c r="EP301">
        <v>2.1657199999999999</v>
      </c>
      <c r="EQ301">
        <v>0.172012</v>
      </c>
      <c r="ER301">
        <v>0</v>
      </c>
      <c r="ES301">
        <v>30.9008</v>
      </c>
      <c r="ET301">
        <v>999.9</v>
      </c>
      <c r="EU301">
        <v>60.3</v>
      </c>
      <c r="EV301">
        <v>38.700000000000003</v>
      </c>
      <c r="EW301">
        <v>41.312899999999999</v>
      </c>
      <c r="EX301">
        <v>57.282699999999998</v>
      </c>
      <c r="EY301">
        <v>-2.4679500000000001</v>
      </c>
      <c r="EZ301">
        <v>2</v>
      </c>
      <c r="FA301">
        <v>0.42619400000000002</v>
      </c>
      <c r="FB301">
        <v>0.20616300000000001</v>
      </c>
      <c r="FC301">
        <v>20.272300000000001</v>
      </c>
      <c r="FD301">
        <v>5.2198399999999996</v>
      </c>
      <c r="FE301">
        <v>12.004</v>
      </c>
      <c r="FF301">
        <v>4.9869500000000002</v>
      </c>
      <c r="FG301">
        <v>3.2844500000000001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1.86222</v>
      </c>
      <c r="FN301">
        <v>1.8642799999999999</v>
      </c>
      <c r="FO301">
        <v>1.8603499999999999</v>
      </c>
      <c r="FP301">
        <v>1.86111</v>
      </c>
      <c r="FQ301">
        <v>1.8602000000000001</v>
      </c>
      <c r="FR301">
        <v>1.86188</v>
      </c>
      <c r="FS301">
        <v>1.85842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-5.16</v>
      </c>
      <c r="GH301">
        <v>0.1782</v>
      </c>
      <c r="GI301">
        <v>-2.6361240079568109</v>
      </c>
      <c r="GJ301">
        <v>-2.3075681364705448E-3</v>
      </c>
      <c r="GK301">
        <v>1.0095546511955911E-6</v>
      </c>
      <c r="GL301">
        <v>-2.6335145029951209E-10</v>
      </c>
      <c r="GM301">
        <v>-0.12866561632214321</v>
      </c>
      <c r="GN301">
        <v>3.0410185143115191E-3</v>
      </c>
      <c r="GO301">
        <v>4.3982203677445331E-4</v>
      </c>
      <c r="GP301">
        <v>-7.8719321042963501E-6</v>
      </c>
      <c r="GQ301">
        <v>4</v>
      </c>
      <c r="GR301">
        <v>2088</v>
      </c>
      <c r="GS301">
        <v>5</v>
      </c>
      <c r="GT301">
        <v>35</v>
      </c>
      <c r="GU301">
        <v>156.30000000000001</v>
      </c>
      <c r="GV301">
        <v>156.30000000000001</v>
      </c>
      <c r="GW301">
        <v>4.6203599999999998</v>
      </c>
      <c r="GX301">
        <v>2.4890099999999999</v>
      </c>
      <c r="GY301">
        <v>2.04834</v>
      </c>
      <c r="GZ301">
        <v>2.6013199999999999</v>
      </c>
      <c r="HA301">
        <v>2.1972700000000001</v>
      </c>
      <c r="HB301">
        <v>2.3645</v>
      </c>
      <c r="HC301">
        <v>41.953800000000001</v>
      </c>
      <c r="HD301">
        <v>15.8569</v>
      </c>
      <c r="HE301">
        <v>18</v>
      </c>
      <c r="HF301">
        <v>639.90499999999997</v>
      </c>
      <c r="HG301">
        <v>726.61400000000003</v>
      </c>
      <c r="HH301">
        <v>31.000900000000001</v>
      </c>
      <c r="HI301">
        <v>32.880499999999998</v>
      </c>
      <c r="HJ301">
        <v>29.999600000000001</v>
      </c>
      <c r="HK301">
        <v>32.820599999999999</v>
      </c>
      <c r="HL301">
        <v>32.818300000000001</v>
      </c>
      <c r="HM301">
        <v>92.405100000000004</v>
      </c>
      <c r="HN301">
        <v>20.2196</v>
      </c>
      <c r="HO301">
        <v>46.262</v>
      </c>
      <c r="HP301">
        <v>31</v>
      </c>
      <c r="HQ301">
        <v>1909.31</v>
      </c>
      <c r="HR301">
        <v>34.633600000000001</v>
      </c>
      <c r="HS301">
        <v>99.355199999999996</v>
      </c>
      <c r="HT301">
        <v>98.405600000000007</v>
      </c>
    </row>
    <row r="302" spans="1:228" x14ac:dyDescent="0.2">
      <c r="A302">
        <v>287</v>
      </c>
      <c r="B302">
        <v>1669829705.5999999</v>
      </c>
      <c r="C302">
        <v>1141.599999904633</v>
      </c>
      <c r="D302" t="s">
        <v>932</v>
      </c>
      <c r="E302" t="s">
        <v>933</v>
      </c>
      <c r="F302">
        <v>4</v>
      </c>
      <c r="G302">
        <v>1669829703.2249999</v>
      </c>
      <c r="H302">
        <f t="shared" si="136"/>
        <v>9.4705886506426249E-4</v>
      </c>
      <c r="I302">
        <f t="shared" si="137"/>
        <v>0.94705886506426251</v>
      </c>
      <c r="J302">
        <f t="shared" si="138"/>
        <v>22.100262869338525</v>
      </c>
      <c r="K302">
        <f t="shared" si="139"/>
        <v>1880.2625</v>
      </c>
      <c r="L302">
        <f t="shared" si="140"/>
        <v>1174.3108545812725</v>
      </c>
      <c r="M302">
        <f t="shared" si="141"/>
        <v>118.62019268819178</v>
      </c>
      <c r="N302">
        <f t="shared" si="142"/>
        <v>189.9302039015131</v>
      </c>
      <c r="O302">
        <f t="shared" si="143"/>
        <v>5.3738335697024756E-2</v>
      </c>
      <c r="P302">
        <f t="shared" si="144"/>
        <v>3.6744408519437046</v>
      </c>
      <c r="Q302">
        <f t="shared" si="145"/>
        <v>5.3305511033421585E-2</v>
      </c>
      <c r="R302">
        <f t="shared" si="146"/>
        <v>3.3354541220163431E-2</v>
      </c>
      <c r="S302">
        <f t="shared" si="147"/>
        <v>226.10965419772933</v>
      </c>
      <c r="T302">
        <f t="shared" si="148"/>
        <v>33.83134053956762</v>
      </c>
      <c r="U302">
        <f t="shared" si="149"/>
        <v>33.696100000000001</v>
      </c>
      <c r="V302">
        <f t="shared" si="150"/>
        <v>5.2531023141090651</v>
      </c>
      <c r="W302">
        <f t="shared" si="151"/>
        <v>70.177021461088231</v>
      </c>
      <c r="X302">
        <f t="shared" si="152"/>
        <v>3.5365306751730405</v>
      </c>
      <c r="Y302">
        <f t="shared" si="153"/>
        <v>5.039442543360118</v>
      </c>
      <c r="Z302">
        <f t="shared" si="154"/>
        <v>1.7165716389360246</v>
      </c>
      <c r="AA302">
        <f t="shared" si="155"/>
        <v>-41.765295949333975</v>
      </c>
      <c r="AB302">
        <f t="shared" si="156"/>
        <v>-146.74242540248997</v>
      </c>
      <c r="AC302">
        <f t="shared" si="157"/>
        <v>-9.1754349033983296</v>
      </c>
      <c r="AD302">
        <f t="shared" si="158"/>
        <v>28.426497942507069</v>
      </c>
      <c r="AE302">
        <f t="shared" si="159"/>
        <v>46.05542444101588</v>
      </c>
      <c r="AF302">
        <f t="shared" si="160"/>
        <v>0.87634383260777438</v>
      </c>
      <c r="AG302">
        <f t="shared" si="161"/>
        <v>22.100262869338525</v>
      </c>
      <c r="AH302">
        <v>1968.187200955658</v>
      </c>
      <c r="AI302">
        <v>1951.7861818181821</v>
      </c>
      <c r="AJ302">
        <v>1.766612562221092</v>
      </c>
      <c r="AK302">
        <v>63.956336690443521</v>
      </c>
      <c r="AL302">
        <f t="shared" si="162"/>
        <v>0.94705886506426251</v>
      </c>
      <c r="AM302">
        <v>34.643200980237189</v>
      </c>
      <c r="AN302">
        <v>35.019633823529418</v>
      </c>
      <c r="AO302">
        <v>5.0431596808109952E-4</v>
      </c>
      <c r="AP302">
        <v>102.6306689991156</v>
      </c>
      <c r="AQ302">
        <v>42</v>
      </c>
      <c r="AR302">
        <v>6</v>
      </c>
      <c r="AS302">
        <f t="shared" si="163"/>
        <v>1</v>
      </c>
      <c r="AT302">
        <f t="shared" si="164"/>
        <v>0</v>
      </c>
      <c r="AU302">
        <f t="shared" si="165"/>
        <v>47235.314521396096</v>
      </c>
      <c r="AV302">
        <f t="shared" si="166"/>
        <v>1199.9649999999999</v>
      </c>
      <c r="AW302">
        <f t="shared" si="167"/>
        <v>1025.8955949211033</v>
      </c>
      <c r="AX302">
        <f t="shared" si="168"/>
        <v>0.85493793145725361</v>
      </c>
      <c r="AY302">
        <f t="shared" si="169"/>
        <v>0.18843020771249941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1669829703.2249999</v>
      </c>
      <c r="BF302">
        <v>1880.2625</v>
      </c>
      <c r="BG302">
        <v>1900.0762500000001</v>
      </c>
      <c r="BH302">
        <v>35.010787500000013</v>
      </c>
      <c r="BI302">
        <v>34.659537500000013</v>
      </c>
      <c r="BJ302">
        <v>1885.42625</v>
      </c>
      <c r="BK302">
        <v>34.832587500000002</v>
      </c>
      <c r="BL302">
        <v>650.04650000000004</v>
      </c>
      <c r="BM302">
        <v>100.91249999999999</v>
      </c>
      <c r="BN302">
        <v>0.10010005</v>
      </c>
      <c r="BO302">
        <v>32.955337499999999</v>
      </c>
      <c r="BP302">
        <v>33.696100000000001</v>
      </c>
      <c r="BQ302">
        <v>999.9</v>
      </c>
      <c r="BR302">
        <v>0</v>
      </c>
      <c r="BS302">
        <v>0</v>
      </c>
      <c r="BT302">
        <v>9001.3262500000019</v>
      </c>
      <c r="BU302">
        <v>0</v>
      </c>
      <c r="BV302">
        <v>1324.5374999999999</v>
      </c>
      <c r="BW302">
        <v>-19.8130375</v>
      </c>
      <c r="BX302">
        <v>1948.48</v>
      </c>
      <c r="BY302">
        <v>1968.2974999999999</v>
      </c>
      <c r="BZ302">
        <v>0.351251125</v>
      </c>
      <c r="CA302">
        <v>1900.0762500000001</v>
      </c>
      <c r="CB302">
        <v>34.659537500000013</v>
      </c>
      <c r="CC302">
        <v>3.5330262499999998</v>
      </c>
      <c r="CD302">
        <v>3.4975800000000001</v>
      </c>
      <c r="CE302">
        <v>26.779287499999999</v>
      </c>
      <c r="CF302">
        <v>26.6079875</v>
      </c>
      <c r="CG302">
        <v>1199.9649999999999</v>
      </c>
      <c r="CH302">
        <v>0.49998562499999999</v>
      </c>
      <c r="CI302">
        <v>0.5000143749999999</v>
      </c>
      <c r="CJ302">
        <v>0</v>
      </c>
      <c r="CK302">
        <v>834.97275000000002</v>
      </c>
      <c r="CL302">
        <v>4.9990899999999998</v>
      </c>
      <c r="CM302">
        <v>9019.807499999999</v>
      </c>
      <c r="CN302">
        <v>9557.5250000000015</v>
      </c>
      <c r="CO302">
        <v>42.686999999999998</v>
      </c>
      <c r="CP302">
        <v>44.476374999999997</v>
      </c>
      <c r="CQ302">
        <v>43.5</v>
      </c>
      <c r="CR302">
        <v>43.436999999999998</v>
      </c>
      <c r="CS302">
        <v>44.030999999999999</v>
      </c>
      <c r="CT302">
        <v>597.46624999999995</v>
      </c>
      <c r="CU302">
        <v>597.5</v>
      </c>
      <c r="CV302">
        <v>0</v>
      </c>
      <c r="CW302">
        <v>1669829714.5999999</v>
      </c>
      <c r="CX302">
        <v>0</v>
      </c>
      <c r="CY302">
        <v>1669820322</v>
      </c>
      <c r="CZ302" t="s">
        <v>356</v>
      </c>
      <c r="DA302">
        <v>1669820322</v>
      </c>
      <c r="DB302">
        <v>1669820322</v>
      </c>
      <c r="DC302">
        <v>1</v>
      </c>
      <c r="DD302">
        <v>-0.14899999999999999</v>
      </c>
      <c r="DE302">
        <v>5.0999999999999997E-2</v>
      </c>
      <c r="DF302">
        <v>-3.706</v>
      </c>
      <c r="DG302">
        <v>0.122</v>
      </c>
      <c r="DH302">
        <v>414</v>
      </c>
      <c r="DI302">
        <v>30</v>
      </c>
      <c r="DJ302">
        <v>0.26</v>
      </c>
      <c r="DK302">
        <v>0.21</v>
      </c>
      <c r="DL302">
        <v>-19.63495609756098</v>
      </c>
      <c r="DM302">
        <v>-1.2724808362369331</v>
      </c>
      <c r="DN302">
        <v>0.16083185743271999</v>
      </c>
      <c r="DO302">
        <v>0</v>
      </c>
      <c r="DP302">
        <v>0.3706131707317073</v>
      </c>
      <c r="DQ302">
        <v>-0.18365071777003411</v>
      </c>
      <c r="DR302">
        <v>1.8844621379111609E-2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357</v>
      </c>
      <c r="EA302">
        <v>3.2969400000000002</v>
      </c>
      <c r="EB302">
        <v>2.62527</v>
      </c>
      <c r="EC302">
        <v>0.273787</v>
      </c>
      <c r="ED302">
        <v>0.27336500000000002</v>
      </c>
      <c r="EE302">
        <v>0.141903</v>
      </c>
      <c r="EF302">
        <v>0.139485</v>
      </c>
      <c r="EG302">
        <v>22000.5</v>
      </c>
      <c r="EH302">
        <v>22408.5</v>
      </c>
      <c r="EI302">
        <v>28199.9</v>
      </c>
      <c r="EJ302">
        <v>29697</v>
      </c>
      <c r="EK302">
        <v>33303.699999999997</v>
      </c>
      <c r="EL302">
        <v>35473.5</v>
      </c>
      <c r="EM302">
        <v>39797.5</v>
      </c>
      <c r="EN302">
        <v>42428.2</v>
      </c>
      <c r="EO302">
        <v>2.1476999999999999</v>
      </c>
      <c r="EP302">
        <v>2.1657700000000002</v>
      </c>
      <c r="EQ302">
        <v>0.17208200000000001</v>
      </c>
      <c r="ER302">
        <v>0</v>
      </c>
      <c r="ES302">
        <v>30.9133</v>
      </c>
      <c r="ET302">
        <v>999.9</v>
      </c>
      <c r="EU302">
        <v>60.3</v>
      </c>
      <c r="EV302">
        <v>38.700000000000003</v>
      </c>
      <c r="EW302">
        <v>41.3142</v>
      </c>
      <c r="EX302">
        <v>57.192700000000002</v>
      </c>
      <c r="EY302">
        <v>-2.5280499999999999</v>
      </c>
      <c r="EZ302">
        <v>2</v>
      </c>
      <c r="FA302">
        <v>0.42597099999999999</v>
      </c>
      <c r="FB302">
        <v>0.209621</v>
      </c>
      <c r="FC302">
        <v>20.272300000000001</v>
      </c>
      <c r="FD302">
        <v>5.2204300000000003</v>
      </c>
      <c r="FE302">
        <v>12.004</v>
      </c>
      <c r="FF302">
        <v>4.9874499999999999</v>
      </c>
      <c r="FG302">
        <v>3.2846500000000001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1.86222</v>
      </c>
      <c r="FN302">
        <v>1.86429</v>
      </c>
      <c r="FO302">
        <v>1.8603499999999999</v>
      </c>
      <c r="FP302">
        <v>1.86111</v>
      </c>
      <c r="FQ302">
        <v>1.8602000000000001</v>
      </c>
      <c r="FR302">
        <v>1.86189</v>
      </c>
      <c r="FS302">
        <v>1.8584000000000001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-5.17</v>
      </c>
      <c r="GH302">
        <v>0.17829999999999999</v>
      </c>
      <c r="GI302">
        <v>-2.6361240079568109</v>
      </c>
      <c r="GJ302">
        <v>-2.3075681364705448E-3</v>
      </c>
      <c r="GK302">
        <v>1.0095546511955911E-6</v>
      </c>
      <c r="GL302">
        <v>-2.6335145029951209E-10</v>
      </c>
      <c r="GM302">
        <v>-0.12866561632214321</v>
      </c>
      <c r="GN302">
        <v>3.0410185143115191E-3</v>
      </c>
      <c r="GO302">
        <v>4.3982203677445331E-4</v>
      </c>
      <c r="GP302">
        <v>-7.8719321042963501E-6</v>
      </c>
      <c r="GQ302">
        <v>4</v>
      </c>
      <c r="GR302">
        <v>2088</v>
      </c>
      <c r="GS302">
        <v>5</v>
      </c>
      <c r="GT302">
        <v>35</v>
      </c>
      <c r="GU302">
        <v>156.4</v>
      </c>
      <c r="GV302">
        <v>156.4</v>
      </c>
      <c r="GW302">
        <v>4.6301300000000003</v>
      </c>
      <c r="GX302">
        <v>2.49268</v>
      </c>
      <c r="GY302">
        <v>2.04834</v>
      </c>
      <c r="GZ302">
        <v>2.6013199999999999</v>
      </c>
      <c r="HA302">
        <v>2.1972700000000001</v>
      </c>
      <c r="HB302">
        <v>2.3645</v>
      </c>
      <c r="HC302">
        <v>41.953800000000001</v>
      </c>
      <c r="HD302">
        <v>15.8657</v>
      </c>
      <c r="HE302">
        <v>18</v>
      </c>
      <c r="HF302">
        <v>640.15700000000004</v>
      </c>
      <c r="HG302">
        <v>726.61300000000006</v>
      </c>
      <c r="HH302">
        <v>31.001000000000001</v>
      </c>
      <c r="HI302">
        <v>32.876899999999999</v>
      </c>
      <c r="HJ302">
        <v>29.999700000000001</v>
      </c>
      <c r="HK302">
        <v>32.816699999999997</v>
      </c>
      <c r="HL302">
        <v>32.814300000000003</v>
      </c>
      <c r="HM302">
        <v>92.626000000000005</v>
      </c>
      <c r="HN302">
        <v>20.2196</v>
      </c>
      <c r="HO302">
        <v>46.262</v>
      </c>
      <c r="HP302">
        <v>31</v>
      </c>
      <c r="HQ302">
        <v>1916.01</v>
      </c>
      <c r="HR302">
        <v>34.615299999999998</v>
      </c>
      <c r="HS302">
        <v>99.357100000000003</v>
      </c>
      <c r="HT302">
        <v>98.405600000000007</v>
      </c>
    </row>
    <row r="303" spans="1:228" x14ac:dyDescent="0.2">
      <c r="A303">
        <v>288</v>
      </c>
      <c r="B303">
        <v>1669829709.5999999</v>
      </c>
      <c r="C303">
        <v>1145.599999904633</v>
      </c>
      <c r="D303" t="s">
        <v>934</v>
      </c>
      <c r="E303" t="s">
        <v>935</v>
      </c>
      <c r="F303">
        <v>4</v>
      </c>
      <c r="G303">
        <v>1669829707.5999999</v>
      </c>
      <c r="H303">
        <f t="shared" si="136"/>
        <v>9.6852469140624661E-4</v>
      </c>
      <c r="I303">
        <f t="shared" si="137"/>
        <v>0.96852469140624664</v>
      </c>
      <c r="J303">
        <f t="shared" si="138"/>
        <v>21.994790922826361</v>
      </c>
      <c r="K303">
        <f t="shared" si="139"/>
        <v>1887.66</v>
      </c>
      <c r="L303">
        <f t="shared" si="140"/>
        <v>1198.2779572297165</v>
      </c>
      <c r="M303">
        <f t="shared" si="141"/>
        <v>121.04182846760051</v>
      </c>
      <c r="N303">
        <f t="shared" si="142"/>
        <v>190.67847868401438</v>
      </c>
      <c r="O303">
        <f t="shared" si="143"/>
        <v>5.4903777482227321E-2</v>
      </c>
      <c r="P303">
        <f t="shared" si="144"/>
        <v>3.6746419855249095</v>
      </c>
      <c r="Q303">
        <f t="shared" si="145"/>
        <v>5.445208525658754E-2</v>
      </c>
      <c r="R303">
        <f t="shared" si="146"/>
        <v>3.4072826124535154E-2</v>
      </c>
      <c r="S303">
        <f t="shared" si="147"/>
        <v>226.118903192933</v>
      </c>
      <c r="T303">
        <f t="shared" si="148"/>
        <v>33.844252056122158</v>
      </c>
      <c r="U303">
        <f t="shared" si="149"/>
        <v>33.708857142857148</v>
      </c>
      <c r="V303">
        <f t="shared" si="150"/>
        <v>5.2568498388448317</v>
      </c>
      <c r="W303">
        <f t="shared" si="151"/>
        <v>70.144913852796535</v>
      </c>
      <c r="X303">
        <f t="shared" si="152"/>
        <v>3.5383751258381646</v>
      </c>
      <c r="Y303">
        <f t="shared" si="153"/>
        <v>5.0443787460679834</v>
      </c>
      <c r="Z303">
        <f t="shared" si="154"/>
        <v>1.7184747130066671</v>
      </c>
      <c r="AA303">
        <f t="shared" si="155"/>
        <v>-42.711938891015478</v>
      </c>
      <c r="AB303">
        <f t="shared" si="156"/>
        <v>-145.82678259045738</v>
      </c>
      <c r="AC303">
        <f t="shared" si="157"/>
        <v>-9.1190301725257115</v>
      </c>
      <c r="AD303">
        <f t="shared" si="158"/>
        <v>28.461151538934416</v>
      </c>
      <c r="AE303">
        <f t="shared" si="159"/>
        <v>45.805488555184361</v>
      </c>
      <c r="AF303">
        <f t="shared" si="160"/>
        <v>0.88323290204450611</v>
      </c>
      <c r="AG303">
        <f t="shared" si="161"/>
        <v>21.994790922826361</v>
      </c>
      <c r="AH303">
        <v>1975.1719369108471</v>
      </c>
      <c r="AI303">
        <v>1958.825818181818</v>
      </c>
      <c r="AJ303">
        <v>1.764108558908843</v>
      </c>
      <c r="AK303">
        <v>63.956336690443521</v>
      </c>
      <c r="AL303">
        <f t="shared" si="162"/>
        <v>0.96852469140624664</v>
      </c>
      <c r="AM303">
        <v>34.663363082433193</v>
      </c>
      <c r="AN303">
        <v>35.03412441176468</v>
      </c>
      <c r="AO303">
        <v>2.7854142877172081E-3</v>
      </c>
      <c r="AP303">
        <v>102.6306689991156</v>
      </c>
      <c r="AQ303">
        <v>42</v>
      </c>
      <c r="AR303">
        <v>6</v>
      </c>
      <c r="AS303">
        <f t="shared" si="163"/>
        <v>1</v>
      </c>
      <c r="AT303">
        <f t="shared" si="164"/>
        <v>0</v>
      </c>
      <c r="AU303">
        <f t="shared" si="165"/>
        <v>47236.223262769672</v>
      </c>
      <c r="AV303">
        <f t="shared" si="166"/>
        <v>1200.021428571428</v>
      </c>
      <c r="AW303">
        <f t="shared" si="167"/>
        <v>1025.9431208253534</v>
      </c>
      <c r="AX303">
        <f t="shared" si="168"/>
        <v>0.85493733394968863</v>
      </c>
      <c r="AY303">
        <f t="shared" si="169"/>
        <v>0.18842905452289921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1669829707.5999999</v>
      </c>
      <c r="BF303">
        <v>1887.66</v>
      </c>
      <c r="BG303">
        <v>1907.3785714285721</v>
      </c>
      <c r="BH303">
        <v>35.028857142857142</v>
      </c>
      <c r="BI303">
        <v>34.674842857142863</v>
      </c>
      <c r="BJ303">
        <v>1892.831428571428</v>
      </c>
      <c r="BK303">
        <v>34.850557142857141</v>
      </c>
      <c r="BL303">
        <v>650.02871428571427</v>
      </c>
      <c r="BM303">
        <v>100.9131428571429</v>
      </c>
      <c r="BN303">
        <v>0.100005</v>
      </c>
      <c r="BO303">
        <v>32.972757142857141</v>
      </c>
      <c r="BP303">
        <v>33.708857142857148</v>
      </c>
      <c r="BQ303">
        <v>999.89999999999986</v>
      </c>
      <c r="BR303">
        <v>0</v>
      </c>
      <c r="BS303">
        <v>0</v>
      </c>
      <c r="BT303">
        <v>9001.9642857142862</v>
      </c>
      <c r="BU303">
        <v>0</v>
      </c>
      <c r="BV303">
        <v>1314.8757142857139</v>
      </c>
      <c r="BW303">
        <v>-19.720099999999999</v>
      </c>
      <c r="BX303">
        <v>1956.1828571428571</v>
      </c>
      <c r="BY303">
        <v>1975.8914285714291</v>
      </c>
      <c r="BZ303">
        <v>0.35403014285714279</v>
      </c>
      <c r="CA303">
        <v>1907.3785714285721</v>
      </c>
      <c r="CB303">
        <v>34.674842857142863</v>
      </c>
      <c r="CC303">
        <v>3.5348657142857141</v>
      </c>
      <c r="CD303">
        <v>3.499142857142858</v>
      </c>
      <c r="CE303">
        <v>26.78811428571429</v>
      </c>
      <c r="CF303">
        <v>26.615557142857138</v>
      </c>
      <c r="CG303">
        <v>1200.021428571428</v>
      </c>
      <c r="CH303">
        <v>0.5000067142857143</v>
      </c>
      <c r="CI303">
        <v>0.49999328571428581</v>
      </c>
      <c r="CJ303">
        <v>0</v>
      </c>
      <c r="CK303">
        <v>835.1187142857143</v>
      </c>
      <c r="CL303">
        <v>4.9990899999999998</v>
      </c>
      <c r="CM303">
        <v>9076.6742857142854</v>
      </c>
      <c r="CN303">
        <v>9558.0399999999991</v>
      </c>
      <c r="CO303">
        <v>42.686999999999998</v>
      </c>
      <c r="CP303">
        <v>44.5</v>
      </c>
      <c r="CQ303">
        <v>43.5</v>
      </c>
      <c r="CR303">
        <v>43.436999999999998</v>
      </c>
      <c r="CS303">
        <v>44.044285714285706</v>
      </c>
      <c r="CT303">
        <v>597.51857142857148</v>
      </c>
      <c r="CU303">
        <v>597.50428571428563</v>
      </c>
      <c r="CV303">
        <v>0</v>
      </c>
      <c r="CW303">
        <v>1669829718.8</v>
      </c>
      <c r="CX303">
        <v>0</v>
      </c>
      <c r="CY303">
        <v>1669820322</v>
      </c>
      <c r="CZ303" t="s">
        <v>356</v>
      </c>
      <c r="DA303">
        <v>1669820322</v>
      </c>
      <c r="DB303">
        <v>1669820322</v>
      </c>
      <c r="DC303">
        <v>1</v>
      </c>
      <c r="DD303">
        <v>-0.14899999999999999</v>
      </c>
      <c r="DE303">
        <v>5.0999999999999997E-2</v>
      </c>
      <c r="DF303">
        <v>-3.706</v>
      </c>
      <c r="DG303">
        <v>0.122</v>
      </c>
      <c r="DH303">
        <v>414</v>
      </c>
      <c r="DI303">
        <v>30</v>
      </c>
      <c r="DJ303">
        <v>0.26</v>
      </c>
      <c r="DK303">
        <v>0.21</v>
      </c>
      <c r="DL303">
        <v>-19.70993</v>
      </c>
      <c r="DM303">
        <v>-0.56320075046899343</v>
      </c>
      <c r="DN303">
        <v>9.8216017532783376E-2</v>
      </c>
      <c r="DO303">
        <v>0</v>
      </c>
      <c r="DP303">
        <v>0.36138657499999999</v>
      </c>
      <c r="DQ303">
        <v>-0.1098237861163235</v>
      </c>
      <c r="DR303">
        <v>1.184606253969542E-2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357</v>
      </c>
      <c r="EA303">
        <v>3.2970100000000002</v>
      </c>
      <c r="EB303">
        <v>2.6254</v>
      </c>
      <c r="EC303">
        <v>0.27434599999999998</v>
      </c>
      <c r="ED303">
        <v>0.27391300000000002</v>
      </c>
      <c r="EE303">
        <v>0.14194799999999999</v>
      </c>
      <c r="EF303">
        <v>0.13951</v>
      </c>
      <c r="EG303">
        <v>21983.5</v>
      </c>
      <c r="EH303">
        <v>22391.5</v>
      </c>
      <c r="EI303">
        <v>28199.9</v>
      </c>
      <c r="EJ303">
        <v>29696.9</v>
      </c>
      <c r="EK303">
        <v>33301.800000000003</v>
      </c>
      <c r="EL303">
        <v>35472.400000000001</v>
      </c>
      <c r="EM303">
        <v>39797.300000000003</v>
      </c>
      <c r="EN303">
        <v>42428</v>
      </c>
      <c r="EO303">
        <v>2.1475300000000002</v>
      </c>
      <c r="EP303">
        <v>2.16595</v>
      </c>
      <c r="EQ303">
        <v>0.17222000000000001</v>
      </c>
      <c r="ER303">
        <v>0</v>
      </c>
      <c r="ES303">
        <v>30.9267</v>
      </c>
      <c r="ET303">
        <v>999.9</v>
      </c>
      <c r="EU303">
        <v>60.3</v>
      </c>
      <c r="EV303">
        <v>38.700000000000003</v>
      </c>
      <c r="EW303">
        <v>41.316200000000002</v>
      </c>
      <c r="EX303">
        <v>57.192700000000002</v>
      </c>
      <c r="EY303">
        <v>-2.7524000000000002</v>
      </c>
      <c r="EZ303">
        <v>2</v>
      </c>
      <c r="FA303">
        <v>0.42553600000000003</v>
      </c>
      <c r="FB303">
        <v>0.21340999999999999</v>
      </c>
      <c r="FC303">
        <v>20.272200000000002</v>
      </c>
      <c r="FD303">
        <v>5.2207299999999996</v>
      </c>
      <c r="FE303">
        <v>12.004099999999999</v>
      </c>
      <c r="FF303">
        <v>4.9875999999999996</v>
      </c>
      <c r="FG303">
        <v>3.2846500000000001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1.8622399999999999</v>
      </c>
      <c r="FN303">
        <v>1.8643000000000001</v>
      </c>
      <c r="FO303">
        <v>1.8603499999999999</v>
      </c>
      <c r="FP303">
        <v>1.86111</v>
      </c>
      <c r="FQ303">
        <v>1.8602000000000001</v>
      </c>
      <c r="FR303">
        <v>1.86189</v>
      </c>
      <c r="FS303">
        <v>1.85843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-5.18</v>
      </c>
      <c r="GH303">
        <v>0.17829999999999999</v>
      </c>
      <c r="GI303">
        <v>-2.6361240079568109</v>
      </c>
      <c r="GJ303">
        <v>-2.3075681364705448E-3</v>
      </c>
      <c r="GK303">
        <v>1.0095546511955911E-6</v>
      </c>
      <c r="GL303">
        <v>-2.6335145029951209E-10</v>
      </c>
      <c r="GM303">
        <v>-0.12866561632214321</v>
      </c>
      <c r="GN303">
        <v>3.0410185143115191E-3</v>
      </c>
      <c r="GO303">
        <v>4.3982203677445331E-4</v>
      </c>
      <c r="GP303">
        <v>-7.8719321042963501E-6</v>
      </c>
      <c r="GQ303">
        <v>4</v>
      </c>
      <c r="GR303">
        <v>2088</v>
      </c>
      <c r="GS303">
        <v>5</v>
      </c>
      <c r="GT303">
        <v>35</v>
      </c>
      <c r="GU303">
        <v>156.5</v>
      </c>
      <c r="GV303">
        <v>156.5</v>
      </c>
      <c r="GW303">
        <v>4.6423300000000003</v>
      </c>
      <c r="GX303">
        <v>2.5</v>
      </c>
      <c r="GY303">
        <v>2.04834</v>
      </c>
      <c r="GZ303">
        <v>2.6013199999999999</v>
      </c>
      <c r="HA303">
        <v>2.1972700000000001</v>
      </c>
      <c r="HB303">
        <v>2.34497</v>
      </c>
      <c r="HC303">
        <v>41.927500000000002</v>
      </c>
      <c r="HD303">
        <v>15.8569</v>
      </c>
      <c r="HE303">
        <v>18</v>
      </c>
      <c r="HF303">
        <v>639.97699999999998</v>
      </c>
      <c r="HG303">
        <v>726.745</v>
      </c>
      <c r="HH303">
        <v>31.001000000000001</v>
      </c>
      <c r="HI303">
        <v>32.8733</v>
      </c>
      <c r="HJ303">
        <v>29.999700000000001</v>
      </c>
      <c r="HK303">
        <v>32.8125</v>
      </c>
      <c r="HL303">
        <v>32.811599999999999</v>
      </c>
      <c r="HM303">
        <v>92.869799999999998</v>
      </c>
      <c r="HN303">
        <v>20.2196</v>
      </c>
      <c r="HO303">
        <v>46.262</v>
      </c>
      <c r="HP303">
        <v>31</v>
      </c>
      <c r="HQ303">
        <v>1922.7</v>
      </c>
      <c r="HR303">
        <v>34.586300000000001</v>
      </c>
      <c r="HS303">
        <v>99.356899999999996</v>
      </c>
      <c r="HT303">
        <v>98.405299999999997</v>
      </c>
    </row>
    <row r="304" spans="1:228" x14ac:dyDescent="0.2">
      <c r="A304">
        <v>289</v>
      </c>
      <c r="B304">
        <v>1669829713.5999999</v>
      </c>
      <c r="C304">
        <v>1149.599999904633</v>
      </c>
      <c r="D304" t="s">
        <v>936</v>
      </c>
      <c r="E304" t="s">
        <v>937</v>
      </c>
      <c r="F304">
        <v>4</v>
      </c>
      <c r="G304">
        <v>1669829711.2874999</v>
      </c>
      <c r="H304">
        <f t="shared" si="136"/>
        <v>9.5657571774227792E-4</v>
      </c>
      <c r="I304">
        <f t="shared" si="137"/>
        <v>0.9565757177422779</v>
      </c>
      <c r="J304">
        <f t="shared" si="138"/>
        <v>22.561847104323771</v>
      </c>
      <c r="K304">
        <f t="shared" si="139"/>
        <v>1893.8887500000001</v>
      </c>
      <c r="L304">
        <f t="shared" si="140"/>
        <v>1177.9655887406514</v>
      </c>
      <c r="M304">
        <f t="shared" si="141"/>
        <v>118.98802188701296</v>
      </c>
      <c r="N304">
        <f t="shared" si="142"/>
        <v>191.30446440076969</v>
      </c>
      <c r="O304">
        <f t="shared" si="143"/>
        <v>5.4082330657673171E-2</v>
      </c>
      <c r="P304">
        <f t="shared" si="144"/>
        <v>3.6742733783891754</v>
      </c>
      <c r="Q304">
        <f t="shared" si="145"/>
        <v>5.3643951563613512E-2</v>
      </c>
      <c r="R304">
        <f t="shared" si="146"/>
        <v>3.3566559987376392E-2</v>
      </c>
      <c r="S304">
        <f t="shared" si="147"/>
        <v>226.12676548667633</v>
      </c>
      <c r="T304">
        <f t="shared" si="148"/>
        <v>33.857076089723954</v>
      </c>
      <c r="U304">
        <f t="shared" si="149"/>
        <v>33.728537500000002</v>
      </c>
      <c r="V304">
        <f t="shared" si="150"/>
        <v>5.2626356801049408</v>
      </c>
      <c r="W304">
        <f t="shared" si="151"/>
        <v>70.134679847142465</v>
      </c>
      <c r="X304">
        <f t="shared" si="152"/>
        <v>3.539888472782756</v>
      </c>
      <c r="Y304">
        <f t="shared" si="153"/>
        <v>5.0472725911031349</v>
      </c>
      <c r="Z304">
        <f t="shared" si="154"/>
        <v>1.7227472073221848</v>
      </c>
      <c r="AA304">
        <f t="shared" si="155"/>
        <v>-42.184989152434454</v>
      </c>
      <c r="AB304">
        <f t="shared" si="156"/>
        <v>-147.68903292007585</v>
      </c>
      <c r="AC304">
        <f t="shared" si="157"/>
        <v>-9.2377613735066966</v>
      </c>
      <c r="AD304">
        <f t="shared" si="158"/>
        <v>27.014982040659362</v>
      </c>
      <c r="AE304">
        <f t="shared" si="159"/>
        <v>45.818752294220758</v>
      </c>
      <c r="AF304">
        <f t="shared" si="160"/>
        <v>0.89500297478072188</v>
      </c>
      <c r="AG304">
        <f t="shared" si="161"/>
        <v>22.561847104323771</v>
      </c>
      <c r="AH304">
        <v>1982.270295010677</v>
      </c>
      <c r="AI304">
        <v>1965.808181818182</v>
      </c>
      <c r="AJ304">
        <v>1.7312257908170441</v>
      </c>
      <c r="AK304">
        <v>63.956336690443521</v>
      </c>
      <c r="AL304">
        <f t="shared" si="162"/>
        <v>0.9565757177422779</v>
      </c>
      <c r="AM304">
        <v>34.675337923043813</v>
      </c>
      <c r="AN304">
        <v>35.052457058823521</v>
      </c>
      <c r="AO304">
        <v>1.0055709746326089E-3</v>
      </c>
      <c r="AP304">
        <v>102.6306689991156</v>
      </c>
      <c r="AQ304">
        <v>42</v>
      </c>
      <c r="AR304">
        <v>6</v>
      </c>
      <c r="AS304">
        <f t="shared" si="163"/>
        <v>1</v>
      </c>
      <c r="AT304">
        <f t="shared" si="164"/>
        <v>0</v>
      </c>
      <c r="AU304">
        <f t="shared" si="165"/>
        <v>47228.049214987252</v>
      </c>
      <c r="AV304">
        <f t="shared" si="166"/>
        <v>1200.0474999999999</v>
      </c>
      <c r="AW304">
        <f t="shared" si="167"/>
        <v>1025.9669385941327</v>
      </c>
      <c r="AX304">
        <f t="shared" si="168"/>
        <v>0.85493860750856343</v>
      </c>
      <c r="AY304">
        <f t="shared" si="169"/>
        <v>0.18843151249152751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1669829711.2874999</v>
      </c>
      <c r="BF304">
        <v>1893.8887500000001</v>
      </c>
      <c r="BG304">
        <v>1913.625</v>
      </c>
      <c r="BH304">
        <v>35.044424999999997</v>
      </c>
      <c r="BI304">
        <v>34.6856875</v>
      </c>
      <c r="BJ304">
        <v>1899.0675000000001</v>
      </c>
      <c r="BK304">
        <v>34.866037499999997</v>
      </c>
      <c r="BL304">
        <v>650.00812500000006</v>
      </c>
      <c r="BM304">
        <v>100.91125</v>
      </c>
      <c r="BN304">
        <v>0.10020825</v>
      </c>
      <c r="BO304">
        <v>32.982962499999999</v>
      </c>
      <c r="BP304">
        <v>33.728537500000002</v>
      </c>
      <c r="BQ304">
        <v>999.9</v>
      </c>
      <c r="BR304">
        <v>0</v>
      </c>
      <c r="BS304">
        <v>0</v>
      </c>
      <c r="BT304">
        <v>9000.8587499999994</v>
      </c>
      <c r="BU304">
        <v>0</v>
      </c>
      <c r="BV304">
        <v>1550.1075000000001</v>
      </c>
      <c r="BW304">
        <v>-19.735624999999999</v>
      </c>
      <c r="BX304">
        <v>1962.66875</v>
      </c>
      <c r="BY304">
        <v>1982.38375</v>
      </c>
      <c r="BZ304">
        <v>0.35872362499999999</v>
      </c>
      <c r="CA304">
        <v>1913.625</v>
      </c>
      <c r="CB304">
        <v>34.6856875</v>
      </c>
      <c r="CC304">
        <v>3.53637625</v>
      </c>
      <c r="CD304">
        <v>3.5001774999999999</v>
      </c>
      <c r="CE304">
        <v>26.795412500000001</v>
      </c>
      <c r="CF304">
        <v>26.6206</v>
      </c>
      <c r="CG304">
        <v>1200.0474999999999</v>
      </c>
      <c r="CH304">
        <v>0.49996475000000001</v>
      </c>
      <c r="CI304">
        <v>0.50003525000000004</v>
      </c>
      <c r="CJ304">
        <v>0</v>
      </c>
      <c r="CK304">
        <v>835.29987500000004</v>
      </c>
      <c r="CL304">
        <v>4.9990899999999998</v>
      </c>
      <c r="CM304">
        <v>9077.2637500000019</v>
      </c>
      <c r="CN304">
        <v>9558.1062499999989</v>
      </c>
      <c r="CO304">
        <v>42.686999999999998</v>
      </c>
      <c r="CP304">
        <v>44.5</v>
      </c>
      <c r="CQ304">
        <v>43.5</v>
      </c>
      <c r="CR304">
        <v>43.436999999999998</v>
      </c>
      <c r="CS304">
        <v>44.023249999999997</v>
      </c>
      <c r="CT304">
        <v>597.4799999999999</v>
      </c>
      <c r="CU304">
        <v>597.5675</v>
      </c>
      <c r="CV304">
        <v>0</v>
      </c>
      <c r="CW304">
        <v>1669829723</v>
      </c>
      <c r="CX304">
        <v>0</v>
      </c>
      <c r="CY304">
        <v>1669820322</v>
      </c>
      <c r="CZ304" t="s">
        <v>356</v>
      </c>
      <c r="DA304">
        <v>1669820322</v>
      </c>
      <c r="DB304">
        <v>1669820322</v>
      </c>
      <c r="DC304">
        <v>1</v>
      </c>
      <c r="DD304">
        <v>-0.14899999999999999</v>
      </c>
      <c r="DE304">
        <v>5.0999999999999997E-2</v>
      </c>
      <c r="DF304">
        <v>-3.706</v>
      </c>
      <c r="DG304">
        <v>0.122</v>
      </c>
      <c r="DH304">
        <v>414</v>
      </c>
      <c r="DI304">
        <v>30</v>
      </c>
      <c r="DJ304">
        <v>0.26</v>
      </c>
      <c r="DK304">
        <v>0.21</v>
      </c>
      <c r="DL304">
        <v>-19.720858536585371</v>
      </c>
      <c r="DM304">
        <v>-0.51016306620213348</v>
      </c>
      <c r="DN304">
        <v>9.4834062974742603E-2</v>
      </c>
      <c r="DO304">
        <v>0</v>
      </c>
      <c r="DP304">
        <v>0.35674392682926831</v>
      </c>
      <c r="DQ304">
        <v>-2.5583393728222881E-2</v>
      </c>
      <c r="DR304">
        <v>5.7221944766664787E-3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365</v>
      </c>
      <c r="EA304">
        <v>3.29698</v>
      </c>
      <c r="EB304">
        <v>2.6254900000000001</v>
      </c>
      <c r="EC304">
        <v>0.27490599999999998</v>
      </c>
      <c r="ED304">
        <v>0.27445199999999997</v>
      </c>
      <c r="EE304">
        <v>0.14199100000000001</v>
      </c>
      <c r="EF304">
        <v>0.13955500000000001</v>
      </c>
      <c r="EG304">
        <v>21966.9</v>
      </c>
      <c r="EH304">
        <v>22375.3</v>
      </c>
      <c r="EI304">
        <v>28200.5</v>
      </c>
      <c r="EJ304">
        <v>29697.5</v>
      </c>
      <c r="EK304">
        <v>33301.1</v>
      </c>
      <c r="EL304">
        <v>35471.5</v>
      </c>
      <c r="EM304">
        <v>39798.400000000001</v>
      </c>
      <c r="EN304">
        <v>42429.1</v>
      </c>
      <c r="EO304">
        <v>2.14805</v>
      </c>
      <c r="EP304">
        <v>2.1661000000000001</v>
      </c>
      <c r="EQ304">
        <v>0.172317</v>
      </c>
      <c r="ER304">
        <v>0</v>
      </c>
      <c r="ES304">
        <v>30.9422</v>
      </c>
      <c r="ET304">
        <v>999.9</v>
      </c>
      <c r="EU304">
        <v>60.3</v>
      </c>
      <c r="EV304">
        <v>38.700000000000003</v>
      </c>
      <c r="EW304">
        <v>41.316200000000002</v>
      </c>
      <c r="EX304">
        <v>57.612699999999997</v>
      </c>
      <c r="EY304">
        <v>-2.6362199999999998</v>
      </c>
      <c r="EZ304">
        <v>2</v>
      </c>
      <c r="FA304">
        <v>0.42543399999999998</v>
      </c>
      <c r="FB304">
        <v>0.216141</v>
      </c>
      <c r="FC304">
        <v>20.272200000000002</v>
      </c>
      <c r="FD304">
        <v>5.22058</v>
      </c>
      <c r="FE304">
        <v>12.004099999999999</v>
      </c>
      <c r="FF304">
        <v>4.9873500000000002</v>
      </c>
      <c r="FG304">
        <v>3.2845800000000001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1.8622300000000001</v>
      </c>
      <c r="FN304">
        <v>1.8642799999999999</v>
      </c>
      <c r="FO304">
        <v>1.8603499999999999</v>
      </c>
      <c r="FP304">
        <v>1.8611</v>
      </c>
      <c r="FQ304">
        <v>1.8602000000000001</v>
      </c>
      <c r="FR304">
        <v>1.8619000000000001</v>
      </c>
      <c r="FS304">
        <v>1.85842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-5.19</v>
      </c>
      <c r="GH304">
        <v>0.1784</v>
      </c>
      <c r="GI304">
        <v>-2.6361240079568109</v>
      </c>
      <c r="GJ304">
        <v>-2.3075681364705448E-3</v>
      </c>
      <c r="GK304">
        <v>1.0095546511955911E-6</v>
      </c>
      <c r="GL304">
        <v>-2.6335145029951209E-10</v>
      </c>
      <c r="GM304">
        <v>-0.12866561632214321</v>
      </c>
      <c r="GN304">
        <v>3.0410185143115191E-3</v>
      </c>
      <c r="GO304">
        <v>4.3982203677445331E-4</v>
      </c>
      <c r="GP304">
        <v>-7.8719321042963501E-6</v>
      </c>
      <c r="GQ304">
        <v>4</v>
      </c>
      <c r="GR304">
        <v>2088</v>
      </c>
      <c r="GS304">
        <v>5</v>
      </c>
      <c r="GT304">
        <v>35</v>
      </c>
      <c r="GU304">
        <v>156.5</v>
      </c>
      <c r="GV304">
        <v>156.5</v>
      </c>
      <c r="GW304">
        <v>4.6557599999999999</v>
      </c>
      <c r="GX304">
        <v>2.49268</v>
      </c>
      <c r="GY304">
        <v>2.04834</v>
      </c>
      <c r="GZ304">
        <v>2.6000999999999999</v>
      </c>
      <c r="HA304">
        <v>2.1972700000000001</v>
      </c>
      <c r="HB304">
        <v>2.32544</v>
      </c>
      <c r="HC304">
        <v>41.927500000000002</v>
      </c>
      <c r="HD304">
        <v>15.8482</v>
      </c>
      <c r="HE304">
        <v>18</v>
      </c>
      <c r="HF304">
        <v>640.34799999999996</v>
      </c>
      <c r="HG304">
        <v>726.83900000000006</v>
      </c>
      <c r="HH304">
        <v>31.000900000000001</v>
      </c>
      <c r="HI304">
        <v>32.870399999999997</v>
      </c>
      <c r="HJ304">
        <v>29.9998</v>
      </c>
      <c r="HK304">
        <v>32.808799999999998</v>
      </c>
      <c r="HL304">
        <v>32.807699999999997</v>
      </c>
      <c r="HM304">
        <v>93.122600000000006</v>
      </c>
      <c r="HN304">
        <v>20.2196</v>
      </c>
      <c r="HO304">
        <v>46.262</v>
      </c>
      <c r="HP304">
        <v>31</v>
      </c>
      <c r="HQ304">
        <v>1929.38</v>
      </c>
      <c r="HR304">
        <v>34.561599999999999</v>
      </c>
      <c r="HS304">
        <v>99.359200000000001</v>
      </c>
      <c r="HT304">
        <v>98.407600000000002</v>
      </c>
    </row>
    <row r="305" spans="1:228" x14ac:dyDescent="0.2">
      <c r="A305">
        <v>290</v>
      </c>
      <c r="B305">
        <v>1669829717.5999999</v>
      </c>
      <c r="C305">
        <v>1153.599999904633</v>
      </c>
      <c r="D305" t="s">
        <v>938</v>
      </c>
      <c r="E305" t="s">
        <v>939</v>
      </c>
      <c r="F305">
        <v>4</v>
      </c>
      <c r="G305">
        <v>1669829715.5999999</v>
      </c>
      <c r="H305">
        <f t="shared" si="136"/>
        <v>9.7549848986149283E-4</v>
      </c>
      <c r="I305">
        <f t="shared" si="137"/>
        <v>0.97549848986149279</v>
      </c>
      <c r="J305">
        <f t="shared" si="138"/>
        <v>22.150650937954243</v>
      </c>
      <c r="K305">
        <f t="shared" si="139"/>
        <v>1901.1928571428571</v>
      </c>
      <c r="L305">
        <f t="shared" si="140"/>
        <v>1209.0125002986013</v>
      </c>
      <c r="M305">
        <f t="shared" si="141"/>
        <v>122.1253112987376</v>
      </c>
      <c r="N305">
        <f t="shared" si="142"/>
        <v>192.04414301768023</v>
      </c>
      <c r="O305">
        <f t="shared" si="143"/>
        <v>5.5098425128990353E-2</v>
      </c>
      <c r="P305">
        <f t="shared" si="144"/>
        <v>3.6765896505814735</v>
      </c>
      <c r="Q305">
        <f t="shared" si="145"/>
        <v>5.4643777647641431E-2</v>
      </c>
      <c r="R305">
        <f t="shared" si="146"/>
        <v>3.4192896430245305E-2</v>
      </c>
      <c r="S305">
        <f t="shared" si="147"/>
        <v>226.11518923631837</v>
      </c>
      <c r="T305">
        <f t="shared" si="148"/>
        <v>33.862043610807078</v>
      </c>
      <c r="U305">
        <f t="shared" si="149"/>
        <v>33.738814285714291</v>
      </c>
      <c r="V305">
        <f t="shared" si="150"/>
        <v>5.2656591597388127</v>
      </c>
      <c r="W305">
        <f t="shared" si="151"/>
        <v>70.119167597046484</v>
      </c>
      <c r="X305">
        <f t="shared" si="152"/>
        <v>3.5409971072334789</v>
      </c>
      <c r="Y305">
        <f t="shared" si="153"/>
        <v>5.0499702557544772</v>
      </c>
      <c r="Z305">
        <f t="shared" si="154"/>
        <v>1.7246620525053338</v>
      </c>
      <c r="AA305">
        <f t="shared" si="155"/>
        <v>-43.019483402891836</v>
      </c>
      <c r="AB305">
        <f t="shared" si="156"/>
        <v>-147.93433522992703</v>
      </c>
      <c r="AC305">
        <f t="shared" si="157"/>
        <v>-9.2481711100937432</v>
      </c>
      <c r="AD305">
        <f t="shared" si="158"/>
        <v>25.913199493405756</v>
      </c>
      <c r="AE305">
        <f t="shared" si="159"/>
        <v>45.550947702634012</v>
      </c>
      <c r="AF305">
        <f t="shared" si="160"/>
        <v>0.8790688351574778</v>
      </c>
      <c r="AG305">
        <f t="shared" si="161"/>
        <v>22.150650937954243</v>
      </c>
      <c r="AH305">
        <v>1989.0965401082381</v>
      </c>
      <c r="AI305">
        <v>1972.836060606061</v>
      </c>
      <c r="AJ305">
        <v>1.724761945146625</v>
      </c>
      <c r="AK305">
        <v>63.956336690443521</v>
      </c>
      <c r="AL305">
        <f t="shared" si="162"/>
        <v>0.97549848986149279</v>
      </c>
      <c r="AM305">
        <v>34.688686598390802</v>
      </c>
      <c r="AN305">
        <v>35.056733235294118</v>
      </c>
      <c r="AO305">
        <v>3.6679360241848691E-3</v>
      </c>
      <c r="AP305">
        <v>102.6306689991156</v>
      </c>
      <c r="AQ305">
        <v>42</v>
      </c>
      <c r="AR305">
        <v>6</v>
      </c>
      <c r="AS305">
        <f t="shared" si="163"/>
        <v>1</v>
      </c>
      <c r="AT305">
        <f t="shared" si="164"/>
        <v>0</v>
      </c>
      <c r="AU305">
        <f t="shared" si="165"/>
        <v>47267.9713660981</v>
      </c>
      <c r="AV305">
        <f t="shared" si="166"/>
        <v>1199.988571428572</v>
      </c>
      <c r="AW305">
        <f t="shared" si="167"/>
        <v>1025.9163135939477</v>
      </c>
      <c r="AX305">
        <f t="shared" si="168"/>
        <v>0.85493840359879991</v>
      </c>
      <c r="AY305">
        <f t="shared" si="169"/>
        <v>0.18843111894568376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1669829715.5999999</v>
      </c>
      <c r="BF305">
        <v>1901.1928571428571</v>
      </c>
      <c r="BG305">
        <v>1920.8085714285719</v>
      </c>
      <c r="BH305">
        <v>35.055057142857137</v>
      </c>
      <c r="BI305">
        <v>34.7027</v>
      </c>
      <c r="BJ305">
        <v>1906.3828571428569</v>
      </c>
      <c r="BK305">
        <v>34.876642857142862</v>
      </c>
      <c r="BL305">
        <v>649.98914285714272</v>
      </c>
      <c r="BM305">
        <v>100.9125714285714</v>
      </c>
      <c r="BN305">
        <v>9.9875728571428568E-2</v>
      </c>
      <c r="BO305">
        <v>32.992471428571427</v>
      </c>
      <c r="BP305">
        <v>33.738814285714291</v>
      </c>
      <c r="BQ305">
        <v>999.89999999999986</v>
      </c>
      <c r="BR305">
        <v>0</v>
      </c>
      <c r="BS305">
        <v>0</v>
      </c>
      <c r="BT305">
        <v>9008.75</v>
      </c>
      <c r="BU305">
        <v>0</v>
      </c>
      <c r="BV305">
        <v>1537.1757142857141</v>
      </c>
      <c r="BW305">
        <v>-19.616657142857139</v>
      </c>
      <c r="BX305">
        <v>1970.26</v>
      </c>
      <c r="BY305">
        <v>1989.8628571428569</v>
      </c>
      <c r="BZ305">
        <v>0.35234142857142858</v>
      </c>
      <c r="CA305">
        <v>1920.8085714285719</v>
      </c>
      <c r="CB305">
        <v>34.7027</v>
      </c>
      <c r="CC305">
        <v>3.5375000000000001</v>
      </c>
      <c r="CD305">
        <v>3.5019457142857142</v>
      </c>
      <c r="CE305">
        <v>26.800814285714289</v>
      </c>
      <c r="CF305">
        <v>26.629171428571428</v>
      </c>
      <c r="CG305">
        <v>1199.988571428572</v>
      </c>
      <c r="CH305">
        <v>0.499969</v>
      </c>
      <c r="CI305">
        <v>0.500031</v>
      </c>
      <c r="CJ305">
        <v>0</v>
      </c>
      <c r="CK305">
        <v>835.09828571428591</v>
      </c>
      <c r="CL305">
        <v>4.9990899999999998</v>
      </c>
      <c r="CM305">
        <v>9068.0714285714294</v>
      </c>
      <c r="CN305">
        <v>9557.6557142857164</v>
      </c>
      <c r="CO305">
        <v>42.660428571428568</v>
      </c>
      <c r="CP305">
        <v>44.5</v>
      </c>
      <c r="CQ305">
        <v>43.5</v>
      </c>
      <c r="CR305">
        <v>43.436999999999998</v>
      </c>
      <c r="CS305">
        <v>44.017714285714291</v>
      </c>
      <c r="CT305">
        <v>597.45857142857142</v>
      </c>
      <c r="CU305">
        <v>597.53</v>
      </c>
      <c r="CV305">
        <v>0</v>
      </c>
      <c r="CW305">
        <v>1669829726.5999999</v>
      </c>
      <c r="CX305">
        <v>0</v>
      </c>
      <c r="CY305">
        <v>1669820322</v>
      </c>
      <c r="CZ305" t="s">
        <v>356</v>
      </c>
      <c r="DA305">
        <v>1669820322</v>
      </c>
      <c r="DB305">
        <v>1669820322</v>
      </c>
      <c r="DC305">
        <v>1</v>
      </c>
      <c r="DD305">
        <v>-0.14899999999999999</v>
      </c>
      <c r="DE305">
        <v>5.0999999999999997E-2</v>
      </c>
      <c r="DF305">
        <v>-3.706</v>
      </c>
      <c r="DG305">
        <v>0.122</v>
      </c>
      <c r="DH305">
        <v>414</v>
      </c>
      <c r="DI305">
        <v>30</v>
      </c>
      <c r="DJ305">
        <v>0.26</v>
      </c>
      <c r="DK305">
        <v>0.21</v>
      </c>
      <c r="DL305">
        <v>-19.720304878048779</v>
      </c>
      <c r="DM305">
        <v>0.36411219512193521</v>
      </c>
      <c r="DN305">
        <v>9.2525184313797457E-2</v>
      </c>
      <c r="DO305">
        <v>0</v>
      </c>
      <c r="DP305">
        <v>0.35420475609756102</v>
      </c>
      <c r="DQ305">
        <v>2.9885644599312771E-3</v>
      </c>
      <c r="DR305">
        <v>3.3377785790778E-3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365</v>
      </c>
      <c r="EA305">
        <v>3.2969599999999999</v>
      </c>
      <c r="EB305">
        <v>2.6251500000000001</v>
      </c>
      <c r="EC305">
        <v>0.27546100000000001</v>
      </c>
      <c r="ED305">
        <v>0.27502599999999999</v>
      </c>
      <c r="EE305">
        <v>0.14201</v>
      </c>
      <c r="EF305">
        <v>0.13954900000000001</v>
      </c>
      <c r="EG305">
        <v>21950.1</v>
      </c>
      <c r="EH305">
        <v>22357.4</v>
      </c>
      <c r="EI305">
        <v>28200.5</v>
      </c>
      <c r="EJ305">
        <v>29697.4</v>
      </c>
      <c r="EK305">
        <v>33300.400000000001</v>
      </c>
      <c r="EL305">
        <v>35471.5</v>
      </c>
      <c r="EM305">
        <v>39798.400000000001</v>
      </c>
      <c r="EN305">
        <v>42428.800000000003</v>
      </c>
      <c r="EO305">
        <v>2.1478999999999999</v>
      </c>
      <c r="EP305">
        <v>2.16595</v>
      </c>
      <c r="EQ305">
        <v>0.171408</v>
      </c>
      <c r="ER305">
        <v>0</v>
      </c>
      <c r="ES305">
        <v>30.960100000000001</v>
      </c>
      <c r="ET305">
        <v>999.9</v>
      </c>
      <c r="EU305">
        <v>60.3</v>
      </c>
      <c r="EV305">
        <v>38.700000000000003</v>
      </c>
      <c r="EW305">
        <v>41.315600000000003</v>
      </c>
      <c r="EX305">
        <v>57.3127</v>
      </c>
      <c r="EY305">
        <v>-2.7283599999999999</v>
      </c>
      <c r="EZ305">
        <v>2</v>
      </c>
      <c r="FA305">
        <v>0.42483700000000002</v>
      </c>
      <c r="FB305">
        <v>0.216473</v>
      </c>
      <c r="FC305">
        <v>20.272200000000002</v>
      </c>
      <c r="FD305">
        <v>5.2199900000000001</v>
      </c>
      <c r="FE305">
        <v>12.004</v>
      </c>
      <c r="FF305">
        <v>4.9871499999999997</v>
      </c>
      <c r="FG305">
        <v>3.2846299999999999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1.8622300000000001</v>
      </c>
      <c r="FN305">
        <v>1.8643099999999999</v>
      </c>
      <c r="FO305">
        <v>1.8603499999999999</v>
      </c>
      <c r="FP305">
        <v>1.86111</v>
      </c>
      <c r="FQ305">
        <v>1.8602000000000001</v>
      </c>
      <c r="FR305">
        <v>1.86189</v>
      </c>
      <c r="FS305">
        <v>1.85842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-5.19</v>
      </c>
      <c r="GH305">
        <v>0.17849999999999999</v>
      </c>
      <c r="GI305">
        <v>-2.6361240079568109</v>
      </c>
      <c r="GJ305">
        <v>-2.3075681364705448E-3</v>
      </c>
      <c r="GK305">
        <v>1.0095546511955911E-6</v>
      </c>
      <c r="GL305">
        <v>-2.6335145029951209E-10</v>
      </c>
      <c r="GM305">
        <v>-0.12866561632214321</v>
      </c>
      <c r="GN305">
        <v>3.0410185143115191E-3</v>
      </c>
      <c r="GO305">
        <v>4.3982203677445331E-4</v>
      </c>
      <c r="GP305">
        <v>-7.8719321042963501E-6</v>
      </c>
      <c r="GQ305">
        <v>4</v>
      </c>
      <c r="GR305">
        <v>2088</v>
      </c>
      <c r="GS305">
        <v>5</v>
      </c>
      <c r="GT305">
        <v>35</v>
      </c>
      <c r="GU305">
        <v>156.6</v>
      </c>
      <c r="GV305">
        <v>156.6</v>
      </c>
      <c r="GW305">
        <v>4.6667500000000004</v>
      </c>
      <c r="GX305">
        <v>2.4877899999999999</v>
      </c>
      <c r="GY305">
        <v>2.04834</v>
      </c>
      <c r="GZ305">
        <v>2.6013199999999999</v>
      </c>
      <c r="HA305">
        <v>2.1972700000000001</v>
      </c>
      <c r="HB305">
        <v>2.3559600000000001</v>
      </c>
      <c r="HC305">
        <v>41.953800000000001</v>
      </c>
      <c r="HD305">
        <v>15.8569</v>
      </c>
      <c r="HE305">
        <v>18</v>
      </c>
      <c r="HF305">
        <v>640.19100000000003</v>
      </c>
      <c r="HG305">
        <v>726.64800000000002</v>
      </c>
      <c r="HH305">
        <v>31.000399999999999</v>
      </c>
      <c r="HI305">
        <v>32.866799999999998</v>
      </c>
      <c r="HJ305">
        <v>29.999600000000001</v>
      </c>
      <c r="HK305">
        <v>32.804699999999997</v>
      </c>
      <c r="HL305">
        <v>32.803600000000003</v>
      </c>
      <c r="HM305">
        <v>93.361800000000002</v>
      </c>
      <c r="HN305">
        <v>20.5151</v>
      </c>
      <c r="HO305">
        <v>46.262</v>
      </c>
      <c r="HP305">
        <v>31</v>
      </c>
      <c r="HQ305">
        <v>1936.08</v>
      </c>
      <c r="HR305">
        <v>34.541400000000003</v>
      </c>
      <c r="HS305">
        <v>99.359300000000005</v>
      </c>
      <c r="HT305">
        <v>98.406999999999996</v>
      </c>
    </row>
    <row r="306" spans="1:228" x14ac:dyDescent="0.2">
      <c r="A306">
        <v>291</v>
      </c>
      <c r="B306">
        <v>1669829721.5999999</v>
      </c>
      <c r="C306">
        <v>1157.599999904633</v>
      </c>
      <c r="D306" t="s">
        <v>940</v>
      </c>
      <c r="E306" t="s">
        <v>941</v>
      </c>
      <c r="F306">
        <v>4</v>
      </c>
      <c r="G306">
        <v>1669829719.2874999</v>
      </c>
      <c r="H306">
        <f t="shared" si="136"/>
        <v>8.8942829781291208E-4</v>
      </c>
      <c r="I306">
        <f t="shared" si="137"/>
        <v>0.88942829781291211</v>
      </c>
      <c r="J306">
        <f t="shared" si="138"/>
        <v>21.38783616720065</v>
      </c>
      <c r="K306">
        <f t="shared" si="139"/>
        <v>1907.3675000000001</v>
      </c>
      <c r="L306">
        <f t="shared" si="140"/>
        <v>1176.432497170734</v>
      </c>
      <c r="M306">
        <f t="shared" si="141"/>
        <v>118.83478018127767</v>
      </c>
      <c r="N306">
        <f t="shared" si="142"/>
        <v>192.66859605844263</v>
      </c>
      <c r="O306">
        <f t="shared" si="143"/>
        <v>5.0142155768888745E-2</v>
      </c>
      <c r="P306">
        <f t="shared" si="144"/>
        <v>3.6806433787391435</v>
      </c>
      <c r="Q306">
        <f t="shared" si="145"/>
        <v>4.9765733149967066E-2</v>
      </c>
      <c r="R306">
        <f t="shared" si="146"/>
        <v>3.1137167559693871E-2</v>
      </c>
      <c r="S306">
        <f t="shared" si="147"/>
        <v>226.11393073623145</v>
      </c>
      <c r="T306">
        <f t="shared" si="148"/>
        <v>33.883507987297179</v>
      </c>
      <c r="U306">
        <f t="shared" si="149"/>
        <v>33.746337500000003</v>
      </c>
      <c r="V306">
        <f t="shared" si="150"/>
        <v>5.2678734831434699</v>
      </c>
      <c r="W306">
        <f t="shared" si="151"/>
        <v>70.10719570811861</v>
      </c>
      <c r="X306">
        <f t="shared" si="152"/>
        <v>3.5412612049807946</v>
      </c>
      <c r="Y306">
        <f t="shared" si="153"/>
        <v>5.0512093219707923</v>
      </c>
      <c r="Z306">
        <f t="shared" si="154"/>
        <v>1.7266122781626754</v>
      </c>
      <c r="AA306">
        <f t="shared" si="155"/>
        <v>-39.223787933549424</v>
      </c>
      <c r="AB306">
        <f t="shared" si="156"/>
        <v>-148.72391895302221</v>
      </c>
      <c r="AC306">
        <f t="shared" si="157"/>
        <v>-9.2878330205178621</v>
      </c>
      <c r="AD306">
        <f t="shared" si="158"/>
        <v>28.878390829141949</v>
      </c>
      <c r="AE306">
        <f t="shared" si="159"/>
        <v>45.773148246021329</v>
      </c>
      <c r="AF306">
        <f t="shared" si="160"/>
        <v>1.0045914525188469</v>
      </c>
      <c r="AG306">
        <f t="shared" si="161"/>
        <v>21.38783616720065</v>
      </c>
      <c r="AH306">
        <v>1996.176158506312</v>
      </c>
      <c r="AI306">
        <v>1979.9313333333339</v>
      </c>
      <c r="AJ306">
        <v>1.8049702317861609</v>
      </c>
      <c r="AK306">
        <v>63.956336690443521</v>
      </c>
      <c r="AL306">
        <f t="shared" si="162"/>
        <v>0.88942829781291211</v>
      </c>
      <c r="AM306">
        <v>34.704860346784237</v>
      </c>
      <c r="AN306">
        <v>35.053924117647043</v>
      </c>
      <c r="AO306">
        <v>1.1902578936146279E-3</v>
      </c>
      <c r="AP306">
        <v>102.6306689991156</v>
      </c>
      <c r="AQ306">
        <v>42</v>
      </c>
      <c r="AR306">
        <v>6</v>
      </c>
      <c r="AS306">
        <f t="shared" si="163"/>
        <v>1</v>
      </c>
      <c r="AT306">
        <f t="shared" si="164"/>
        <v>0</v>
      </c>
      <c r="AU306">
        <f t="shared" si="165"/>
        <v>47339.729212092483</v>
      </c>
      <c r="AV306">
        <f t="shared" si="166"/>
        <v>1199.9825000000001</v>
      </c>
      <c r="AW306">
        <f t="shared" si="167"/>
        <v>1025.9110635939026</v>
      </c>
      <c r="AX306">
        <f t="shared" si="168"/>
        <v>0.85493835417925046</v>
      </c>
      <c r="AY306">
        <f t="shared" si="169"/>
        <v>0.1884310235659532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1669829719.2874999</v>
      </c>
      <c r="BF306">
        <v>1907.3675000000001</v>
      </c>
      <c r="BG306">
        <v>1927.1775</v>
      </c>
      <c r="BH306">
        <v>35.057537500000002</v>
      </c>
      <c r="BI306">
        <v>34.654862500000007</v>
      </c>
      <c r="BJ306">
        <v>1912.5675000000001</v>
      </c>
      <c r="BK306">
        <v>34.879100000000001</v>
      </c>
      <c r="BL306">
        <v>649.98</v>
      </c>
      <c r="BM306">
        <v>100.913</v>
      </c>
      <c r="BN306">
        <v>9.9833687500000004E-2</v>
      </c>
      <c r="BO306">
        <v>32.996837499999998</v>
      </c>
      <c r="BP306">
        <v>33.746337500000003</v>
      </c>
      <c r="BQ306">
        <v>999.9</v>
      </c>
      <c r="BR306">
        <v>0</v>
      </c>
      <c r="BS306">
        <v>0</v>
      </c>
      <c r="BT306">
        <v>9022.7350000000006</v>
      </c>
      <c r="BU306">
        <v>0</v>
      </c>
      <c r="BV306">
        <v>1491.0462500000001</v>
      </c>
      <c r="BW306">
        <v>-19.810974999999999</v>
      </c>
      <c r="BX306">
        <v>1976.6637499999999</v>
      </c>
      <c r="BY306">
        <v>1996.3612499999999</v>
      </c>
      <c r="BZ306">
        <v>0.40269474999999999</v>
      </c>
      <c r="CA306">
        <v>1927.1775</v>
      </c>
      <c r="CB306">
        <v>34.654862500000007</v>
      </c>
      <c r="CC306">
        <v>3.5377662499999998</v>
      </c>
      <c r="CD306">
        <v>3.4971312499999998</v>
      </c>
      <c r="CE306">
        <v>26.802087499999999</v>
      </c>
      <c r="CF306">
        <v>26.605812499999999</v>
      </c>
      <c r="CG306">
        <v>1199.9825000000001</v>
      </c>
      <c r="CH306">
        <v>0.49997187500000001</v>
      </c>
      <c r="CI306">
        <v>0.50002800000000003</v>
      </c>
      <c r="CJ306">
        <v>0</v>
      </c>
      <c r="CK306">
        <v>835.05237499999998</v>
      </c>
      <c r="CL306">
        <v>4.9990899999999998</v>
      </c>
      <c r="CM306">
        <v>9059.4225000000006</v>
      </c>
      <c r="CN306">
        <v>9557.6125000000011</v>
      </c>
      <c r="CO306">
        <v>42.640500000000003</v>
      </c>
      <c r="CP306">
        <v>44.5</v>
      </c>
      <c r="CQ306">
        <v>43.5</v>
      </c>
      <c r="CR306">
        <v>43.436999999999998</v>
      </c>
      <c r="CS306">
        <v>44</v>
      </c>
      <c r="CT306">
        <v>597.45749999999998</v>
      </c>
      <c r="CU306">
        <v>597.52499999999998</v>
      </c>
      <c r="CV306">
        <v>0</v>
      </c>
      <c r="CW306">
        <v>1669829730.8</v>
      </c>
      <c r="CX306">
        <v>0</v>
      </c>
      <c r="CY306">
        <v>1669820322</v>
      </c>
      <c r="CZ306" t="s">
        <v>356</v>
      </c>
      <c r="DA306">
        <v>1669820322</v>
      </c>
      <c r="DB306">
        <v>1669820322</v>
      </c>
      <c r="DC306">
        <v>1</v>
      </c>
      <c r="DD306">
        <v>-0.14899999999999999</v>
      </c>
      <c r="DE306">
        <v>5.0999999999999997E-2</v>
      </c>
      <c r="DF306">
        <v>-3.706</v>
      </c>
      <c r="DG306">
        <v>0.122</v>
      </c>
      <c r="DH306">
        <v>414</v>
      </c>
      <c r="DI306">
        <v>30</v>
      </c>
      <c r="DJ306">
        <v>0.26</v>
      </c>
      <c r="DK306">
        <v>0.21</v>
      </c>
      <c r="DL306">
        <v>-19.745687804878049</v>
      </c>
      <c r="DM306">
        <v>0.20804320557489511</v>
      </c>
      <c r="DN306">
        <v>9.236844354796786E-2</v>
      </c>
      <c r="DO306">
        <v>0</v>
      </c>
      <c r="DP306">
        <v>0.36179946341463409</v>
      </c>
      <c r="DQ306">
        <v>0.1296923832752612</v>
      </c>
      <c r="DR306">
        <v>1.9629134206889411E-2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357</v>
      </c>
      <c r="EA306">
        <v>3.2969300000000001</v>
      </c>
      <c r="EB306">
        <v>2.6255099999999998</v>
      </c>
      <c r="EC306">
        <v>0.27601999999999999</v>
      </c>
      <c r="ED306">
        <v>0.27556399999999998</v>
      </c>
      <c r="EE306">
        <v>0.141986</v>
      </c>
      <c r="EF306">
        <v>0.139347</v>
      </c>
      <c r="EG306">
        <v>21933.5</v>
      </c>
      <c r="EH306">
        <v>22341.1</v>
      </c>
      <c r="EI306">
        <v>28201</v>
      </c>
      <c r="EJ306">
        <v>29697.8</v>
      </c>
      <c r="EK306">
        <v>33301.800000000003</v>
      </c>
      <c r="EL306">
        <v>35480.1</v>
      </c>
      <c r="EM306">
        <v>39798.9</v>
      </c>
      <c r="EN306">
        <v>42429</v>
      </c>
      <c r="EO306">
        <v>2.1479699999999999</v>
      </c>
      <c r="EP306">
        <v>2.1659299999999999</v>
      </c>
      <c r="EQ306">
        <v>0.17133399999999999</v>
      </c>
      <c r="ER306">
        <v>0</v>
      </c>
      <c r="ES306">
        <v>30.978999999999999</v>
      </c>
      <c r="ET306">
        <v>999.9</v>
      </c>
      <c r="EU306">
        <v>60.4</v>
      </c>
      <c r="EV306">
        <v>38.700000000000003</v>
      </c>
      <c r="EW306">
        <v>41.384500000000003</v>
      </c>
      <c r="EX306">
        <v>57.1327</v>
      </c>
      <c r="EY306">
        <v>-2.6402199999999998</v>
      </c>
      <c r="EZ306">
        <v>2</v>
      </c>
      <c r="FA306">
        <v>0.424705</v>
      </c>
      <c r="FB306">
        <v>0.21437899999999999</v>
      </c>
      <c r="FC306">
        <v>20.272200000000002</v>
      </c>
      <c r="FD306">
        <v>5.2196899999999999</v>
      </c>
      <c r="FE306">
        <v>12.004</v>
      </c>
      <c r="FF306">
        <v>4.98705</v>
      </c>
      <c r="FG306">
        <v>3.2844799999999998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1.8622399999999999</v>
      </c>
      <c r="FN306">
        <v>1.8643099999999999</v>
      </c>
      <c r="FO306">
        <v>1.8603499999999999</v>
      </c>
      <c r="FP306">
        <v>1.86111</v>
      </c>
      <c r="FQ306">
        <v>1.8602000000000001</v>
      </c>
      <c r="FR306">
        <v>1.86189</v>
      </c>
      <c r="FS306">
        <v>1.85842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-5.2</v>
      </c>
      <c r="GH306">
        <v>0.1784</v>
      </c>
      <c r="GI306">
        <v>-2.6361240079568109</v>
      </c>
      <c r="GJ306">
        <v>-2.3075681364705448E-3</v>
      </c>
      <c r="GK306">
        <v>1.0095546511955911E-6</v>
      </c>
      <c r="GL306">
        <v>-2.6335145029951209E-10</v>
      </c>
      <c r="GM306">
        <v>-0.12866561632214321</v>
      </c>
      <c r="GN306">
        <v>3.0410185143115191E-3</v>
      </c>
      <c r="GO306">
        <v>4.3982203677445331E-4</v>
      </c>
      <c r="GP306">
        <v>-7.8719321042963501E-6</v>
      </c>
      <c r="GQ306">
        <v>4</v>
      </c>
      <c r="GR306">
        <v>2088</v>
      </c>
      <c r="GS306">
        <v>5</v>
      </c>
      <c r="GT306">
        <v>35</v>
      </c>
      <c r="GU306">
        <v>156.69999999999999</v>
      </c>
      <c r="GV306">
        <v>156.69999999999999</v>
      </c>
      <c r="GW306">
        <v>4.67896</v>
      </c>
      <c r="GX306">
        <v>2.4841299999999999</v>
      </c>
      <c r="GY306">
        <v>2.04834</v>
      </c>
      <c r="GZ306">
        <v>2.6013199999999999</v>
      </c>
      <c r="HA306">
        <v>2.1972700000000001</v>
      </c>
      <c r="HB306">
        <v>2.3645</v>
      </c>
      <c r="HC306">
        <v>41.953800000000001</v>
      </c>
      <c r="HD306">
        <v>15.8657</v>
      </c>
      <c r="HE306">
        <v>18</v>
      </c>
      <c r="HF306">
        <v>640.20799999999997</v>
      </c>
      <c r="HG306">
        <v>726.56899999999996</v>
      </c>
      <c r="HH306">
        <v>30.9999</v>
      </c>
      <c r="HI306">
        <v>32.864600000000003</v>
      </c>
      <c r="HJ306">
        <v>29.999700000000001</v>
      </c>
      <c r="HK306">
        <v>32.800800000000002</v>
      </c>
      <c r="HL306">
        <v>32.798999999999999</v>
      </c>
      <c r="HM306">
        <v>93.605400000000003</v>
      </c>
      <c r="HN306">
        <v>20.5151</v>
      </c>
      <c r="HO306">
        <v>46.262</v>
      </c>
      <c r="HP306">
        <v>31</v>
      </c>
      <c r="HQ306">
        <v>1942.76</v>
      </c>
      <c r="HR306">
        <v>34.539099999999998</v>
      </c>
      <c r="HS306">
        <v>99.360699999999994</v>
      </c>
      <c r="HT306">
        <v>98.407899999999998</v>
      </c>
    </row>
    <row r="307" spans="1:228" x14ac:dyDescent="0.2">
      <c r="A307">
        <v>292</v>
      </c>
      <c r="B307">
        <v>1669829725.5999999</v>
      </c>
      <c r="C307">
        <v>1161.599999904633</v>
      </c>
      <c r="D307" t="s">
        <v>942</v>
      </c>
      <c r="E307" t="s">
        <v>943</v>
      </c>
      <c r="F307">
        <v>4</v>
      </c>
      <c r="G307">
        <v>1669829723.5999999</v>
      </c>
      <c r="H307">
        <f t="shared" si="136"/>
        <v>9.7161722123906161E-4</v>
      </c>
      <c r="I307">
        <f t="shared" si="137"/>
        <v>0.97161722123906158</v>
      </c>
      <c r="J307">
        <f t="shared" si="138"/>
        <v>22.5773003455649</v>
      </c>
      <c r="K307">
        <f t="shared" si="139"/>
        <v>1914.701428571429</v>
      </c>
      <c r="L307">
        <f t="shared" si="140"/>
        <v>1203.2483198611685</v>
      </c>
      <c r="M307">
        <f t="shared" si="141"/>
        <v>121.54342933689921</v>
      </c>
      <c r="N307">
        <f t="shared" si="142"/>
        <v>193.40926884625341</v>
      </c>
      <c r="O307">
        <f t="shared" si="143"/>
        <v>5.4562998834950589E-2</v>
      </c>
      <c r="P307">
        <f t="shared" si="144"/>
        <v>3.6793550498286525</v>
      </c>
      <c r="Q307">
        <f t="shared" si="145"/>
        <v>5.4117438214038999E-2</v>
      </c>
      <c r="R307">
        <f t="shared" si="146"/>
        <v>3.3863127289593363E-2</v>
      </c>
      <c r="S307">
        <f t="shared" si="147"/>
        <v>226.11740576314773</v>
      </c>
      <c r="T307">
        <f t="shared" si="148"/>
        <v>33.874230910800321</v>
      </c>
      <c r="U307">
        <f t="shared" si="149"/>
        <v>33.7667</v>
      </c>
      <c r="V307">
        <f t="shared" si="150"/>
        <v>5.2738708833074242</v>
      </c>
      <c r="W307">
        <f t="shared" si="151"/>
        <v>70.040706658661165</v>
      </c>
      <c r="X307">
        <f t="shared" si="152"/>
        <v>3.5394177158630891</v>
      </c>
      <c r="Y307">
        <f t="shared" si="153"/>
        <v>5.0533723668897448</v>
      </c>
      <c r="Z307">
        <f t="shared" si="154"/>
        <v>1.7344531674443351</v>
      </c>
      <c r="AA307">
        <f t="shared" si="155"/>
        <v>-42.848319456642614</v>
      </c>
      <c r="AB307">
        <f t="shared" si="156"/>
        <v>-151.19955223842248</v>
      </c>
      <c r="AC307">
        <f t="shared" si="157"/>
        <v>-9.447037618356763</v>
      </c>
      <c r="AD307">
        <f t="shared" si="158"/>
        <v>22.622496449725872</v>
      </c>
      <c r="AE307">
        <f t="shared" si="159"/>
        <v>45.182414314704573</v>
      </c>
      <c r="AF307">
        <f t="shared" si="160"/>
        <v>1.0472746549231815</v>
      </c>
      <c r="AG307">
        <f t="shared" si="161"/>
        <v>22.5773003455649</v>
      </c>
      <c r="AH307">
        <v>2002.9501151191309</v>
      </c>
      <c r="AI307">
        <v>1986.719878787879</v>
      </c>
      <c r="AJ307">
        <v>1.6705094352940411</v>
      </c>
      <c r="AK307">
        <v>63.956336690443521</v>
      </c>
      <c r="AL307">
        <f t="shared" si="162"/>
        <v>0.97161722123906158</v>
      </c>
      <c r="AM307">
        <v>34.638622671981899</v>
      </c>
      <c r="AN307">
        <v>35.030663235294107</v>
      </c>
      <c r="AO307">
        <v>-4.1602852157261359E-4</v>
      </c>
      <c r="AP307">
        <v>102.6306689991156</v>
      </c>
      <c r="AQ307">
        <v>42</v>
      </c>
      <c r="AR307">
        <v>6</v>
      </c>
      <c r="AS307">
        <f t="shared" si="163"/>
        <v>1</v>
      </c>
      <c r="AT307">
        <f t="shared" si="164"/>
        <v>0</v>
      </c>
      <c r="AU307">
        <f t="shared" si="165"/>
        <v>47315.52857036046</v>
      </c>
      <c r="AV307">
        <f t="shared" si="166"/>
        <v>1199.9985714285719</v>
      </c>
      <c r="AW307">
        <f t="shared" si="167"/>
        <v>1025.9250351104397</v>
      </c>
      <c r="AX307">
        <f t="shared" si="168"/>
        <v>0.85493854704268402</v>
      </c>
      <c r="AY307">
        <f t="shared" si="169"/>
        <v>0.18843139579237991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1669829723.5999999</v>
      </c>
      <c r="BF307">
        <v>1914.701428571429</v>
      </c>
      <c r="BG307">
        <v>1934.3014285714289</v>
      </c>
      <c r="BH307">
        <v>35.039314285714283</v>
      </c>
      <c r="BI307">
        <v>34.619557142857147</v>
      </c>
      <c r="BJ307">
        <v>1919.911428571429</v>
      </c>
      <c r="BK307">
        <v>34.860971428571432</v>
      </c>
      <c r="BL307">
        <v>650.03371428571427</v>
      </c>
      <c r="BM307">
        <v>100.9127142857143</v>
      </c>
      <c r="BN307">
        <v>0.1000420428571429</v>
      </c>
      <c r="BO307">
        <v>33.004457142857142</v>
      </c>
      <c r="BP307">
        <v>33.7667</v>
      </c>
      <c r="BQ307">
        <v>999.89999999999986</v>
      </c>
      <c r="BR307">
        <v>0</v>
      </c>
      <c r="BS307">
        <v>0</v>
      </c>
      <c r="BT307">
        <v>9018.3028571428567</v>
      </c>
      <c r="BU307">
        <v>0</v>
      </c>
      <c r="BV307">
        <v>1433.212857142857</v>
      </c>
      <c r="BW307">
        <v>-19.59842857142857</v>
      </c>
      <c r="BX307">
        <v>1984.227142857143</v>
      </c>
      <c r="BY307">
        <v>2003.668571428572</v>
      </c>
      <c r="BZ307">
        <v>0.41977571428571431</v>
      </c>
      <c r="CA307">
        <v>1934.3014285714289</v>
      </c>
      <c r="CB307">
        <v>34.619557142857147</v>
      </c>
      <c r="CC307">
        <v>3.5359142857142851</v>
      </c>
      <c r="CD307">
        <v>3.4935528571428578</v>
      </c>
      <c r="CE307">
        <v>26.793171428571419</v>
      </c>
      <c r="CF307">
        <v>26.588442857142859</v>
      </c>
      <c r="CG307">
        <v>1199.9985714285719</v>
      </c>
      <c r="CH307">
        <v>0.49996699999999999</v>
      </c>
      <c r="CI307">
        <v>0.50003299999999995</v>
      </c>
      <c r="CJ307">
        <v>0</v>
      </c>
      <c r="CK307">
        <v>835.03042857142862</v>
      </c>
      <c r="CL307">
        <v>4.9990899999999998</v>
      </c>
      <c r="CM307">
        <v>9049.5185714285708</v>
      </c>
      <c r="CN307">
        <v>9557.7257142857143</v>
      </c>
      <c r="CO307">
        <v>42.625</v>
      </c>
      <c r="CP307">
        <v>44.5</v>
      </c>
      <c r="CQ307">
        <v>43.5</v>
      </c>
      <c r="CR307">
        <v>43.436999999999998</v>
      </c>
      <c r="CS307">
        <v>44.017714285714291</v>
      </c>
      <c r="CT307">
        <v>597.45857142857142</v>
      </c>
      <c r="CU307">
        <v>597.54142857142847</v>
      </c>
      <c r="CV307">
        <v>0</v>
      </c>
      <c r="CW307">
        <v>1669829735</v>
      </c>
      <c r="CX307">
        <v>0</v>
      </c>
      <c r="CY307">
        <v>1669820322</v>
      </c>
      <c r="CZ307" t="s">
        <v>356</v>
      </c>
      <c r="DA307">
        <v>1669820322</v>
      </c>
      <c r="DB307">
        <v>1669820322</v>
      </c>
      <c r="DC307">
        <v>1</v>
      </c>
      <c r="DD307">
        <v>-0.14899999999999999</v>
      </c>
      <c r="DE307">
        <v>5.0999999999999997E-2</v>
      </c>
      <c r="DF307">
        <v>-3.706</v>
      </c>
      <c r="DG307">
        <v>0.122</v>
      </c>
      <c r="DH307">
        <v>414</v>
      </c>
      <c r="DI307">
        <v>30</v>
      </c>
      <c r="DJ307">
        <v>0.26</v>
      </c>
      <c r="DK307">
        <v>0.21</v>
      </c>
      <c r="DL307">
        <v>-19.707792682926829</v>
      </c>
      <c r="DM307">
        <v>0.3106578397212777</v>
      </c>
      <c r="DN307">
        <v>9.9103905537581527E-2</v>
      </c>
      <c r="DO307">
        <v>0</v>
      </c>
      <c r="DP307">
        <v>0.37600609756097558</v>
      </c>
      <c r="DQ307">
        <v>0.255138689895471</v>
      </c>
      <c r="DR307">
        <v>3.0411960983608589E-2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357</v>
      </c>
      <c r="EA307">
        <v>3.29697</v>
      </c>
      <c r="EB307">
        <v>2.6253600000000001</v>
      </c>
      <c r="EC307">
        <v>0.27655800000000003</v>
      </c>
      <c r="ED307">
        <v>0.27609800000000001</v>
      </c>
      <c r="EE307">
        <v>0.14193500000000001</v>
      </c>
      <c r="EF307">
        <v>0.13936200000000001</v>
      </c>
      <c r="EG307">
        <v>21916.9</v>
      </c>
      <c r="EH307">
        <v>22325</v>
      </c>
      <c r="EI307">
        <v>28200.7</v>
      </c>
      <c r="EJ307">
        <v>29698.400000000001</v>
      </c>
      <c r="EK307">
        <v>33303.599999999999</v>
      </c>
      <c r="EL307">
        <v>35480.300000000003</v>
      </c>
      <c r="EM307">
        <v>39798.6</v>
      </c>
      <c r="EN307">
        <v>42429.9</v>
      </c>
      <c r="EO307">
        <v>2.14778</v>
      </c>
      <c r="EP307">
        <v>2.1663999999999999</v>
      </c>
      <c r="EQ307">
        <v>0.171352</v>
      </c>
      <c r="ER307">
        <v>0</v>
      </c>
      <c r="ES307">
        <v>30.9984</v>
      </c>
      <c r="ET307">
        <v>999.9</v>
      </c>
      <c r="EU307">
        <v>60.4</v>
      </c>
      <c r="EV307">
        <v>38.700000000000003</v>
      </c>
      <c r="EW307">
        <v>41.380299999999998</v>
      </c>
      <c r="EX307">
        <v>57.3127</v>
      </c>
      <c r="EY307">
        <v>-2.7163499999999998</v>
      </c>
      <c r="EZ307">
        <v>2</v>
      </c>
      <c r="FA307">
        <v>0.42425600000000002</v>
      </c>
      <c r="FB307">
        <v>0.21237200000000001</v>
      </c>
      <c r="FC307">
        <v>20.272099999999998</v>
      </c>
      <c r="FD307">
        <v>5.2201399999999998</v>
      </c>
      <c r="FE307">
        <v>12.004</v>
      </c>
      <c r="FF307">
        <v>4.9871999999999996</v>
      </c>
      <c r="FG307">
        <v>3.2845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1.8622300000000001</v>
      </c>
      <c r="FN307">
        <v>1.8643099999999999</v>
      </c>
      <c r="FO307">
        <v>1.8603499999999999</v>
      </c>
      <c r="FP307">
        <v>1.86111</v>
      </c>
      <c r="FQ307">
        <v>1.8602000000000001</v>
      </c>
      <c r="FR307">
        <v>1.8619000000000001</v>
      </c>
      <c r="FS307">
        <v>1.85843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-5.21</v>
      </c>
      <c r="GH307">
        <v>0.17829999999999999</v>
      </c>
      <c r="GI307">
        <v>-2.6361240079568109</v>
      </c>
      <c r="GJ307">
        <v>-2.3075681364705448E-3</v>
      </c>
      <c r="GK307">
        <v>1.0095546511955911E-6</v>
      </c>
      <c r="GL307">
        <v>-2.6335145029951209E-10</v>
      </c>
      <c r="GM307">
        <v>-0.12866561632214321</v>
      </c>
      <c r="GN307">
        <v>3.0410185143115191E-3</v>
      </c>
      <c r="GO307">
        <v>4.3982203677445331E-4</v>
      </c>
      <c r="GP307">
        <v>-7.8719321042963501E-6</v>
      </c>
      <c r="GQ307">
        <v>4</v>
      </c>
      <c r="GR307">
        <v>2088</v>
      </c>
      <c r="GS307">
        <v>5</v>
      </c>
      <c r="GT307">
        <v>35</v>
      </c>
      <c r="GU307">
        <v>156.69999999999999</v>
      </c>
      <c r="GV307">
        <v>156.69999999999999</v>
      </c>
      <c r="GW307">
        <v>4.69116</v>
      </c>
      <c r="GX307">
        <v>2.49268</v>
      </c>
      <c r="GY307">
        <v>2.04834</v>
      </c>
      <c r="GZ307">
        <v>2.6013199999999999</v>
      </c>
      <c r="HA307">
        <v>2.1972700000000001</v>
      </c>
      <c r="HB307">
        <v>2.3132299999999999</v>
      </c>
      <c r="HC307">
        <v>41.953800000000001</v>
      </c>
      <c r="HD307">
        <v>15.8569</v>
      </c>
      <c r="HE307">
        <v>18</v>
      </c>
      <c r="HF307">
        <v>640.01599999999996</v>
      </c>
      <c r="HG307">
        <v>726.97299999999996</v>
      </c>
      <c r="HH307">
        <v>30.999600000000001</v>
      </c>
      <c r="HI307">
        <v>32.861600000000003</v>
      </c>
      <c r="HJ307">
        <v>29.9998</v>
      </c>
      <c r="HK307">
        <v>32.7971</v>
      </c>
      <c r="HL307">
        <v>32.795499999999997</v>
      </c>
      <c r="HM307">
        <v>93.851399999999998</v>
      </c>
      <c r="HN307">
        <v>20.5151</v>
      </c>
      <c r="HO307">
        <v>46.262</v>
      </c>
      <c r="HP307">
        <v>31</v>
      </c>
      <c r="HQ307">
        <v>1949.45</v>
      </c>
      <c r="HR307">
        <v>34.537799999999997</v>
      </c>
      <c r="HS307">
        <v>99.359899999999996</v>
      </c>
      <c r="HT307">
        <v>98.409800000000004</v>
      </c>
    </row>
    <row r="308" spans="1:228" x14ac:dyDescent="0.2">
      <c r="A308">
        <v>293</v>
      </c>
      <c r="B308">
        <v>1669829729.5999999</v>
      </c>
      <c r="C308">
        <v>1165.599999904633</v>
      </c>
      <c r="D308" t="s">
        <v>944</v>
      </c>
      <c r="E308" t="s">
        <v>945</v>
      </c>
      <c r="F308">
        <v>4</v>
      </c>
      <c r="G308">
        <v>1669829727.2874999</v>
      </c>
      <c r="H308">
        <f t="shared" si="136"/>
        <v>9.1195010449101287E-4</v>
      </c>
      <c r="I308">
        <f t="shared" si="137"/>
        <v>0.91195010449101288</v>
      </c>
      <c r="J308">
        <f t="shared" si="138"/>
        <v>21.047297238417293</v>
      </c>
      <c r="K308">
        <f t="shared" si="139"/>
        <v>1920.8074999999999</v>
      </c>
      <c r="L308">
        <f t="shared" si="140"/>
        <v>1211.3973824925042</v>
      </c>
      <c r="M308">
        <f t="shared" si="141"/>
        <v>122.363991177618</v>
      </c>
      <c r="N308">
        <f t="shared" si="142"/>
        <v>194.02194142132117</v>
      </c>
      <c r="O308">
        <f t="shared" si="143"/>
        <v>5.1025115800248461E-2</v>
      </c>
      <c r="P308">
        <f t="shared" si="144"/>
        <v>3.6821426804013178</v>
      </c>
      <c r="Q308">
        <f t="shared" si="145"/>
        <v>5.0635532491359485E-2</v>
      </c>
      <c r="R308">
        <f t="shared" si="146"/>
        <v>3.1681962194622867E-2</v>
      </c>
      <c r="S308">
        <f t="shared" si="147"/>
        <v>226.11509061139651</v>
      </c>
      <c r="T308">
        <f t="shared" si="148"/>
        <v>33.894755013962225</v>
      </c>
      <c r="U308">
        <f t="shared" si="149"/>
        <v>33.7802875</v>
      </c>
      <c r="V308">
        <f t="shared" si="150"/>
        <v>5.2778761342846385</v>
      </c>
      <c r="W308">
        <f t="shared" si="151"/>
        <v>69.979593201030966</v>
      </c>
      <c r="X308">
        <f t="shared" si="152"/>
        <v>3.5380545200730658</v>
      </c>
      <c r="Y308">
        <f t="shared" si="153"/>
        <v>5.0558375066703611</v>
      </c>
      <c r="Z308">
        <f t="shared" si="154"/>
        <v>1.7398216142115728</v>
      </c>
      <c r="AA308">
        <f t="shared" si="155"/>
        <v>-40.216999608053669</v>
      </c>
      <c r="AB308">
        <f t="shared" si="156"/>
        <v>-152.28823238593347</v>
      </c>
      <c r="AC308">
        <f t="shared" si="157"/>
        <v>-9.5088922186593567</v>
      </c>
      <c r="AD308">
        <f t="shared" si="158"/>
        <v>24.100966398750018</v>
      </c>
      <c r="AE308">
        <f t="shared" si="159"/>
        <v>45.317012574055724</v>
      </c>
      <c r="AF308">
        <f t="shared" si="160"/>
        <v>0.99604212079814747</v>
      </c>
      <c r="AG308">
        <f t="shared" si="161"/>
        <v>21.047297238417293</v>
      </c>
      <c r="AH308">
        <v>2009.8251531346971</v>
      </c>
      <c r="AI308">
        <v>1993.772363636363</v>
      </c>
      <c r="AJ308">
        <v>1.793364309779085</v>
      </c>
      <c r="AK308">
        <v>63.956336690443521</v>
      </c>
      <c r="AL308">
        <f t="shared" si="162"/>
        <v>0.91195010449101288</v>
      </c>
      <c r="AM308">
        <v>34.619949624561393</v>
      </c>
      <c r="AN308">
        <v>35.023228235294127</v>
      </c>
      <c r="AO308">
        <v>-6.024320191554044E-3</v>
      </c>
      <c r="AP308">
        <v>102.6306689991156</v>
      </c>
      <c r="AQ308">
        <v>42</v>
      </c>
      <c r="AR308">
        <v>6</v>
      </c>
      <c r="AS308">
        <f t="shared" si="163"/>
        <v>1</v>
      </c>
      <c r="AT308">
        <f t="shared" si="164"/>
        <v>0</v>
      </c>
      <c r="AU308">
        <f t="shared" si="165"/>
        <v>47363.981059546786</v>
      </c>
      <c r="AV308">
        <f t="shared" si="166"/>
        <v>1199.9875</v>
      </c>
      <c r="AW308">
        <f t="shared" si="167"/>
        <v>1025.9154510939877</v>
      </c>
      <c r="AX308">
        <f t="shared" si="168"/>
        <v>0.85493844818715847</v>
      </c>
      <c r="AY308">
        <f t="shared" si="169"/>
        <v>0.18843120500121585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1669829727.2874999</v>
      </c>
      <c r="BF308">
        <v>1920.8074999999999</v>
      </c>
      <c r="BG308">
        <v>1940.4275</v>
      </c>
      <c r="BH308">
        <v>35.026562499999997</v>
      </c>
      <c r="BI308">
        <v>34.627287500000001</v>
      </c>
      <c r="BJ308">
        <v>1926.0225</v>
      </c>
      <c r="BK308">
        <v>34.848275000000001</v>
      </c>
      <c r="BL308">
        <v>649.95712499999991</v>
      </c>
      <c r="BM308">
        <v>100.91074999999999</v>
      </c>
      <c r="BN308">
        <v>9.9862162500000004E-2</v>
      </c>
      <c r="BO308">
        <v>33.013137499999999</v>
      </c>
      <c r="BP308">
        <v>33.7802875</v>
      </c>
      <c r="BQ308">
        <v>999.9</v>
      </c>
      <c r="BR308">
        <v>0</v>
      </c>
      <c r="BS308">
        <v>0</v>
      </c>
      <c r="BT308">
        <v>9028.125</v>
      </c>
      <c r="BU308">
        <v>0</v>
      </c>
      <c r="BV308">
        <v>1400.2987499999999</v>
      </c>
      <c r="BW308">
        <v>-19.620100000000001</v>
      </c>
      <c r="BX308">
        <v>1990.5274999999999</v>
      </c>
      <c r="BY308">
        <v>2010.03</v>
      </c>
      <c r="BZ308">
        <v>0.39927249999999997</v>
      </c>
      <c r="CA308">
        <v>1940.4275</v>
      </c>
      <c r="CB308">
        <v>34.627287500000001</v>
      </c>
      <c r="CC308">
        <v>3.53455875</v>
      </c>
      <c r="CD308">
        <v>3.4942662499999999</v>
      </c>
      <c r="CE308">
        <v>26.786650000000002</v>
      </c>
      <c r="CF308">
        <v>26.591925</v>
      </c>
      <c r="CG308">
        <v>1199.9875</v>
      </c>
      <c r="CH308">
        <v>0.49997000000000003</v>
      </c>
      <c r="CI308">
        <v>0.50002999999999997</v>
      </c>
      <c r="CJ308">
        <v>0</v>
      </c>
      <c r="CK308">
        <v>834.86875000000009</v>
      </c>
      <c r="CL308">
        <v>4.9990899999999998</v>
      </c>
      <c r="CM308">
        <v>9043.6849999999995</v>
      </c>
      <c r="CN308">
        <v>9557.6387500000001</v>
      </c>
      <c r="CO308">
        <v>42.625</v>
      </c>
      <c r="CP308">
        <v>44.507750000000001</v>
      </c>
      <c r="CQ308">
        <v>43.5</v>
      </c>
      <c r="CR308">
        <v>43.436999999999998</v>
      </c>
      <c r="CS308">
        <v>44.015500000000003</v>
      </c>
      <c r="CT308">
        <v>597.45624999999995</v>
      </c>
      <c r="CU308">
        <v>597.53125</v>
      </c>
      <c r="CV308">
        <v>0</v>
      </c>
      <c r="CW308">
        <v>1669829739.2</v>
      </c>
      <c r="CX308">
        <v>0</v>
      </c>
      <c r="CY308">
        <v>1669820322</v>
      </c>
      <c r="CZ308" t="s">
        <v>356</v>
      </c>
      <c r="DA308">
        <v>1669820322</v>
      </c>
      <c r="DB308">
        <v>1669820322</v>
      </c>
      <c r="DC308">
        <v>1</v>
      </c>
      <c r="DD308">
        <v>-0.14899999999999999</v>
      </c>
      <c r="DE308">
        <v>5.0999999999999997E-2</v>
      </c>
      <c r="DF308">
        <v>-3.706</v>
      </c>
      <c r="DG308">
        <v>0.122</v>
      </c>
      <c r="DH308">
        <v>414</v>
      </c>
      <c r="DI308">
        <v>30</v>
      </c>
      <c r="DJ308">
        <v>0.26</v>
      </c>
      <c r="DK308">
        <v>0.21</v>
      </c>
      <c r="DL308">
        <v>-19.681241463414629</v>
      </c>
      <c r="DM308">
        <v>0.27337839721248841</v>
      </c>
      <c r="DN308">
        <v>9.7537174840709742E-2</v>
      </c>
      <c r="DO308">
        <v>0</v>
      </c>
      <c r="DP308">
        <v>0.38553978048780491</v>
      </c>
      <c r="DQ308">
        <v>0.22552045296167289</v>
      </c>
      <c r="DR308">
        <v>2.9275672812257469E-2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357</v>
      </c>
      <c r="EA308">
        <v>3.2970000000000002</v>
      </c>
      <c r="EB308">
        <v>2.62547</v>
      </c>
      <c r="EC308">
        <v>0.27711599999999997</v>
      </c>
      <c r="ED308">
        <v>0.27664100000000003</v>
      </c>
      <c r="EE308">
        <v>0.14191000000000001</v>
      </c>
      <c r="EF308">
        <v>0.13938700000000001</v>
      </c>
      <c r="EG308">
        <v>21900.1</v>
      </c>
      <c r="EH308">
        <v>22308.3</v>
      </c>
      <c r="EI308">
        <v>28200.9</v>
      </c>
      <c r="EJ308">
        <v>29698.5</v>
      </c>
      <c r="EK308">
        <v>33304.699999999997</v>
      </c>
      <c r="EL308">
        <v>35479.5</v>
      </c>
      <c r="EM308">
        <v>39798.800000000003</v>
      </c>
      <c r="EN308">
        <v>42430.2</v>
      </c>
      <c r="EO308">
        <v>2.1477499999999998</v>
      </c>
      <c r="EP308">
        <v>2.16635</v>
      </c>
      <c r="EQ308">
        <v>0.17094999999999999</v>
      </c>
      <c r="ER308">
        <v>0</v>
      </c>
      <c r="ES308">
        <v>31.016999999999999</v>
      </c>
      <c r="ET308">
        <v>999.9</v>
      </c>
      <c r="EU308">
        <v>60.4</v>
      </c>
      <c r="EV308">
        <v>38.700000000000003</v>
      </c>
      <c r="EW308">
        <v>41.381300000000003</v>
      </c>
      <c r="EX308">
        <v>57.042700000000004</v>
      </c>
      <c r="EY308">
        <v>-2.7083400000000002</v>
      </c>
      <c r="EZ308">
        <v>2</v>
      </c>
      <c r="FA308">
        <v>0.42415900000000001</v>
      </c>
      <c r="FB308">
        <v>0.210005</v>
      </c>
      <c r="FC308">
        <v>20.271899999999999</v>
      </c>
      <c r="FD308">
        <v>5.2201399999999998</v>
      </c>
      <c r="FE308">
        <v>12.004</v>
      </c>
      <c r="FF308">
        <v>4.9865500000000003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1.8622300000000001</v>
      </c>
      <c r="FN308">
        <v>1.8643099999999999</v>
      </c>
      <c r="FO308">
        <v>1.8603499999999999</v>
      </c>
      <c r="FP308">
        <v>1.8611</v>
      </c>
      <c r="FQ308">
        <v>1.8602000000000001</v>
      </c>
      <c r="FR308">
        <v>1.86189</v>
      </c>
      <c r="FS308">
        <v>1.85842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-5.22</v>
      </c>
      <c r="GH308">
        <v>0.1782</v>
      </c>
      <c r="GI308">
        <v>-2.6361240079568109</v>
      </c>
      <c r="GJ308">
        <v>-2.3075681364705448E-3</v>
      </c>
      <c r="GK308">
        <v>1.0095546511955911E-6</v>
      </c>
      <c r="GL308">
        <v>-2.6335145029951209E-10</v>
      </c>
      <c r="GM308">
        <v>-0.12866561632214321</v>
      </c>
      <c r="GN308">
        <v>3.0410185143115191E-3</v>
      </c>
      <c r="GO308">
        <v>4.3982203677445331E-4</v>
      </c>
      <c r="GP308">
        <v>-7.8719321042963501E-6</v>
      </c>
      <c r="GQ308">
        <v>4</v>
      </c>
      <c r="GR308">
        <v>2088</v>
      </c>
      <c r="GS308">
        <v>5</v>
      </c>
      <c r="GT308">
        <v>35</v>
      </c>
      <c r="GU308">
        <v>156.80000000000001</v>
      </c>
      <c r="GV308">
        <v>156.80000000000001</v>
      </c>
      <c r="GW308">
        <v>4.7033699999999996</v>
      </c>
      <c r="GX308">
        <v>2.4841299999999999</v>
      </c>
      <c r="GY308">
        <v>2.04834</v>
      </c>
      <c r="GZ308">
        <v>2.6013199999999999</v>
      </c>
      <c r="HA308">
        <v>2.1972700000000001</v>
      </c>
      <c r="HB308">
        <v>2.33765</v>
      </c>
      <c r="HC308">
        <v>41.953800000000001</v>
      </c>
      <c r="HD308">
        <v>15.8482</v>
      </c>
      <c r="HE308">
        <v>18</v>
      </c>
      <c r="HF308">
        <v>639.95500000000004</v>
      </c>
      <c r="HG308">
        <v>726.88199999999995</v>
      </c>
      <c r="HH308">
        <v>30.999500000000001</v>
      </c>
      <c r="HI308">
        <v>32.858699999999999</v>
      </c>
      <c r="HJ308">
        <v>29.9998</v>
      </c>
      <c r="HK308">
        <v>32.792999999999999</v>
      </c>
      <c r="HL308">
        <v>32.791899999999998</v>
      </c>
      <c r="HM308">
        <v>94.097899999999996</v>
      </c>
      <c r="HN308">
        <v>20.5151</v>
      </c>
      <c r="HO308">
        <v>46.262</v>
      </c>
      <c r="HP308">
        <v>31</v>
      </c>
      <c r="HQ308">
        <v>1956.16</v>
      </c>
      <c r="HR308">
        <v>34.538400000000003</v>
      </c>
      <c r="HS308">
        <v>99.360399999999998</v>
      </c>
      <c r="HT308">
        <v>98.410399999999996</v>
      </c>
    </row>
    <row r="309" spans="1:228" x14ac:dyDescent="0.2">
      <c r="A309">
        <v>294</v>
      </c>
      <c r="B309">
        <v>1669829733.5999999</v>
      </c>
      <c r="C309">
        <v>1169.599999904633</v>
      </c>
      <c r="D309" t="s">
        <v>946</v>
      </c>
      <c r="E309" t="s">
        <v>947</v>
      </c>
      <c r="F309">
        <v>4</v>
      </c>
      <c r="G309">
        <v>1669829731.5999999</v>
      </c>
      <c r="H309">
        <f t="shared" si="136"/>
        <v>9.6231635397037759E-4</v>
      </c>
      <c r="I309">
        <f t="shared" si="137"/>
        <v>0.96231635397037762</v>
      </c>
      <c r="J309">
        <f t="shared" si="138"/>
        <v>22.201507103080729</v>
      </c>
      <c r="K309">
        <f t="shared" si="139"/>
        <v>1928.0828571428569</v>
      </c>
      <c r="L309">
        <f t="shared" si="140"/>
        <v>1216.0402339505663</v>
      </c>
      <c r="M309">
        <f t="shared" si="141"/>
        <v>122.83430304321865</v>
      </c>
      <c r="N309">
        <f t="shared" si="142"/>
        <v>194.75894576062868</v>
      </c>
      <c r="O309">
        <f t="shared" si="143"/>
        <v>5.3657387565756831E-2</v>
      </c>
      <c r="P309">
        <f t="shared" si="144"/>
        <v>3.6744725219133607</v>
      </c>
      <c r="Q309">
        <f t="shared" si="145"/>
        <v>5.3225863918604781E-2</v>
      </c>
      <c r="R309">
        <f t="shared" si="146"/>
        <v>3.3304646190266199E-2</v>
      </c>
      <c r="S309">
        <f t="shared" si="147"/>
        <v>226.10886780846474</v>
      </c>
      <c r="T309">
        <f t="shared" si="148"/>
        <v>33.899444715590683</v>
      </c>
      <c r="U309">
        <f t="shared" si="149"/>
        <v>33.801357142857142</v>
      </c>
      <c r="V309">
        <f t="shared" si="150"/>
        <v>5.2840921632673341</v>
      </c>
      <c r="W309">
        <f t="shared" si="151"/>
        <v>69.916603011444721</v>
      </c>
      <c r="X309">
        <f t="shared" si="152"/>
        <v>3.5375613874156957</v>
      </c>
      <c r="Y309">
        <f t="shared" si="153"/>
        <v>5.0596871630571476</v>
      </c>
      <c r="Z309">
        <f t="shared" si="154"/>
        <v>1.7465307758516384</v>
      </c>
      <c r="AA309">
        <f t="shared" si="155"/>
        <v>-42.43815121009365</v>
      </c>
      <c r="AB309">
        <f t="shared" si="156"/>
        <v>-153.46098661979673</v>
      </c>
      <c r="AC309">
        <f t="shared" si="157"/>
        <v>-9.6037487047862538</v>
      </c>
      <c r="AD309">
        <f t="shared" si="158"/>
        <v>20.605981273788103</v>
      </c>
      <c r="AE309">
        <f t="shared" si="159"/>
        <v>45.333494739151604</v>
      </c>
      <c r="AF309">
        <f t="shared" si="160"/>
        <v>0.96721179716512118</v>
      </c>
      <c r="AG309">
        <f t="shared" si="161"/>
        <v>22.201507103080729</v>
      </c>
      <c r="AH309">
        <v>2016.8100560456669</v>
      </c>
      <c r="AI309">
        <v>2000.6115151515151</v>
      </c>
      <c r="AJ309">
        <v>1.704280753477089</v>
      </c>
      <c r="AK309">
        <v>63.956336690443521</v>
      </c>
      <c r="AL309">
        <f t="shared" si="162"/>
        <v>0.96231635397037762</v>
      </c>
      <c r="AM309">
        <v>34.629306449759433</v>
      </c>
      <c r="AN309">
        <v>35.021665882352927</v>
      </c>
      <c r="AO309">
        <v>-1.0671601250197931E-3</v>
      </c>
      <c r="AP309">
        <v>102.6306689991156</v>
      </c>
      <c r="AQ309">
        <v>42</v>
      </c>
      <c r="AR309">
        <v>6</v>
      </c>
      <c r="AS309">
        <f t="shared" si="163"/>
        <v>1</v>
      </c>
      <c r="AT309">
        <f t="shared" si="164"/>
        <v>0</v>
      </c>
      <c r="AU309">
        <f t="shared" si="165"/>
        <v>47224.860993143251</v>
      </c>
      <c r="AV309">
        <f t="shared" si="166"/>
        <v>1199.95</v>
      </c>
      <c r="AW309">
        <f t="shared" si="167"/>
        <v>1025.8838278800336</v>
      </c>
      <c r="AX309">
        <f t="shared" si="168"/>
        <v>0.85493881235054259</v>
      </c>
      <c r="AY309">
        <f t="shared" si="169"/>
        <v>0.18843190783654712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1669829731.5999999</v>
      </c>
      <c r="BF309">
        <v>1928.0828571428569</v>
      </c>
      <c r="BG309">
        <v>1947.685714285715</v>
      </c>
      <c r="BH309">
        <v>35.021299999999997</v>
      </c>
      <c r="BI309">
        <v>34.633657142857139</v>
      </c>
      <c r="BJ309">
        <v>1933.311428571428</v>
      </c>
      <c r="BK309">
        <v>34.843028571428583</v>
      </c>
      <c r="BL309">
        <v>650.08671428571427</v>
      </c>
      <c r="BM309">
        <v>100.91157142857141</v>
      </c>
      <c r="BN309">
        <v>0.10013822857142859</v>
      </c>
      <c r="BO309">
        <v>33.026685714285712</v>
      </c>
      <c r="BP309">
        <v>33.801357142857142</v>
      </c>
      <c r="BQ309">
        <v>999.89999999999986</v>
      </c>
      <c r="BR309">
        <v>0</v>
      </c>
      <c r="BS309">
        <v>0</v>
      </c>
      <c r="BT309">
        <v>9001.5185714285708</v>
      </c>
      <c r="BU309">
        <v>0</v>
      </c>
      <c r="BV309">
        <v>1393.681428571429</v>
      </c>
      <c r="BW309">
        <v>-19.60115714285714</v>
      </c>
      <c r="BX309">
        <v>1998.061428571428</v>
      </c>
      <c r="BY309">
        <v>2017.562857142857</v>
      </c>
      <c r="BZ309">
        <v>0.38763714285714279</v>
      </c>
      <c r="CA309">
        <v>1947.685714285715</v>
      </c>
      <c r="CB309">
        <v>34.633657142857139</v>
      </c>
      <c r="CC309">
        <v>3.5340500000000001</v>
      </c>
      <c r="CD309">
        <v>3.4949342857142862</v>
      </c>
      <c r="CE309">
        <v>26.784228571428571</v>
      </c>
      <c r="CF309">
        <v>26.595142857142861</v>
      </c>
      <c r="CG309">
        <v>1199.95</v>
      </c>
      <c r="CH309">
        <v>0.49995714285714282</v>
      </c>
      <c r="CI309">
        <v>0.50004271428571434</v>
      </c>
      <c r="CJ309">
        <v>0</v>
      </c>
      <c r="CK309">
        <v>834.31057142857139</v>
      </c>
      <c r="CL309">
        <v>4.9990899999999998</v>
      </c>
      <c r="CM309">
        <v>9040.48</v>
      </c>
      <c r="CN309">
        <v>9557.307142857142</v>
      </c>
      <c r="CO309">
        <v>42.625</v>
      </c>
      <c r="CP309">
        <v>44.535428571428568</v>
      </c>
      <c r="CQ309">
        <v>43.5</v>
      </c>
      <c r="CR309">
        <v>43.436999999999998</v>
      </c>
      <c r="CS309">
        <v>44</v>
      </c>
      <c r="CT309">
        <v>597.4228571428572</v>
      </c>
      <c r="CU309">
        <v>597.52714285714296</v>
      </c>
      <c r="CV309">
        <v>0</v>
      </c>
      <c r="CW309">
        <v>1669829742.8</v>
      </c>
      <c r="CX309">
        <v>0</v>
      </c>
      <c r="CY309">
        <v>1669820322</v>
      </c>
      <c r="CZ309" t="s">
        <v>356</v>
      </c>
      <c r="DA309">
        <v>1669820322</v>
      </c>
      <c r="DB309">
        <v>1669820322</v>
      </c>
      <c r="DC309">
        <v>1</v>
      </c>
      <c r="DD309">
        <v>-0.14899999999999999</v>
      </c>
      <c r="DE309">
        <v>5.0999999999999997E-2</v>
      </c>
      <c r="DF309">
        <v>-3.706</v>
      </c>
      <c r="DG309">
        <v>0.122</v>
      </c>
      <c r="DH309">
        <v>414</v>
      </c>
      <c r="DI309">
        <v>30</v>
      </c>
      <c r="DJ309">
        <v>0.26</v>
      </c>
      <c r="DK309">
        <v>0.21</v>
      </c>
      <c r="DL309">
        <v>-19.649921951219511</v>
      </c>
      <c r="DM309">
        <v>0.32814355400694578</v>
      </c>
      <c r="DN309">
        <v>0.1006469596846013</v>
      </c>
      <c r="DO309">
        <v>0</v>
      </c>
      <c r="DP309">
        <v>0.39142856097560969</v>
      </c>
      <c r="DQ309">
        <v>0.1201533240418128</v>
      </c>
      <c r="DR309">
        <v>2.6033182806310291E-2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357</v>
      </c>
      <c r="EA309">
        <v>3.2969499999999998</v>
      </c>
      <c r="EB309">
        <v>2.6251699999999998</v>
      </c>
      <c r="EC309">
        <v>0.27765600000000001</v>
      </c>
      <c r="ED309">
        <v>0.27719300000000002</v>
      </c>
      <c r="EE309">
        <v>0.14190700000000001</v>
      </c>
      <c r="EF309">
        <v>0.13938500000000001</v>
      </c>
      <c r="EG309">
        <v>21883.8</v>
      </c>
      <c r="EH309">
        <v>22291.4</v>
      </c>
      <c r="EI309">
        <v>28201.1</v>
      </c>
      <c r="EJ309">
        <v>29698.799999999999</v>
      </c>
      <c r="EK309">
        <v>33305.300000000003</v>
      </c>
      <c r="EL309">
        <v>35479.9</v>
      </c>
      <c r="EM309">
        <v>39799.199999999997</v>
      </c>
      <c r="EN309">
        <v>42430.5</v>
      </c>
      <c r="EO309">
        <v>2.1481300000000001</v>
      </c>
      <c r="EP309">
        <v>2.1662499999999998</v>
      </c>
      <c r="EQ309">
        <v>0.17121800000000001</v>
      </c>
      <c r="ER309">
        <v>0</v>
      </c>
      <c r="ES309">
        <v>31.035</v>
      </c>
      <c r="ET309">
        <v>999.9</v>
      </c>
      <c r="EU309">
        <v>60.4</v>
      </c>
      <c r="EV309">
        <v>38.700000000000003</v>
      </c>
      <c r="EW309">
        <v>41.380699999999997</v>
      </c>
      <c r="EX309">
        <v>57.3127</v>
      </c>
      <c r="EY309">
        <v>-2.5881400000000001</v>
      </c>
      <c r="EZ309">
        <v>2</v>
      </c>
      <c r="FA309">
        <v>0.42364800000000002</v>
      </c>
      <c r="FB309">
        <v>0.20858399999999999</v>
      </c>
      <c r="FC309">
        <v>20.271999999999998</v>
      </c>
      <c r="FD309">
        <v>5.2201399999999998</v>
      </c>
      <c r="FE309">
        <v>12.004</v>
      </c>
      <c r="FF309">
        <v>4.9871499999999997</v>
      </c>
      <c r="FG309">
        <v>3.28443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1.8622000000000001</v>
      </c>
      <c r="FN309">
        <v>1.86432</v>
      </c>
      <c r="FO309">
        <v>1.8603499999999999</v>
      </c>
      <c r="FP309">
        <v>1.86111</v>
      </c>
      <c r="FQ309">
        <v>1.8602000000000001</v>
      </c>
      <c r="FR309">
        <v>1.86189</v>
      </c>
      <c r="FS309">
        <v>1.8584400000000001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-5.23</v>
      </c>
      <c r="GH309">
        <v>0.17829999999999999</v>
      </c>
      <c r="GI309">
        <v>-2.6361240079568109</v>
      </c>
      <c r="GJ309">
        <v>-2.3075681364705448E-3</v>
      </c>
      <c r="GK309">
        <v>1.0095546511955911E-6</v>
      </c>
      <c r="GL309">
        <v>-2.6335145029951209E-10</v>
      </c>
      <c r="GM309">
        <v>-0.12866561632214321</v>
      </c>
      <c r="GN309">
        <v>3.0410185143115191E-3</v>
      </c>
      <c r="GO309">
        <v>4.3982203677445331E-4</v>
      </c>
      <c r="GP309">
        <v>-7.8719321042963501E-6</v>
      </c>
      <c r="GQ309">
        <v>4</v>
      </c>
      <c r="GR309">
        <v>2088</v>
      </c>
      <c r="GS309">
        <v>5</v>
      </c>
      <c r="GT309">
        <v>35</v>
      </c>
      <c r="GU309">
        <v>156.9</v>
      </c>
      <c r="GV309">
        <v>156.9</v>
      </c>
      <c r="GW309">
        <v>4.7155800000000001</v>
      </c>
      <c r="GX309">
        <v>2.48169</v>
      </c>
      <c r="GY309">
        <v>2.04834</v>
      </c>
      <c r="GZ309">
        <v>2.6013199999999999</v>
      </c>
      <c r="HA309">
        <v>2.1972700000000001</v>
      </c>
      <c r="HB309">
        <v>2.3779300000000001</v>
      </c>
      <c r="HC309">
        <v>41.953800000000001</v>
      </c>
      <c r="HD309">
        <v>15.8657</v>
      </c>
      <c r="HE309">
        <v>18</v>
      </c>
      <c r="HF309">
        <v>640.20600000000002</v>
      </c>
      <c r="HG309">
        <v>726.74400000000003</v>
      </c>
      <c r="HH309">
        <v>30.999600000000001</v>
      </c>
      <c r="HI309">
        <v>32.855699999999999</v>
      </c>
      <c r="HJ309">
        <v>29.9998</v>
      </c>
      <c r="HK309">
        <v>32.789099999999998</v>
      </c>
      <c r="HL309">
        <v>32.7883</v>
      </c>
      <c r="HM309">
        <v>94.337699999999998</v>
      </c>
      <c r="HN309">
        <v>20.785699999999999</v>
      </c>
      <c r="HO309">
        <v>46.262</v>
      </c>
      <c r="HP309">
        <v>31</v>
      </c>
      <c r="HQ309">
        <v>1962.84</v>
      </c>
      <c r="HR309">
        <v>34.537399999999998</v>
      </c>
      <c r="HS309">
        <v>99.361400000000003</v>
      </c>
      <c r="HT309">
        <v>98.411299999999997</v>
      </c>
    </row>
    <row r="310" spans="1:228" x14ac:dyDescent="0.2">
      <c r="A310">
        <v>295</v>
      </c>
      <c r="B310">
        <v>1669829737.5999999</v>
      </c>
      <c r="C310">
        <v>1173.599999904633</v>
      </c>
      <c r="D310" t="s">
        <v>948</v>
      </c>
      <c r="E310" t="s">
        <v>949</v>
      </c>
      <c r="F310">
        <v>4</v>
      </c>
      <c r="G310">
        <v>1669829735.2874999</v>
      </c>
      <c r="H310">
        <f t="shared" si="136"/>
        <v>9.577209663584412E-4</v>
      </c>
      <c r="I310">
        <f t="shared" si="137"/>
        <v>0.95772096635844117</v>
      </c>
      <c r="J310">
        <f t="shared" si="138"/>
        <v>21.627585466302914</v>
      </c>
      <c r="K310">
        <f t="shared" si="139"/>
        <v>1934.2362499999999</v>
      </c>
      <c r="L310">
        <f t="shared" si="140"/>
        <v>1234.0307724577494</v>
      </c>
      <c r="M310">
        <f t="shared" si="141"/>
        <v>124.65145811474945</v>
      </c>
      <c r="N310">
        <f t="shared" si="142"/>
        <v>195.38035378219058</v>
      </c>
      <c r="O310">
        <f t="shared" si="143"/>
        <v>5.3251311609577752E-2</v>
      </c>
      <c r="P310">
        <f t="shared" si="144"/>
        <v>3.6727498257544609</v>
      </c>
      <c r="Q310">
        <f t="shared" si="145"/>
        <v>5.2826069175041693E-2</v>
      </c>
      <c r="R310">
        <f t="shared" si="146"/>
        <v>3.3054216349116275E-2</v>
      </c>
      <c r="S310">
        <f t="shared" si="147"/>
        <v>226.1127884862583</v>
      </c>
      <c r="T310">
        <f t="shared" si="148"/>
        <v>33.915019220166471</v>
      </c>
      <c r="U310">
        <f t="shared" si="149"/>
        <v>33.816812499999997</v>
      </c>
      <c r="V310">
        <f t="shared" si="150"/>
        <v>5.288655896160285</v>
      </c>
      <c r="W310">
        <f t="shared" si="151"/>
        <v>69.856653087649562</v>
      </c>
      <c r="X310">
        <f t="shared" si="152"/>
        <v>3.5373514761637717</v>
      </c>
      <c r="Y310">
        <f t="shared" si="153"/>
        <v>5.0637288215417877</v>
      </c>
      <c r="Z310">
        <f t="shared" si="154"/>
        <v>1.7513044199965133</v>
      </c>
      <c r="AA310">
        <f t="shared" si="155"/>
        <v>-42.235494616407259</v>
      </c>
      <c r="AB310">
        <f t="shared" si="156"/>
        <v>-153.63477849556017</v>
      </c>
      <c r="AC310">
        <f t="shared" si="157"/>
        <v>-9.6205317293323436</v>
      </c>
      <c r="AD310">
        <f t="shared" si="158"/>
        <v>20.621983644958505</v>
      </c>
      <c r="AE310">
        <f t="shared" si="159"/>
        <v>45.340837637941341</v>
      </c>
      <c r="AF310">
        <f t="shared" si="160"/>
        <v>0.98150461442711345</v>
      </c>
      <c r="AG310">
        <f t="shared" si="161"/>
        <v>21.627585466302914</v>
      </c>
      <c r="AH310">
        <v>2023.7688165478851</v>
      </c>
      <c r="AI310">
        <v>2007.6110909090901</v>
      </c>
      <c r="AJ310">
        <v>1.7564036092069699</v>
      </c>
      <c r="AK310">
        <v>63.956336690443521</v>
      </c>
      <c r="AL310">
        <f t="shared" si="162"/>
        <v>0.95772096635844117</v>
      </c>
      <c r="AM310">
        <v>34.633816799376419</v>
      </c>
      <c r="AN310">
        <v>35.017422352941168</v>
      </c>
      <c r="AO310">
        <v>4.971130671560561E-5</v>
      </c>
      <c r="AP310">
        <v>102.6306689991156</v>
      </c>
      <c r="AQ310">
        <v>42</v>
      </c>
      <c r="AR310">
        <v>6</v>
      </c>
      <c r="AS310">
        <f t="shared" si="163"/>
        <v>1</v>
      </c>
      <c r="AT310">
        <f t="shared" si="164"/>
        <v>0</v>
      </c>
      <c r="AU310">
        <f t="shared" si="165"/>
        <v>47191.90010228879</v>
      </c>
      <c r="AV310">
        <f t="shared" si="166"/>
        <v>1199.9762499999999</v>
      </c>
      <c r="AW310">
        <f t="shared" si="167"/>
        <v>1025.9057385939161</v>
      </c>
      <c r="AX310">
        <f t="shared" si="168"/>
        <v>0.85493836948349289</v>
      </c>
      <c r="AY310">
        <f t="shared" si="169"/>
        <v>0.18843105310314126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1669829735.2874999</v>
      </c>
      <c r="BF310">
        <v>1934.2362499999999</v>
      </c>
      <c r="BG310">
        <v>1953.86</v>
      </c>
      <c r="BH310">
        <v>35.01925</v>
      </c>
      <c r="BI310">
        <v>34.625799999999998</v>
      </c>
      <c r="BJ310">
        <v>1939.47</v>
      </c>
      <c r="BK310">
        <v>34.841000000000001</v>
      </c>
      <c r="BL310">
        <v>649.95787499999994</v>
      </c>
      <c r="BM310">
        <v>100.91175</v>
      </c>
      <c r="BN310">
        <v>9.9878637500000006E-2</v>
      </c>
      <c r="BO310">
        <v>33.040900000000001</v>
      </c>
      <c r="BP310">
        <v>33.816812499999997</v>
      </c>
      <c r="BQ310">
        <v>999.9</v>
      </c>
      <c r="BR310">
        <v>0</v>
      </c>
      <c r="BS310">
        <v>0</v>
      </c>
      <c r="BT310">
        <v>8995.5475000000006</v>
      </c>
      <c r="BU310">
        <v>0</v>
      </c>
      <c r="BV310">
        <v>1416.80375</v>
      </c>
      <c r="BW310">
        <v>-19.625237500000001</v>
      </c>
      <c r="BX310">
        <v>2004.42875</v>
      </c>
      <c r="BY310">
        <v>2023.94</v>
      </c>
      <c r="BZ310">
        <v>0.39345037500000002</v>
      </c>
      <c r="CA310">
        <v>1953.86</v>
      </c>
      <c r="CB310">
        <v>34.625799999999998</v>
      </c>
      <c r="CC310">
        <v>3.5338487500000002</v>
      </c>
      <c r="CD310">
        <v>3.4941475</v>
      </c>
      <c r="CE310">
        <v>26.783249999999999</v>
      </c>
      <c r="CF310">
        <v>26.591325000000001</v>
      </c>
      <c r="CG310">
        <v>1199.9762499999999</v>
      </c>
      <c r="CH310">
        <v>0.49997187500000001</v>
      </c>
      <c r="CI310">
        <v>0.50002812500000005</v>
      </c>
      <c r="CJ310">
        <v>0</v>
      </c>
      <c r="CK310">
        <v>834.30137500000001</v>
      </c>
      <c r="CL310">
        <v>4.9990899999999998</v>
      </c>
      <c r="CM310">
        <v>9041.8050000000003</v>
      </c>
      <c r="CN310">
        <v>9557.5674999999992</v>
      </c>
      <c r="CO310">
        <v>42.625</v>
      </c>
      <c r="CP310">
        <v>44.538749999999993</v>
      </c>
      <c r="CQ310">
        <v>43.5</v>
      </c>
      <c r="CR310">
        <v>43.436999999999998</v>
      </c>
      <c r="CS310">
        <v>44</v>
      </c>
      <c r="CT310">
        <v>597.4537499999999</v>
      </c>
      <c r="CU310">
        <v>597.52250000000004</v>
      </c>
      <c r="CV310">
        <v>0</v>
      </c>
      <c r="CW310">
        <v>1669829747</v>
      </c>
      <c r="CX310">
        <v>0</v>
      </c>
      <c r="CY310">
        <v>1669820322</v>
      </c>
      <c r="CZ310" t="s">
        <v>356</v>
      </c>
      <c r="DA310">
        <v>1669820322</v>
      </c>
      <c r="DB310">
        <v>1669820322</v>
      </c>
      <c r="DC310">
        <v>1</v>
      </c>
      <c r="DD310">
        <v>-0.14899999999999999</v>
      </c>
      <c r="DE310">
        <v>5.0999999999999997E-2</v>
      </c>
      <c r="DF310">
        <v>-3.706</v>
      </c>
      <c r="DG310">
        <v>0.122</v>
      </c>
      <c r="DH310">
        <v>414</v>
      </c>
      <c r="DI310">
        <v>30</v>
      </c>
      <c r="DJ310">
        <v>0.26</v>
      </c>
      <c r="DK310">
        <v>0.21</v>
      </c>
      <c r="DL310">
        <v>-19.660804878048779</v>
      </c>
      <c r="DM310">
        <v>0.5483477351916568</v>
      </c>
      <c r="DN310">
        <v>9.8871347673827215E-2</v>
      </c>
      <c r="DO310">
        <v>0</v>
      </c>
      <c r="DP310">
        <v>0.39893209756097558</v>
      </c>
      <c r="DQ310">
        <v>-2.6177247386760499E-2</v>
      </c>
      <c r="DR310">
        <v>1.8739357810800609E-2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365</v>
      </c>
      <c r="EA310">
        <v>3.29691</v>
      </c>
      <c r="EB310">
        <v>2.6252800000000001</v>
      </c>
      <c r="EC310">
        <v>0.27820400000000001</v>
      </c>
      <c r="ED310">
        <v>0.27771699999999999</v>
      </c>
      <c r="EE310">
        <v>0.141901</v>
      </c>
      <c r="EF310">
        <v>0.13936599999999999</v>
      </c>
      <c r="EG310">
        <v>21867</v>
      </c>
      <c r="EH310">
        <v>22275.3</v>
      </c>
      <c r="EI310">
        <v>28200.9</v>
      </c>
      <c r="EJ310">
        <v>29699</v>
      </c>
      <c r="EK310">
        <v>33305.5</v>
      </c>
      <c r="EL310">
        <v>35481</v>
      </c>
      <c r="EM310">
        <v>39799.199999999997</v>
      </c>
      <c r="EN310">
        <v>42430.9</v>
      </c>
      <c r="EO310">
        <v>2.1479699999999999</v>
      </c>
      <c r="EP310">
        <v>2.16642</v>
      </c>
      <c r="EQ310">
        <v>0.17100599999999999</v>
      </c>
      <c r="ER310">
        <v>0</v>
      </c>
      <c r="ES310">
        <v>31.0533</v>
      </c>
      <c r="ET310">
        <v>999.9</v>
      </c>
      <c r="EU310">
        <v>60.4</v>
      </c>
      <c r="EV310">
        <v>38.700000000000003</v>
      </c>
      <c r="EW310">
        <v>41.383000000000003</v>
      </c>
      <c r="EX310">
        <v>57.492699999999999</v>
      </c>
      <c r="EY310">
        <v>-2.6722800000000002</v>
      </c>
      <c r="EZ310">
        <v>2</v>
      </c>
      <c r="FA310">
        <v>0.423595</v>
      </c>
      <c r="FB310">
        <v>0.208094</v>
      </c>
      <c r="FC310">
        <v>20.271999999999998</v>
      </c>
      <c r="FD310">
        <v>5.2204300000000003</v>
      </c>
      <c r="FE310">
        <v>12.004</v>
      </c>
      <c r="FF310">
        <v>4.9871999999999996</v>
      </c>
      <c r="FG310">
        <v>3.2845499999999999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1.8622399999999999</v>
      </c>
      <c r="FN310">
        <v>1.8643099999999999</v>
      </c>
      <c r="FO310">
        <v>1.8603499999999999</v>
      </c>
      <c r="FP310">
        <v>1.8611</v>
      </c>
      <c r="FQ310">
        <v>1.8602000000000001</v>
      </c>
      <c r="FR310">
        <v>1.86188</v>
      </c>
      <c r="FS310">
        <v>1.8584000000000001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-5.25</v>
      </c>
      <c r="GH310">
        <v>0.1782</v>
      </c>
      <c r="GI310">
        <v>-2.6361240079568109</v>
      </c>
      <c r="GJ310">
        <v>-2.3075681364705448E-3</v>
      </c>
      <c r="GK310">
        <v>1.0095546511955911E-6</v>
      </c>
      <c r="GL310">
        <v>-2.6335145029951209E-10</v>
      </c>
      <c r="GM310">
        <v>-0.12866561632214321</v>
      </c>
      <c r="GN310">
        <v>3.0410185143115191E-3</v>
      </c>
      <c r="GO310">
        <v>4.3982203677445331E-4</v>
      </c>
      <c r="GP310">
        <v>-7.8719321042963501E-6</v>
      </c>
      <c r="GQ310">
        <v>4</v>
      </c>
      <c r="GR310">
        <v>2088</v>
      </c>
      <c r="GS310">
        <v>5</v>
      </c>
      <c r="GT310">
        <v>35</v>
      </c>
      <c r="GU310">
        <v>156.9</v>
      </c>
      <c r="GV310">
        <v>156.9</v>
      </c>
      <c r="GW310">
        <v>4.7277800000000001</v>
      </c>
      <c r="GX310">
        <v>2.4877899999999999</v>
      </c>
      <c r="GY310">
        <v>2.04834</v>
      </c>
      <c r="GZ310">
        <v>2.6013199999999999</v>
      </c>
      <c r="HA310">
        <v>2.1972700000000001</v>
      </c>
      <c r="HB310">
        <v>2.3535200000000001</v>
      </c>
      <c r="HC310">
        <v>41.927500000000002</v>
      </c>
      <c r="HD310">
        <v>15.8657</v>
      </c>
      <c r="HE310">
        <v>18</v>
      </c>
      <c r="HF310">
        <v>640.05999999999995</v>
      </c>
      <c r="HG310">
        <v>726.87300000000005</v>
      </c>
      <c r="HH310">
        <v>30.9998</v>
      </c>
      <c r="HI310">
        <v>32.853499999999997</v>
      </c>
      <c r="HJ310">
        <v>29.9998</v>
      </c>
      <c r="HK310">
        <v>32.786200000000001</v>
      </c>
      <c r="HL310">
        <v>32.785400000000003</v>
      </c>
      <c r="HM310">
        <v>94.581299999999999</v>
      </c>
      <c r="HN310">
        <v>20.785699999999999</v>
      </c>
      <c r="HO310">
        <v>46.262</v>
      </c>
      <c r="HP310">
        <v>31</v>
      </c>
      <c r="HQ310">
        <v>1969.53</v>
      </c>
      <c r="HR310">
        <v>34.529499999999999</v>
      </c>
      <c r="HS310">
        <v>99.361000000000004</v>
      </c>
      <c r="HT310">
        <v>98.412000000000006</v>
      </c>
    </row>
    <row r="311" spans="1:228" x14ac:dyDescent="0.2">
      <c r="A311">
        <v>296</v>
      </c>
      <c r="B311">
        <v>1669829741.5999999</v>
      </c>
      <c r="C311">
        <v>1177.599999904633</v>
      </c>
      <c r="D311" t="s">
        <v>950</v>
      </c>
      <c r="E311" t="s">
        <v>951</v>
      </c>
      <c r="F311">
        <v>4</v>
      </c>
      <c r="G311">
        <v>1669829739.5999999</v>
      </c>
      <c r="H311">
        <f t="shared" si="136"/>
        <v>9.6958484843583505E-4</v>
      </c>
      <c r="I311">
        <f t="shared" si="137"/>
        <v>0.96958484843583503</v>
      </c>
      <c r="J311">
        <f t="shared" si="138"/>
        <v>21.256000621409264</v>
      </c>
      <c r="K311">
        <f t="shared" si="139"/>
        <v>1941.63</v>
      </c>
      <c r="L311">
        <f t="shared" si="140"/>
        <v>1257.7434494989386</v>
      </c>
      <c r="M311">
        <f t="shared" si="141"/>
        <v>127.04350844039782</v>
      </c>
      <c r="N311">
        <f t="shared" si="142"/>
        <v>196.12225958433646</v>
      </c>
      <c r="O311">
        <f t="shared" si="143"/>
        <v>5.372972614475402E-2</v>
      </c>
      <c r="P311">
        <f t="shared" si="144"/>
        <v>3.6730367072563821</v>
      </c>
      <c r="Q311">
        <f t="shared" si="145"/>
        <v>5.3296875583960478E-2</v>
      </c>
      <c r="R311">
        <f t="shared" si="146"/>
        <v>3.3349146309808717E-2</v>
      </c>
      <c r="S311">
        <f t="shared" si="147"/>
        <v>226.11771737905116</v>
      </c>
      <c r="T311">
        <f t="shared" si="148"/>
        <v>33.925956054168701</v>
      </c>
      <c r="U311">
        <f t="shared" si="149"/>
        <v>33.835085714285711</v>
      </c>
      <c r="V311">
        <f t="shared" si="150"/>
        <v>5.2940561216799891</v>
      </c>
      <c r="W311">
        <f t="shared" si="151"/>
        <v>69.793126272965537</v>
      </c>
      <c r="X311">
        <f t="shared" si="152"/>
        <v>3.5368098409071198</v>
      </c>
      <c r="Y311">
        <f t="shared" si="153"/>
        <v>5.0675618499656006</v>
      </c>
      <c r="Z311">
        <f t="shared" si="154"/>
        <v>1.7572462807728693</v>
      </c>
      <c r="AA311">
        <f t="shared" si="155"/>
        <v>-42.758691816020324</v>
      </c>
      <c r="AB311">
        <f t="shared" si="156"/>
        <v>-154.59763226645319</v>
      </c>
      <c r="AC311">
        <f t="shared" si="157"/>
        <v>-9.6815735108468406</v>
      </c>
      <c r="AD311">
        <f t="shared" si="158"/>
        <v>19.079819785730791</v>
      </c>
      <c r="AE311">
        <f t="shared" si="159"/>
        <v>45.034370755578067</v>
      </c>
      <c r="AF311">
        <f t="shared" si="160"/>
        <v>0.95958141316109291</v>
      </c>
      <c r="AG311">
        <f t="shared" si="161"/>
        <v>21.256000621409264</v>
      </c>
      <c r="AH311">
        <v>2030.7419472902091</v>
      </c>
      <c r="AI311">
        <v>2014.7202424242421</v>
      </c>
      <c r="AJ311">
        <v>1.7630134386067331</v>
      </c>
      <c r="AK311">
        <v>63.956336690443521</v>
      </c>
      <c r="AL311">
        <f t="shared" si="162"/>
        <v>0.96958484843583503</v>
      </c>
      <c r="AM311">
        <v>34.623656529038513</v>
      </c>
      <c r="AN311">
        <v>35.013062058823508</v>
      </c>
      <c r="AO311">
        <v>-1.2249166118033519E-4</v>
      </c>
      <c r="AP311">
        <v>102.6306689991156</v>
      </c>
      <c r="AQ311">
        <v>42</v>
      </c>
      <c r="AR311">
        <v>6</v>
      </c>
      <c r="AS311">
        <f t="shared" si="163"/>
        <v>1</v>
      </c>
      <c r="AT311">
        <f t="shared" si="164"/>
        <v>0</v>
      </c>
      <c r="AU311">
        <f t="shared" si="165"/>
        <v>47194.927048536818</v>
      </c>
      <c r="AV311">
        <f t="shared" si="166"/>
        <v>1200.002857142857</v>
      </c>
      <c r="AW311">
        <f t="shared" si="167"/>
        <v>1025.9284421653113</v>
      </c>
      <c r="AX311">
        <f t="shared" si="168"/>
        <v>0.85493833290363352</v>
      </c>
      <c r="AY311">
        <f t="shared" si="169"/>
        <v>0.18843098250401288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1669829739.5999999</v>
      </c>
      <c r="BF311">
        <v>1941.63</v>
      </c>
      <c r="BG311">
        <v>1961.11</v>
      </c>
      <c r="BH311">
        <v>35.014771428571422</v>
      </c>
      <c r="BI311">
        <v>34.630142857142857</v>
      </c>
      <c r="BJ311">
        <v>1946.8757142857139</v>
      </c>
      <c r="BK311">
        <v>34.836557142857153</v>
      </c>
      <c r="BL311">
        <v>650.01699999999994</v>
      </c>
      <c r="BM311">
        <v>100.90900000000001</v>
      </c>
      <c r="BN311">
        <v>0.1000797857142857</v>
      </c>
      <c r="BO311">
        <v>33.054371428571429</v>
      </c>
      <c r="BP311">
        <v>33.835085714285711</v>
      </c>
      <c r="BQ311">
        <v>999.89999999999986</v>
      </c>
      <c r="BR311">
        <v>0</v>
      </c>
      <c r="BS311">
        <v>0</v>
      </c>
      <c r="BT311">
        <v>8996.7842857142859</v>
      </c>
      <c r="BU311">
        <v>0</v>
      </c>
      <c r="BV311">
        <v>1473.6828571428571</v>
      </c>
      <c r="BW311">
        <v>-19.47878571428571</v>
      </c>
      <c r="BX311">
        <v>2012.0828571428569</v>
      </c>
      <c r="BY311">
        <v>2031.46</v>
      </c>
      <c r="BZ311">
        <v>0.38462442857142859</v>
      </c>
      <c r="CA311">
        <v>1961.11</v>
      </c>
      <c r="CB311">
        <v>34.630142857142857</v>
      </c>
      <c r="CC311">
        <v>3.5333014285714279</v>
      </c>
      <c r="CD311">
        <v>3.4944871428571429</v>
      </c>
      <c r="CE311">
        <v>26.780628571428569</v>
      </c>
      <c r="CF311">
        <v>26.593</v>
      </c>
      <c r="CG311">
        <v>1200.002857142857</v>
      </c>
      <c r="CH311">
        <v>0.49997300000000011</v>
      </c>
      <c r="CI311">
        <v>0.50002685714285711</v>
      </c>
      <c r="CJ311">
        <v>0</v>
      </c>
      <c r="CK311">
        <v>833.85314285714287</v>
      </c>
      <c r="CL311">
        <v>4.9990899999999998</v>
      </c>
      <c r="CM311">
        <v>9047.8742857142843</v>
      </c>
      <c r="CN311">
        <v>9557.7857142857138</v>
      </c>
      <c r="CO311">
        <v>42.625</v>
      </c>
      <c r="CP311">
        <v>44.561999999999998</v>
      </c>
      <c r="CQ311">
        <v>43.5</v>
      </c>
      <c r="CR311">
        <v>43.436999999999998</v>
      </c>
      <c r="CS311">
        <v>44</v>
      </c>
      <c r="CT311">
        <v>597.46857142857141</v>
      </c>
      <c r="CU311">
        <v>597.53428571428572</v>
      </c>
      <c r="CV311">
        <v>0</v>
      </c>
      <c r="CW311">
        <v>1669829751.2</v>
      </c>
      <c r="CX311">
        <v>0</v>
      </c>
      <c r="CY311">
        <v>1669820322</v>
      </c>
      <c r="CZ311" t="s">
        <v>356</v>
      </c>
      <c r="DA311">
        <v>1669820322</v>
      </c>
      <c r="DB311">
        <v>1669820322</v>
      </c>
      <c r="DC311">
        <v>1</v>
      </c>
      <c r="DD311">
        <v>-0.14899999999999999</v>
      </c>
      <c r="DE311">
        <v>5.0999999999999997E-2</v>
      </c>
      <c r="DF311">
        <v>-3.706</v>
      </c>
      <c r="DG311">
        <v>0.122</v>
      </c>
      <c r="DH311">
        <v>414</v>
      </c>
      <c r="DI311">
        <v>30</v>
      </c>
      <c r="DJ311">
        <v>0.26</v>
      </c>
      <c r="DK311">
        <v>0.21</v>
      </c>
      <c r="DL311">
        <v>-19.603412500000001</v>
      </c>
      <c r="DM311">
        <v>0.40298048780486762</v>
      </c>
      <c r="DN311">
        <v>8.0766587112184068E-2</v>
      </c>
      <c r="DO311">
        <v>0</v>
      </c>
      <c r="DP311">
        <v>0.40001920000000002</v>
      </c>
      <c r="DQ311">
        <v>-0.12874131332082719</v>
      </c>
      <c r="DR311">
        <v>1.481587844881296E-2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357</v>
      </c>
      <c r="EA311">
        <v>3.2970000000000002</v>
      </c>
      <c r="EB311">
        <v>2.62541</v>
      </c>
      <c r="EC311">
        <v>0.27875100000000003</v>
      </c>
      <c r="ED311">
        <v>0.27826299999999998</v>
      </c>
      <c r="EE311">
        <v>0.14188500000000001</v>
      </c>
      <c r="EF311">
        <v>0.13939499999999999</v>
      </c>
      <c r="EG311">
        <v>21850.400000000001</v>
      </c>
      <c r="EH311">
        <v>22258.2</v>
      </c>
      <c r="EI311">
        <v>28200.9</v>
      </c>
      <c r="EJ311">
        <v>29698.7</v>
      </c>
      <c r="EK311">
        <v>33306.1</v>
      </c>
      <c r="EL311">
        <v>35479.599999999999</v>
      </c>
      <c r="EM311">
        <v>39799.1</v>
      </c>
      <c r="EN311">
        <v>42430.6</v>
      </c>
      <c r="EO311">
        <v>2.1480999999999999</v>
      </c>
      <c r="EP311">
        <v>2.1664699999999999</v>
      </c>
      <c r="EQ311">
        <v>0.17105799999999999</v>
      </c>
      <c r="ER311">
        <v>0</v>
      </c>
      <c r="ES311">
        <v>31.070599999999999</v>
      </c>
      <c r="ET311">
        <v>999.9</v>
      </c>
      <c r="EU311">
        <v>60.5</v>
      </c>
      <c r="EV311">
        <v>38.700000000000003</v>
      </c>
      <c r="EW311">
        <v>41.451000000000001</v>
      </c>
      <c r="EX311">
        <v>57.5227</v>
      </c>
      <c r="EY311">
        <v>-2.57612</v>
      </c>
      <c r="EZ311">
        <v>2</v>
      </c>
      <c r="FA311">
        <v>0.423153</v>
      </c>
      <c r="FB311">
        <v>0.207625</v>
      </c>
      <c r="FC311">
        <v>20.271999999999998</v>
      </c>
      <c r="FD311">
        <v>5.2204300000000003</v>
      </c>
      <c r="FE311">
        <v>12.004</v>
      </c>
      <c r="FF311">
        <v>4.9873000000000003</v>
      </c>
      <c r="FG311">
        <v>3.2846500000000001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1.86225</v>
      </c>
      <c r="FN311">
        <v>1.8643000000000001</v>
      </c>
      <c r="FO311">
        <v>1.8603499999999999</v>
      </c>
      <c r="FP311">
        <v>1.86111</v>
      </c>
      <c r="FQ311">
        <v>1.8602000000000001</v>
      </c>
      <c r="FR311">
        <v>1.86189</v>
      </c>
      <c r="FS311">
        <v>1.8584099999999999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-5.25</v>
      </c>
      <c r="GH311">
        <v>0.1782</v>
      </c>
      <c r="GI311">
        <v>-2.6361240079568109</v>
      </c>
      <c r="GJ311">
        <v>-2.3075681364705448E-3</v>
      </c>
      <c r="GK311">
        <v>1.0095546511955911E-6</v>
      </c>
      <c r="GL311">
        <v>-2.6335145029951209E-10</v>
      </c>
      <c r="GM311">
        <v>-0.12866561632214321</v>
      </c>
      <c r="GN311">
        <v>3.0410185143115191E-3</v>
      </c>
      <c r="GO311">
        <v>4.3982203677445331E-4</v>
      </c>
      <c r="GP311">
        <v>-7.8719321042963501E-6</v>
      </c>
      <c r="GQ311">
        <v>4</v>
      </c>
      <c r="GR311">
        <v>2088</v>
      </c>
      <c r="GS311">
        <v>5</v>
      </c>
      <c r="GT311">
        <v>35</v>
      </c>
      <c r="GU311">
        <v>157</v>
      </c>
      <c r="GV311">
        <v>157</v>
      </c>
      <c r="GW311">
        <v>4.7399899999999997</v>
      </c>
      <c r="GX311">
        <v>2.4890099999999999</v>
      </c>
      <c r="GY311">
        <v>2.04834</v>
      </c>
      <c r="GZ311">
        <v>2.6013199999999999</v>
      </c>
      <c r="HA311">
        <v>2.1972700000000001</v>
      </c>
      <c r="HB311">
        <v>2.3168899999999999</v>
      </c>
      <c r="HC311">
        <v>41.953800000000001</v>
      </c>
      <c r="HD311">
        <v>15.839399999999999</v>
      </c>
      <c r="HE311">
        <v>18</v>
      </c>
      <c r="HF311">
        <v>640.11199999999997</v>
      </c>
      <c r="HG311">
        <v>726.87300000000005</v>
      </c>
      <c r="HH311">
        <v>30.9999</v>
      </c>
      <c r="HI311">
        <v>32.8506</v>
      </c>
      <c r="HJ311">
        <v>29.999700000000001</v>
      </c>
      <c r="HK311">
        <v>32.781799999999997</v>
      </c>
      <c r="HL311">
        <v>32.781399999999998</v>
      </c>
      <c r="HM311">
        <v>94.820499999999996</v>
      </c>
      <c r="HN311">
        <v>20.785699999999999</v>
      </c>
      <c r="HO311">
        <v>46.262</v>
      </c>
      <c r="HP311">
        <v>31</v>
      </c>
      <c r="HQ311">
        <v>1976.21</v>
      </c>
      <c r="HR311">
        <v>34.533299999999997</v>
      </c>
      <c r="HS311">
        <v>99.360900000000001</v>
      </c>
      <c r="HT311">
        <v>98.411199999999994</v>
      </c>
    </row>
    <row r="312" spans="1:228" x14ac:dyDescent="0.2">
      <c r="A312">
        <v>297</v>
      </c>
      <c r="B312">
        <v>1669829745.5999999</v>
      </c>
      <c r="C312">
        <v>1181.599999904633</v>
      </c>
      <c r="D312" t="s">
        <v>952</v>
      </c>
      <c r="E312" t="s">
        <v>953</v>
      </c>
      <c r="F312">
        <v>4</v>
      </c>
      <c r="G312">
        <v>1669829743.2874999</v>
      </c>
      <c r="H312">
        <f t="shared" si="136"/>
        <v>9.5125886340249497E-4</v>
      </c>
      <c r="I312">
        <f t="shared" si="137"/>
        <v>0.95125886340249499</v>
      </c>
      <c r="J312">
        <f t="shared" si="138"/>
        <v>21.915119586897532</v>
      </c>
      <c r="K312">
        <f t="shared" si="139"/>
        <v>1947.74875</v>
      </c>
      <c r="L312">
        <f t="shared" si="140"/>
        <v>1230.2909647360427</v>
      </c>
      <c r="M312">
        <f t="shared" si="141"/>
        <v>124.27178025149992</v>
      </c>
      <c r="N312">
        <f t="shared" si="142"/>
        <v>196.74224356923989</v>
      </c>
      <c r="O312">
        <f t="shared" si="143"/>
        <v>5.2598222301148773E-2</v>
      </c>
      <c r="P312">
        <f t="shared" si="144"/>
        <v>3.6859178578278531</v>
      </c>
      <c r="Q312">
        <f t="shared" si="145"/>
        <v>5.2184772381765838E-2</v>
      </c>
      <c r="R312">
        <f t="shared" si="146"/>
        <v>3.2652358496218156E-2</v>
      </c>
      <c r="S312">
        <f t="shared" si="147"/>
        <v>226.11579486246646</v>
      </c>
      <c r="T312">
        <f t="shared" si="148"/>
        <v>33.932334122446889</v>
      </c>
      <c r="U312">
        <f t="shared" si="149"/>
        <v>33.846625000000003</v>
      </c>
      <c r="V312">
        <f t="shared" si="150"/>
        <v>5.2974687602616255</v>
      </c>
      <c r="W312">
        <f t="shared" si="151"/>
        <v>69.769828224169189</v>
      </c>
      <c r="X312">
        <f t="shared" si="152"/>
        <v>3.5367073552301185</v>
      </c>
      <c r="Y312">
        <f t="shared" si="153"/>
        <v>5.0691071559854528</v>
      </c>
      <c r="Z312">
        <f t="shared" si="154"/>
        <v>1.760761405031507</v>
      </c>
      <c r="AA312">
        <f t="shared" si="155"/>
        <v>-41.950515876050027</v>
      </c>
      <c r="AB312">
        <f t="shared" si="156"/>
        <v>-156.35409003418499</v>
      </c>
      <c r="AC312">
        <f t="shared" si="157"/>
        <v>-9.7581626429082213</v>
      </c>
      <c r="AD312">
        <f t="shared" si="158"/>
        <v>18.053026309323229</v>
      </c>
      <c r="AE312">
        <f t="shared" si="159"/>
        <v>45.220452189065753</v>
      </c>
      <c r="AF312">
        <f t="shared" si="160"/>
        <v>0.9472083004325782</v>
      </c>
      <c r="AG312">
        <f t="shared" si="161"/>
        <v>21.915119586897532</v>
      </c>
      <c r="AH312">
        <v>2037.704554057276</v>
      </c>
      <c r="AI312">
        <v>2021.54296969697</v>
      </c>
      <c r="AJ312">
        <v>1.726105159712257</v>
      </c>
      <c r="AK312">
        <v>63.956336690443521</v>
      </c>
      <c r="AL312">
        <f t="shared" si="162"/>
        <v>0.95125886340249499</v>
      </c>
      <c r="AM312">
        <v>34.631657049138198</v>
      </c>
      <c r="AN312">
        <v>35.0140955882353</v>
      </c>
      <c r="AO312">
        <v>-1.8218647938913251E-4</v>
      </c>
      <c r="AP312">
        <v>102.6306689991156</v>
      </c>
      <c r="AQ312">
        <v>42</v>
      </c>
      <c r="AR312">
        <v>6</v>
      </c>
      <c r="AS312">
        <f t="shared" si="163"/>
        <v>1</v>
      </c>
      <c r="AT312">
        <f t="shared" si="164"/>
        <v>0</v>
      </c>
      <c r="AU312">
        <f t="shared" si="165"/>
        <v>47424.2088046965</v>
      </c>
      <c r="AV312">
        <f t="shared" si="166"/>
        <v>1199.9837500000001</v>
      </c>
      <c r="AW312">
        <f t="shared" si="167"/>
        <v>1025.912976094542</v>
      </c>
      <c r="AX312">
        <f t="shared" si="168"/>
        <v>0.85493905737852038</v>
      </c>
      <c r="AY312">
        <f t="shared" si="169"/>
        <v>0.18843238074054455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1669829743.2874999</v>
      </c>
      <c r="BF312">
        <v>1947.74875</v>
      </c>
      <c r="BG312">
        <v>1967.2987499999999</v>
      </c>
      <c r="BH312">
        <v>35.013412500000001</v>
      </c>
      <c r="BI312">
        <v>34.633737500000002</v>
      </c>
      <c r="BJ312">
        <v>1953.0025000000001</v>
      </c>
      <c r="BK312">
        <v>34.835212499999997</v>
      </c>
      <c r="BL312">
        <v>650.00774999999999</v>
      </c>
      <c r="BM312">
        <v>100.91012499999999</v>
      </c>
      <c r="BN312">
        <v>9.9948074999999997E-2</v>
      </c>
      <c r="BO312">
        <v>33.059800000000003</v>
      </c>
      <c r="BP312">
        <v>33.846625000000003</v>
      </c>
      <c r="BQ312">
        <v>999.9</v>
      </c>
      <c r="BR312">
        <v>0</v>
      </c>
      <c r="BS312">
        <v>0</v>
      </c>
      <c r="BT312">
        <v>9041.2512499999993</v>
      </c>
      <c r="BU312">
        <v>0</v>
      </c>
      <c r="BV312">
        <v>1532.645</v>
      </c>
      <c r="BW312">
        <v>-19.551087500000001</v>
      </c>
      <c r="BX312">
        <v>2018.42</v>
      </c>
      <c r="BY312">
        <v>2037.88</v>
      </c>
      <c r="BZ312">
        <v>0.37969637499999997</v>
      </c>
      <c r="CA312">
        <v>1967.2987499999999</v>
      </c>
      <c r="CB312">
        <v>34.633737500000002</v>
      </c>
      <c r="CC312">
        <v>3.5332112499999999</v>
      </c>
      <c r="CD312">
        <v>3.4948950000000001</v>
      </c>
      <c r="CE312">
        <v>26.7801875</v>
      </c>
      <c r="CF312">
        <v>26.594950000000001</v>
      </c>
      <c r="CG312">
        <v>1199.9837500000001</v>
      </c>
      <c r="CH312">
        <v>0.49994899999999998</v>
      </c>
      <c r="CI312">
        <v>0.50005100000000002</v>
      </c>
      <c r="CJ312">
        <v>0</v>
      </c>
      <c r="CK312">
        <v>833.45299999999997</v>
      </c>
      <c r="CL312">
        <v>4.9990899999999998</v>
      </c>
      <c r="CM312">
        <v>9052.1387500000001</v>
      </c>
      <c r="CN312">
        <v>9557.5475000000006</v>
      </c>
      <c r="CO312">
        <v>42.625</v>
      </c>
      <c r="CP312">
        <v>44.561999999999998</v>
      </c>
      <c r="CQ312">
        <v>43.5</v>
      </c>
      <c r="CR312">
        <v>43.436999999999998</v>
      </c>
      <c r="CS312">
        <v>44</v>
      </c>
      <c r="CT312">
        <v>597.42999999999995</v>
      </c>
      <c r="CU312">
        <v>597.55375000000004</v>
      </c>
      <c r="CV312">
        <v>0</v>
      </c>
      <c r="CW312">
        <v>1669829754.8</v>
      </c>
      <c r="CX312">
        <v>0</v>
      </c>
      <c r="CY312">
        <v>1669820322</v>
      </c>
      <c r="CZ312" t="s">
        <v>356</v>
      </c>
      <c r="DA312">
        <v>1669820322</v>
      </c>
      <c r="DB312">
        <v>1669820322</v>
      </c>
      <c r="DC312">
        <v>1</v>
      </c>
      <c r="DD312">
        <v>-0.14899999999999999</v>
      </c>
      <c r="DE312">
        <v>5.0999999999999997E-2</v>
      </c>
      <c r="DF312">
        <v>-3.706</v>
      </c>
      <c r="DG312">
        <v>0.122</v>
      </c>
      <c r="DH312">
        <v>414</v>
      </c>
      <c r="DI312">
        <v>30</v>
      </c>
      <c r="DJ312">
        <v>0.26</v>
      </c>
      <c r="DK312">
        <v>0.21</v>
      </c>
      <c r="DL312">
        <v>-19.580257499999998</v>
      </c>
      <c r="DM312">
        <v>0.39752532833026982</v>
      </c>
      <c r="DN312">
        <v>7.8499056960896055E-2</v>
      </c>
      <c r="DO312">
        <v>0</v>
      </c>
      <c r="DP312">
        <v>0.39048189999999999</v>
      </c>
      <c r="DQ312">
        <v>-7.7397726078799522E-2</v>
      </c>
      <c r="DR312">
        <v>9.0675708235447485E-3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365</v>
      </c>
      <c r="EA312">
        <v>3.2970199999999998</v>
      </c>
      <c r="EB312">
        <v>2.6255299999999999</v>
      </c>
      <c r="EC312">
        <v>0.27929999999999999</v>
      </c>
      <c r="ED312">
        <v>0.27879799999999999</v>
      </c>
      <c r="EE312">
        <v>0.141898</v>
      </c>
      <c r="EF312">
        <v>0.13936399999999999</v>
      </c>
      <c r="EG312">
        <v>21833.8</v>
      </c>
      <c r="EH312">
        <v>22242</v>
      </c>
      <c r="EI312">
        <v>28201.1</v>
      </c>
      <c r="EJ312">
        <v>29699.200000000001</v>
      </c>
      <c r="EK312">
        <v>33305.9</v>
      </c>
      <c r="EL312">
        <v>35481.300000000003</v>
      </c>
      <c r="EM312">
        <v>39799.4</v>
      </c>
      <c r="EN312">
        <v>42431</v>
      </c>
      <c r="EO312">
        <v>2.1482999999999999</v>
      </c>
      <c r="EP312">
        <v>2.1665199999999998</v>
      </c>
      <c r="EQ312">
        <v>0.17058799999999999</v>
      </c>
      <c r="ER312">
        <v>0</v>
      </c>
      <c r="ES312">
        <v>31.0869</v>
      </c>
      <c r="ET312">
        <v>999.9</v>
      </c>
      <c r="EU312">
        <v>60.5</v>
      </c>
      <c r="EV312">
        <v>38.700000000000003</v>
      </c>
      <c r="EW312">
        <v>41.448099999999997</v>
      </c>
      <c r="EX312">
        <v>57.462699999999998</v>
      </c>
      <c r="EY312">
        <v>-2.6322100000000002</v>
      </c>
      <c r="EZ312">
        <v>2</v>
      </c>
      <c r="FA312">
        <v>0.42302299999999998</v>
      </c>
      <c r="FB312">
        <v>0.20857800000000001</v>
      </c>
      <c r="FC312">
        <v>20.271899999999999</v>
      </c>
      <c r="FD312">
        <v>5.2210299999999998</v>
      </c>
      <c r="FE312">
        <v>12.004</v>
      </c>
      <c r="FF312">
        <v>4.9873000000000003</v>
      </c>
      <c r="FG312">
        <v>3.2846500000000001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1.8622399999999999</v>
      </c>
      <c r="FN312">
        <v>1.8643099999999999</v>
      </c>
      <c r="FO312">
        <v>1.8603499999999999</v>
      </c>
      <c r="FP312">
        <v>1.8611</v>
      </c>
      <c r="FQ312">
        <v>1.8602000000000001</v>
      </c>
      <c r="FR312">
        <v>1.86189</v>
      </c>
      <c r="FS312">
        <v>1.8584099999999999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-5.26</v>
      </c>
      <c r="GH312">
        <v>0.1782</v>
      </c>
      <c r="GI312">
        <v>-2.6361240079568109</v>
      </c>
      <c r="GJ312">
        <v>-2.3075681364705448E-3</v>
      </c>
      <c r="GK312">
        <v>1.0095546511955911E-6</v>
      </c>
      <c r="GL312">
        <v>-2.6335145029951209E-10</v>
      </c>
      <c r="GM312">
        <v>-0.12866561632214321</v>
      </c>
      <c r="GN312">
        <v>3.0410185143115191E-3</v>
      </c>
      <c r="GO312">
        <v>4.3982203677445331E-4</v>
      </c>
      <c r="GP312">
        <v>-7.8719321042963501E-6</v>
      </c>
      <c r="GQ312">
        <v>4</v>
      </c>
      <c r="GR312">
        <v>2088</v>
      </c>
      <c r="GS312">
        <v>5</v>
      </c>
      <c r="GT312">
        <v>35</v>
      </c>
      <c r="GU312">
        <v>157.1</v>
      </c>
      <c r="GV312">
        <v>157.1</v>
      </c>
      <c r="GW312">
        <v>4.7522000000000002</v>
      </c>
      <c r="GX312">
        <v>2.48047</v>
      </c>
      <c r="GY312">
        <v>2.04834</v>
      </c>
      <c r="GZ312">
        <v>2.6013199999999999</v>
      </c>
      <c r="HA312">
        <v>2.1972700000000001</v>
      </c>
      <c r="HB312">
        <v>2.34253</v>
      </c>
      <c r="HC312">
        <v>41.953800000000001</v>
      </c>
      <c r="HD312">
        <v>15.8482</v>
      </c>
      <c r="HE312">
        <v>18</v>
      </c>
      <c r="HF312">
        <v>640.23400000000004</v>
      </c>
      <c r="HG312">
        <v>726.87</v>
      </c>
      <c r="HH312">
        <v>31.0001</v>
      </c>
      <c r="HI312">
        <v>32.847700000000003</v>
      </c>
      <c r="HJ312">
        <v>29.9998</v>
      </c>
      <c r="HK312">
        <v>32.778399999999998</v>
      </c>
      <c r="HL312">
        <v>32.7774</v>
      </c>
      <c r="HM312">
        <v>95.071100000000001</v>
      </c>
      <c r="HN312">
        <v>21.0687</v>
      </c>
      <c r="HO312">
        <v>46.262</v>
      </c>
      <c r="HP312">
        <v>31</v>
      </c>
      <c r="HQ312">
        <v>1982.9</v>
      </c>
      <c r="HR312">
        <v>34.521500000000003</v>
      </c>
      <c r="HS312">
        <v>99.361500000000007</v>
      </c>
      <c r="HT312">
        <v>98.412499999999994</v>
      </c>
    </row>
    <row r="313" spans="1:228" x14ac:dyDescent="0.2">
      <c r="A313">
        <v>298</v>
      </c>
      <c r="B313">
        <v>1669829749.5999999</v>
      </c>
      <c r="C313">
        <v>1185.599999904633</v>
      </c>
      <c r="D313" t="s">
        <v>954</v>
      </c>
      <c r="E313" t="s">
        <v>955</v>
      </c>
      <c r="F313">
        <v>4</v>
      </c>
      <c r="G313">
        <v>1669829747.5999999</v>
      </c>
      <c r="H313">
        <f t="shared" si="136"/>
        <v>9.442883985933075E-4</v>
      </c>
      <c r="I313">
        <f t="shared" si="137"/>
        <v>0.94428839859330749</v>
      </c>
      <c r="J313">
        <f t="shared" si="138"/>
        <v>20.9669759758801</v>
      </c>
      <c r="K313">
        <f t="shared" si="139"/>
        <v>1954.9657142857141</v>
      </c>
      <c r="L313">
        <f t="shared" si="140"/>
        <v>1259.7497909568201</v>
      </c>
      <c r="M313">
        <f t="shared" si="141"/>
        <v>127.24904605099165</v>
      </c>
      <c r="N313">
        <f t="shared" si="142"/>
        <v>197.47375549576853</v>
      </c>
      <c r="O313">
        <f t="shared" si="143"/>
        <v>5.2095746289187124E-2</v>
      </c>
      <c r="P313">
        <f t="shared" si="144"/>
        <v>3.6799931989843193</v>
      </c>
      <c r="Q313">
        <f t="shared" si="145"/>
        <v>5.168947768512034E-2</v>
      </c>
      <c r="R313">
        <f t="shared" si="146"/>
        <v>3.2342160902192454E-2</v>
      </c>
      <c r="S313">
        <f t="shared" si="147"/>
        <v>226.11168866448054</v>
      </c>
      <c r="T313">
        <f t="shared" si="148"/>
        <v>33.945804526122771</v>
      </c>
      <c r="U313">
        <f t="shared" si="149"/>
        <v>33.859614285714287</v>
      </c>
      <c r="V313">
        <f t="shared" si="150"/>
        <v>5.3013125118424007</v>
      </c>
      <c r="W313">
        <f t="shared" si="151"/>
        <v>69.728042481602145</v>
      </c>
      <c r="X313">
        <f t="shared" si="152"/>
        <v>3.5367166978241205</v>
      </c>
      <c r="Y313">
        <f t="shared" si="153"/>
        <v>5.0721583052575854</v>
      </c>
      <c r="Z313">
        <f t="shared" si="154"/>
        <v>1.7645958140182803</v>
      </c>
      <c r="AA313">
        <f t="shared" si="155"/>
        <v>-41.643118377964861</v>
      </c>
      <c r="AB313">
        <f t="shared" si="156"/>
        <v>-156.55412052746937</v>
      </c>
      <c r="AC313">
        <f t="shared" si="157"/>
        <v>-9.7875126468097715</v>
      </c>
      <c r="AD313">
        <f t="shared" si="158"/>
        <v>18.126937112236533</v>
      </c>
      <c r="AE313">
        <f t="shared" si="159"/>
        <v>44.646479210848611</v>
      </c>
      <c r="AF313">
        <f t="shared" si="160"/>
        <v>1.0135493825151189</v>
      </c>
      <c r="AG313">
        <f t="shared" si="161"/>
        <v>20.9669759758801</v>
      </c>
      <c r="AH313">
        <v>2044.3580428221489</v>
      </c>
      <c r="AI313">
        <v>2028.522727272727</v>
      </c>
      <c r="AJ313">
        <v>1.74739833540339</v>
      </c>
      <c r="AK313">
        <v>63.956336690443521</v>
      </c>
      <c r="AL313">
        <f t="shared" si="162"/>
        <v>0.94428839859330749</v>
      </c>
      <c r="AM313">
        <v>34.633015262454357</v>
      </c>
      <c r="AN313">
        <v>35.010603823529422</v>
      </c>
      <c r="AO313">
        <v>1.4295808314379379E-4</v>
      </c>
      <c r="AP313">
        <v>102.6306689991156</v>
      </c>
      <c r="AQ313">
        <v>42</v>
      </c>
      <c r="AR313">
        <v>6</v>
      </c>
      <c r="AS313">
        <f t="shared" si="163"/>
        <v>1</v>
      </c>
      <c r="AT313">
        <f t="shared" si="164"/>
        <v>0</v>
      </c>
      <c r="AU313">
        <f t="shared" si="165"/>
        <v>47316.707064156813</v>
      </c>
      <c r="AV313">
        <f t="shared" si="166"/>
        <v>1199.972857142857</v>
      </c>
      <c r="AW313">
        <f t="shared" si="167"/>
        <v>1025.9025993080211</v>
      </c>
      <c r="AX313">
        <f t="shared" si="168"/>
        <v>0.85493817064387745</v>
      </c>
      <c r="AY313">
        <f t="shared" si="169"/>
        <v>0.18843066934268321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1669829747.5999999</v>
      </c>
      <c r="BF313">
        <v>1954.9657142857141</v>
      </c>
      <c r="BG313">
        <v>1974.3328571428569</v>
      </c>
      <c r="BH313">
        <v>35.013057142857143</v>
      </c>
      <c r="BI313">
        <v>34.606814285714293</v>
      </c>
      <c r="BJ313">
        <v>1960.23</v>
      </c>
      <c r="BK313">
        <v>34.834857142857139</v>
      </c>
      <c r="BL313">
        <v>650.04642857142858</v>
      </c>
      <c r="BM313">
        <v>100.9114285714286</v>
      </c>
      <c r="BN313">
        <v>9.993651428571429E-2</v>
      </c>
      <c r="BO313">
        <v>33.070514285714282</v>
      </c>
      <c r="BP313">
        <v>33.859614285714287</v>
      </c>
      <c r="BQ313">
        <v>999.89999999999986</v>
      </c>
      <c r="BR313">
        <v>0</v>
      </c>
      <c r="BS313">
        <v>0</v>
      </c>
      <c r="BT313">
        <v>9020.6257142857139</v>
      </c>
      <c r="BU313">
        <v>0</v>
      </c>
      <c r="BV313">
        <v>1580.937142857143</v>
      </c>
      <c r="BW313">
        <v>-19.36854285714286</v>
      </c>
      <c r="BX313">
        <v>2025.898571428572</v>
      </c>
      <c r="BY313">
        <v>2045.1085714285709</v>
      </c>
      <c r="BZ313">
        <v>0.40624857142857151</v>
      </c>
      <c r="CA313">
        <v>1974.3328571428569</v>
      </c>
      <c r="CB313">
        <v>34.606814285714293</v>
      </c>
      <c r="CC313">
        <v>3.53322</v>
      </c>
      <c r="CD313">
        <v>3.492225714285714</v>
      </c>
      <c r="CE313">
        <v>26.780228571428569</v>
      </c>
      <c r="CF313">
        <v>26.581985714285711</v>
      </c>
      <c r="CG313">
        <v>1199.972857142857</v>
      </c>
      <c r="CH313">
        <v>0.49997900000000001</v>
      </c>
      <c r="CI313">
        <v>0.50002085714285716</v>
      </c>
      <c r="CJ313">
        <v>0</v>
      </c>
      <c r="CK313">
        <v>833.28471428571436</v>
      </c>
      <c r="CL313">
        <v>4.9990899999999998</v>
      </c>
      <c r="CM313">
        <v>9053.822857142859</v>
      </c>
      <c r="CN313">
        <v>9557.5514285714271</v>
      </c>
      <c r="CO313">
        <v>42.625</v>
      </c>
      <c r="CP313">
        <v>44.561999999999998</v>
      </c>
      <c r="CQ313">
        <v>43.5</v>
      </c>
      <c r="CR313">
        <v>43.436999999999998</v>
      </c>
      <c r="CS313">
        <v>44</v>
      </c>
      <c r="CT313">
        <v>597.46</v>
      </c>
      <c r="CU313">
        <v>597.51285714285711</v>
      </c>
      <c r="CV313">
        <v>0</v>
      </c>
      <c r="CW313">
        <v>1669829759</v>
      </c>
      <c r="CX313">
        <v>0</v>
      </c>
      <c r="CY313">
        <v>1669820322</v>
      </c>
      <c r="CZ313" t="s">
        <v>356</v>
      </c>
      <c r="DA313">
        <v>1669820322</v>
      </c>
      <c r="DB313">
        <v>1669820322</v>
      </c>
      <c r="DC313">
        <v>1</v>
      </c>
      <c r="DD313">
        <v>-0.14899999999999999</v>
      </c>
      <c r="DE313">
        <v>5.0999999999999997E-2</v>
      </c>
      <c r="DF313">
        <v>-3.706</v>
      </c>
      <c r="DG313">
        <v>0.122</v>
      </c>
      <c r="DH313">
        <v>414</v>
      </c>
      <c r="DI313">
        <v>30</v>
      </c>
      <c r="DJ313">
        <v>0.26</v>
      </c>
      <c r="DK313">
        <v>0.21</v>
      </c>
      <c r="DL313">
        <v>-19.535260975609759</v>
      </c>
      <c r="DM313">
        <v>0.62407944250867642</v>
      </c>
      <c r="DN313">
        <v>0.1000596331415121</v>
      </c>
      <c r="DO313">
        <v>0</v>
      </c>
      <c r="DP313">
        <v>0.38992317073170729</v>
      </c>
      <c r="DQ313">
        <v>1.8627135888502379E-2</v>
      </c>
      <c r="DR313">
        <v>8.8013537675508992E-3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365</v>
      </c>
      <c r="EA313">
        <v>3.2970600000000001</v>
      </c>
      <c r="EB313">
        <v>2.6252900000000001</v>
      </c>
      <c r="EC313">
        <v>0.27984599999999998</v>
      </c>
      <c r="ED313">
        <v>0.27933400000000003</v>
      </c>
      <c r="EE313">
        <v>0.14188400000000001</v>
      </c>
      <c r="EF313">
        <v>0.139318</v>
      </c>
      <c r="EG313">
        <v>21816.7</v>
      </c>
      <c r="EH313">
        <v>22225.7</v>
      </c>
      <c r="EI313">
        <v>28200.5</v>
      </c>
      <c r="EJ313">
        <v>29699.599999999999</v>
      </c>
      <c r="EK313">
        <v>33305.9</v>
      </c>
      <c r="EL313">
        <v>35483.9</v>
      </c>
      <c r="EM313">
        <v>39798.699999999997</v>
      </c>
      <c r="EN313">
        <v>42431.8</v>
      </c>
      <c r="EO313">
        <v>2.1480999999999999</v>
      </c>
      <c r="EP313">
        <v>2.1665999999999999</v>
      </c>
      <c r="EQ313">
        <v>0.17010400000000001</v>
      </c>
      <c r="ER313">
        <v>0</v>
      </c>
      <c r="ES313">
        <v>31.103000000000002</v>
      </c>
      <c r="ET313">
        <v>999.9</v>
      </c>
      <c r="EU313">
        <v>60.5</v>
      </c>
      <c r="EV313">
        <v>38.700000000000003</v>
      </c>
      <c r="EW313">
        <v>41.448599999999999</v>
      </c>
      <c r="EX313">
        <v>57.432699999999997</v>
      </c>
      <c r="EY313">
        <v>-2.5080100000000001</v>
      </c>
      <c r="EZ313">
        <v>2</v>
      </c>
      <c r="FA313">
        <v>0.42249700000000001</v>
      </c>
      <c r="FB313">
        <v>0.21010300000000001</v>
      </c>
      <c r="FC313">
        <v>20.271999999999998</v>
      </c>
      <c r="FD313">
        <v>5.2210299999999998</v>
      </c>
      <c r="FE313">
        <v>12.004</v>
      </c>
      <c r="FF313">
        <v>4.9874000000000001</v>
      </c>
      <c r="FG313">
        <v>3.2845800000000001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1.8621799999999999</v>
      </c>
      <c r="FN313">
        <v>1.8642700000000001</v>
      </c>
      <c r="FO313">
        <v>1.8603499999999999</v>
      </c>
      <c r="FP313">
        <v>1.86111</v>
      </c>
      <c r="FQ313">
        <v>1.8602000000000001</v>
      </c>
      <c r="FR313">
        <v>1.86188</v>
      </c>
      <c r="FS313">
        <v>1.8584000000000001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-5.27</v>
      </c>
      <c r="GH313">
        <v>0.1782</v>
      </c>
      <c r="GI313">
        <v>-2.6361240079568109</v>
      </c>
      <c r="GJ313">
        <v>-2.3075681364705448E-3</v>
      </c>
      <c r="GK313">
        <v>1.0095546511955911E-6</v>
      </c>
      <c r="GL313">
        <v>-2.6335145029951209E-10</v>
      </c>
      <c r="GM313">
        <v>-0.12866561632214321</v>
      </c>
      <c r="GN313">
        <v>3.0410185143115191E-3</v>
      </c>
      <c r="GO313">
        <v>4.3982203677445331E-4</v>
      </c>
      <c r="GP313">
        <v>-7.8719321042963501E-6</v>
      </c>
      <c r="GQ313">
        <v>4</v>
      </c>
      <c r="GR313">
        <v>2088</v>
      </c>
      <c r="GS313">
        <v>5</v>
      </c>
      <c r="GT313">
        <v>35</v>
      </c>
      <c r="GU313">
        <v>157.1</v>
      </c>
      <c r="GV313">
        <v>157.1</v>
      </c>
      <c r="GW313">
        <v>4.7644000000000002</v>
      </c>
      <c r="GX313">
        <v>2.47681</v>
      </c>
      <c r="GY313">
        <v>2.04834</v>
      </c>
      <c r="GZ313">
        <v>2.6013199999999999</v>
      </c>
      <c r="HA313">
        <v>2.1972700000000001</v>
      </c>
      <c r="HB313">
        <v>2.36694</v>
      </c>
      <c r="HC313">
        <v>41.953800000000001</v>
      </c>
      <c r="HD313">
        <v>15.8569</v>
      </c>
      <c r="HE313">
        <v>18</v>
      </c>
      <c r="HF313">
        <v>640.03800000000001</v>
      </c>
      <c r="HG313">
        <v>726.89599999999996</v>
      </c>
      <c r="HH313">
        <v>31.000299999999999</v>
      </c>
      <c r="HI313">
        <v>32.845300000000002</v>
      </c>
      <c r="HJ313">
        <v>29.999700000000001</v>
      </c>
      <c r="HK313">
        <v>32.774500000000003</v>
      </c>
      <c r="HL313">
        <v>32.773699999999998</v>
      </c>
      <c r="HM313">
        <v>95.313999999999993</v>
      </c>
      <c r="HN313">
        <v>21.0687</v>
      </c>
      <c r="HO313">
        <v>46.262</v>
      </c>
      <c r="HP313">
        <v>31</v>
      </c>
      <c r="HQ313">
        <v>1989.6</v>
      </c>
      <c r="HR313">
        <v>34.5244</v>
      </c>
      <c r="HS313">
        <v>99.359700000000004</v>
      </c>
      <c r="HT313">
        <v>98.414000000000001</v>
      </c>
    </row>
    <row r="314" spans="1:228" x14ac:dyDescent="0.2">
      <c r="A314">
        <v>299</v>
      </c>
      <c r="B314">
        <v>1669829753.5999999</v>
      </c>
      <c r="C314">
        <v>1189.599999904633</v>
      </c>
      <c r="D314" t="s">
        <v>956</v>
      </c>
      <c r="E314" t="s">
        <v>957</v>
      </c>
      <c r="F314">
        <v>4</v>
      </c>
      <c r="G314">
        <v>1669829751.2874999</v>
      </c>
      <c r="H314">
        <f t="shared" si="136"/>
        <v>9.9260590946226583E-4</v>
      </c>
      <c r="I314">
        <f t="shared" si="137"/>
        <v>0.9926059094622659</v>
      </c>
      <c r="J314">
        <f t="shared" si="138"/>
        <v>21.063895441055479</v>
      </c>
      <c r="K314">
        <f t="shared" si="139"/>
        <v>1961.2762499999999</v>
      </c>
      <c r="L314">
        <f t="shared" si="140"/>
        <v>1293.2873046004486</v>
      </c>
      <c r="M314">
        <f t="shared" si="141"/>
        <v>130.63543956495681</v>
      </c>
      <c r="N314">
        <f t="shared" si="142"/>
        <v>198.10925547298629</v>
      </c>
      <c r="O314">
        <f t="shared" si="143"/>
        <v>5.4707086391873265E-2</v>
      </c>
      <c r="P314">
        <f t="shared" si="144"/>
        <v>3.6709315731471213</v>
      </c>
      <c r="Q314">
        <f t="shared" si="145"/>
        <v>5.42581611678555E-2</v>
      </c>
      <c r="R314">
        <f t="shared" si="146"/>
        <v>3.3951377647422919E-2</v>
      </c>
      <c r="S314">
        <f t="shared" si="147"/>
        <v>226.11202573675163</v>
      </c>
      <c r="T314">
        <f t="shared" si="148"/>
        <v>33.95254660446691</v>
      </c>
      <c r="U314">
        <f t="shared" si="149"/>
        <v>33.865299999999998</v>
      </c>
      <c r="V314">
        <f t="shared" si="150"/>
        <v>5.3029957749055843</v>
      </c>
      <c r="W314">
        <f t="shared" si="151"/>
        <v>69.654805045618104</v>
      </c>
      <c r="X314">
        <f t="shared" si="152"/>
        <v>3.5359490919426899</v>
      </c>
      <c r="Y314">
        <f t="shared" si="153"/>
        <v>5.0763893311120993</v>
      </c>
      <c r="Z314">
        <f t="shared" si="154"/>
        <v>1.7670466829628944</v>
      </c>
      <c r="AA314">
        <f t="shared" si="155"/>
        <v>-43.773920607285923</v>
      </c>
      <c r="AB314">
        <f t="shared" si="156"/>
        <v>-154.35529591383934</v>
      </c>
      <c r="AC314">
        <f t="shared" si="157"/>
        <v>-9.6748385351415713</v>
      </c>
      <c r="AD314">
        <f t="shared" si="158"/>
        <v>18.3079706804848</v>
      </c>
      <c r="AE314">
        <f t="shared" si="159"/>
        <v>44.838940623344953</v>
      </c>
      <c r="AF314">
        <f t="shared" si="160"/>
        <v>0.99410532370297588</v>
      </c>
      <c r="AG314">
        <f t="shared" si="161"/>
        <v>21.063895441055479</v>
      </c>
      <c r="AH314">
        <v>2051.560569417999</v>
      </c>
      <c r="AI314">
        <v>2035.61896969697</v>
      </c>
      <c r="AJ314">
        <v>1.7638288218242779</v>
      </c>
      <c r="AK314">
        <v>63.956336690443521</v>
      </c>
      <c r="AL314">
        <f t="shared" si="162"/>
        <v>0.9926059094622659</v>
      </c>
      <c r="AM314">
        <v>34.603929467440643</v>
      </c>
      <c r="AN314">
        <v>35.002887058823511</v>
      </c>
      <c r="AO314">
        <v>-1.7296743219139449E-4</v>
      </c>
      <c r="AP314">
        <v>102.6306689991156</v>
      </c>
      <c r="AQ314">
        <v>42</v>
      </c>
      <c r="AR314">
        <v>6</v>
      </c>
      <c r="AS314">
        <f t="shared" si="163"/>
        <v>1</v>
      </c>
      <c r="AT314">
        <f t="shared" si="164"/>
        <v>0</v>
      </c>
      <c r="AU314">
        <f t="shared" si="165"/>
        <v>47152.567935525876</v>
      </c>
      <c r="AV314">
        <f t="shared" si="166"/>
        <v>1199.96875</v>
      </c>
      <c r="AW314">
        <f t="shared" si="167"/>
        <v>1025.8996635941719</v>
      </c>
      <c r="AX314">
        <f t="shared" si="168"/>
        <v>0.85493865035582961</v>
      </c>
      <c r="AY314">
        <f t="shared" si="169"/>
        <v>0.18843159518675101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1669829751.2874999</v>
      </c>
      <c r="BF314">
        <v>1961.2762499999999</v>
      </c>
      <c r="BG314">
        <v>1980.7112500000001</v>
      </c>
      <c r="BH314">
        <v>35.005800000000001</v>
      </c>
      <c r="BI314">
        <v>34.607325000000003</v>
      </c>
      <c r="BJ314">
        <v>1966.5474999999999</v>
      </c>
      <c r="BK314">
        <v>34.827612500000001</v>
      </c>
      <c r="BL314">
        <v>650.00962499999991</v>
      </c>
      <c r="BM314">
        <v>100.9105</v>
      </c>
      <c r="BN314">
        <v>9.9878049999999996E-2</v>
      </c>
      <c r="BO314">
        <v>33.085362500000002</v>
      </c>
      <c r="BP314">
        <v>33.865299999999998</v>
      </c>
      <c r="BQ314">
        <v>999.9</v>
      </c>
      <c r="BR314">
        <v>0</v>
      </c>
      <c r="BS314">
        <v>0</v>
      </c>
      <c r="BT314">
        <v>8989.375</v>
      </c>
      <c r="BU314">
        <v>0</v>
      </c>
      <c r="BV314">
        <v>1607.2375</v>
      </c>
      <c r="BW314">
        <v>-19.436274999999998</v>
      </c>
      <c r="BX314">
        <v>2032.4212500000001</v>
      </c>
      <c r="BY314">
        <v>2051.7162499999999</v>
      </c>
      <c r="BZ314">
        <v>0.398466125</v>
      </c>
      <c r="CA314">
        <v>1980.7112500000001</v>
      </c>
      <c r="CB314">
        <v>34.607325000000003</v>
      </c>
      <c r="CC314">
        <v>3.5324575</v>
      </c>
      <c r="CD314">
        <v>3.4922499999999999</v>
      </c>
      <c r="CE314">
        <v>26.776562500000001</v>
      </c>
      <c r="CF314">
        <v>26.582125000000001</v>
      </c>
      <c r="CG314">
        <v>1199.96875</v>
      </c>
      <c r="CH314">
        <v>0.49996475000000001</v>
      </c>
      <c r="CI314">
        <v>0.50003525000000004</v>
      </c>
      <c r="CJ314">
        <v>0</v>
      </c>
      <c r="CK314">
        <v>832.90325000000007</v>
      </c>
      <c r="CL314">
        <v>4.9990899999999998</v>
      </c>
      <c r="CM314">
        <v>9053.8924999999999</v>
      </c>
      <c r="CN314">
        <v>9557.4850000000006</v>
      </c>
      <c r="CO314">
        <v>42.625</v>
      </c>
      <c r="CP314">
        <v>44.601374999999997</v>
      </c>
      <c r="CQ314">
        <v>43.5</v>
      </c>
      <c r="CR314">
        <v>43.436999999999998</v>
      </c>
      <c r="CS314">
        <v>44</v>
      </c>
      <c r="CT314">
        <v>597.43875000000003</v>
      </c>
      <c r="CU314">
        <v>597.53</v>
      </c>
      <c r="CV314">
        <v>0</v>
      </c>
      <c r="CW314">
        <v>1669829763.2</v>
      </c>
      <c r="CX314">
        <v>0</v>
      </c>
      <c r="CY314">
        <v>1669820322</v>
      </c>
      <c r="CZ314" t="s">
        <v>356</v>
      </c>
      <c r="DA314">
        <v>1669820322</v>
      </c>
      <c r="DB314">
        <v>1669820322</v>
      </c>
      <c r="DC314">
        <v>1</v>
      </c>
      <c r="DD314">
        <v>-0.14899999999999999</v>
      </c>
      <c r="DE314">
        <v>5.0999999999999997E-2</v>
      </c>
      <c r="DF314">
        <v>-3.706</v>
      </c>
      <c r="DG314">
        <v>0.122</v>
      </c>
      <c r="DH314">
        <v>414</v>
      </c>
      <c r="DI314">
        <v>30</v>
      </c>
      <c r="DJ314">
        <v>0.26</v>
      </c>
      <c r="DK314">
        <v>0.21</v>
      </c>
      <c r="DL314">
        <v>-19.507995121951222</v>
      </c>
      <c r="DM314">
        <v>0.83751428571431841</v>
      </c>
      <c r="DN314">
        <v>0.1095407618778961</v>
      </c>
      <c r="DO314">
        <v>0</v>
      </c>
      <c r="DP314">
        <v>0.39211317073170732</v>
      </c>
      <c r="DQ314">
        <v>4.0892362369338159E-2</v>
      </c>
      <c r="DR314">
        <v>9.7811936198700863E-3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365</v>
      </c>
      <c r="EA314">
        <v>3.2968999999999999</v>
      </c>
      <c r="EB314">
        <v>2.6250900000000001</v>
      </c>
      <c r="EC314">
        <v>0.28038800000000003</v>
      </c>
      <c r="ED314">
        <v>0.27988299999999999</v>
      </c>
      <c r="EE314">
        <v>0.14186699999999999</v>
      </c>
      <c r="EF314">
        <v>0.13933799999999999</v>
      </c>
      <c r="EG314">
        <v>21800.400000000001</v>
      </c>
      <c r="EH314">
        <v>22208.7</v>
      </c>
      <c r="EI314">
        <v>28200.7</v>
      </c>
      <c r="EJ314">
        <v>29699.5</v>
      </c>
      <c r="EK314">
        <v>33306.400000000001</v>
      </c>
      <c r="EL314">
        <v>35482.800000000003</v>
      </c>
      <c r="EM314">
        <v>39798.400000000001</v>
      </c>
      <c r="EN314">
        <v>42431.4</v>
      </c>
      <c r="EO314">
        <v>2.1478999999999999</v>
      </c>
      <c r="EP314">
        <v>2.1666799999999999</v>
      </c>
      <c r="EQ314">
        <v>0.17029</v>
      </c>
      <c r="ER314">
        <v>0</v>
      </c>
      <c r="ES314">
        <v>31.121099999999998</v>
      </c>
      <c r="ET314">
        <v>999.9</v>
      </c>
      <c r="EU314">
        <v>60.5</v>
      </c>
      <c r="EV314">
        <v>38.700000000000003</v>
      </c>
      <c r="EW314">
        <v>41.454099999999997</v>
      </c>
      <c r="EX314">
        <v>56.7727</v>
      </c>
      <c r="EY314">
        <v>-2.7083400000000002</v>
      </c>
      <c r="EZ314">
        <v>2</v>
      </c>
      <c r="FA314">
        <v>0.42243700000000001</v>
      </c>
      <c r="FB314">
        <v>0.21323300000000001</v>
      </c>
      <c r="FC314">
        <v>20.2715</v>
      </c>
      <c r="FD314">
        <v>5.2183400000000004</v>
      </c>
      <c r="FE314">
        <v>12.004</v>
      </c>
      <c r="FF314">
        <v>4.9864499999999996</v>
      </c>
      <c r="FG314">
        <v>3.2840500000000001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1.86222</v>
      </c>
      <c r="FN314">
        <v>1.8643000000000001</v>
      </c>
      <c r="FO314">
        <v>1.8603499999999999</v>
      </c>
      <c r="FP314">
        <v>1.8611</v>
      </c>
      <c r="FQ314">
        <v>1.8602000000000001</v>
      </c>
      <c r="FR314">
        <v>1.86189</v>
      </c>
      <c r="FS314">
        <v>1.8584099999999999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-5.28</v>
      </c>
      <c r="GH314">
        <v>0.1782</v>
      </c>
      <c r="GI314">
        <v>-2.6361240079568109</v>
      </c>
      <c r="GJ314">
        <v>-2.3075681364705448E-3</v>
      </c>
      <c r="GK314">
        <v>1.0095546511955911E-6</v>
      </c>
      <c r="GL314">
        <v>-2.6335145029951209E-10</v>
      </c>
      <c r="GM314">
        <v>-0.12866561632214321</v>
      </c>
      <c r="GN314">
        <v>3.0410185143115191E-3</v>
      </c>
      <c r="GO314">
        <v>4.3982203677445331E-4</v>
      </c>
      <c r="GP314">
        <v>-7.8719321042963501E-6</v>
      </c>
      <c r="GQ314">
        <v>4</v>
      </c>
      <c r="GR314">
        <v>2088</v>
      </c>
      <c r="GS314">
        <v>5</v>
      </c>
      <c r="GT314">
        <v>35</v>
      </c>
      <c r="GU314">
        <v>157.19999999999999</v>
      </c>
      <c r="GV314">
        <v>157.19999999999999</v>
      </c>
      <c r="GW314">
        <v>4.7766099999999998</v>
      </c>
      <c r="GX314">
        <v>2.48047</v>
      </c>
      <c r="GY314">
        <v>2.04834</v>
      </c>
      <c r="GZ314">
        <v>2.6013199999999999</v>
      </c>
      <c r="HA314">
        <v>2.1972700000000001</v>
      </c>
      <c r="HB314">
        <v>2.3547400000000001</v>
      </c>
      <c r="HC314">
        <v>41.953800000000001</v>
      </c>
      <c r="HD314">
        <v>15.8657</v>
      </c>
      <c r="HE314">
        <v>18</v>
      </c>
      <c r="HF314">
        <v>639.85299999999995</v>
      </c>
      <c r="HG314">
        <v>726.92200000000003</v>
      </c>
      <c r="HH314">
        <v>31.000599999999999</v>
      </c>
      <c r="HI314">
        <v>32.842500000000001</v>
      </c>
      <c r="HJ314">
        <v>29.9998</v>
      </c>
      <c r="HK314">
        <v>32.771599999999999</v>
      </c>
      <c r="HL314">
        <v>32.770099999999999</v>
      </c>
      <c r="HM314">
        <v>95.551699999999997</v>
      </c>
      <c r="HN314">
        <v>21.0687</v>
      </c>
      <c r="HO314">
        <v>46.262</v>
      </c>
      <c r="HP314">
        <v>31</v>
      </c>
      <c r="HQ314">
        <v>1996.28</v>
      </c>
      <c r="HR314">
        <v>34.664900000000003</v>
      </c>
      <c r="HS314">
        <v>99.3596</v>
      </c>
      <c r="HT314">
        <v>98.413399999999996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2022-11-30T17:43:21Z</dcterms:created>
  <dcterms:modified xsi:type="dcterms:W3CDTF">2024-10-14T16:09:31Z</dcterms:modified>
</cp:coreProperties>
</file>