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25F8F48A-49B5-3543-8F56-852F177E861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0" i="1" l="1"/>
  <c r="AX340" i="1"/>
  <c r="AV340" i="1"/>
  <c r="AW340" i="1" s="1"/>
  <c r="AU340" i="1"/>
  <c r="AS340" i="1"/>
  <c r="K340" i="1" s="1"/>
  <c r="AL340" i="1"/>
  <c r="I340" i="1" s="1"/>
  <c r="H340" i="1" s="1"/>
  <c r="AG340" i="1"/>
  <c r="J340" i="1" s="1"/>
  <c r="Y340" i="1"/>
  <c r="X340" i="1"/>
  <c r="P340" i="1"/>
  <c r="AY339" i="1"/>
  <c r="AX339" i="1"/>
  <c r="AV339" i="1"/>
  <c r="AU339" i="1"/>
  <c r="AS339" i="1" s="1"/>
  <c r="AL339" i="1"/>
  <c r="I339" i="1" s="1"/>
  <c r="AG339" i="1"/>
  <c r="Y339" i="1"/>
  <c r="X339" i="1"/>
  <c r="W339" i="1" s="1"/>
  <c r="P339" i="1"/>
  <c r="J339" i="1"/>
  <c r="H339" i="1"/>
  <c r="AY338" i="1"/>
  <c r="AX338" i="1"/>
  <c r="AV338" i="1"/>
  <c r="S338" i="1" s="1"/>
  <c r="AU338" i="1"/>
  <c r="AS338" i="1" s="1"/>
  <c r="AE338" i="1" s="1"/>
  <c r="AL338" i="1"/>
  <c r="I338" i="1" s="1"/>
  <c r="H338" i="1" s="1"/>
  <c r="AG338" i="1"/>
  <c r="AF338" i="1"/>
  <c r="Y338" i="1"/>
  <c r="X338" i="1"/>
  <c r="W338" i="1"/>
  <c r="P338" i="1"/>
  <c r="N338" i="1"/>
  <c r="J338" i="1"/>
  <c r="AY337" i="1"/>
  <c r="AX337" i="1"/>
  <c r="AV337" i="1"/>
  <c r="AU337" i="1"/>
  <c r="AS337" i="1"/>
  <c r="AL337" i="1"/>
  <c r="I337" i="1" s="1"/>
  <c r="H337" i="1" s="1"/>
  <c r="AG337" i="1"/>
  <c r="Y337" i="1"/>
  <c r="X337" i="1"/>
  <c r="W337" i="1" s="1"/>
  <c r="P337" i="1"/>
  <c r="J337" i="1"/>
  <c r="AY336" i="1"/>
  <c r="AX336" i="1"/>
  <c r="AV336" i="1"/>
  <c r="AW336" i="1" s="1"/>
  <c r="AU336" i="1"/>
  <c r="AS336" i="1"/>
  <c r="AL336" i="1"/>
  <c r="I336" i="1" s="1"/>
  <c r="H336" i="1" s="1"/>
  <c r="AG336" i="1"/>
  <c r="J336" i="1" s="1"/>
  <c r="Y336" i="1"/>
  <c r="X336" i="1"/>
  <c r="P336" i="1"/>
  <c r="AY335" i="1"/>
  <c r="AX335" i="1"/>
  <c r="AV335" i="1"/>
  <c r="AU335" i="1"/>
  <c r="AS335" i="1" s="1"/>
  <c r="AL335" i="1"/>
  <c r="I335" i="1" s="1"/>
  <c r="H335" i="1" s="1"/>
  <c r="AG335" i="1"/>
  <c r="J335" i="1" s="1"/>
  <c r="Y335" i="1"/>
  <c r="X335" i="1"/>
  <c r="W335" i="1" s="1"/>
  <c r="P335" i="1"/>
  <c r="AY334" i="1"/>
  <c r="AX334" i="1"/>
  <c r="AW334" i="1" s="1"/>
  <c r="AV334" i="1"/>
  <c r="AU334" i="1"/>
  <c r="AS334" i="1" s="1"/>
  <c r="AL334" i="1"/>
  <c r="I334" i="1" s="1"/>
  <c r="AG334" i="1"/>
  <c r="J334" i="1" s="1"/>
  <c r="AF334" i="1"/>
  <c r="AE334" i="1"/>
  <c r="Y334" i="1"/>
  <c r="X334" i="1"/>
  <c r="W334" i="1" s="1"/>
  <c r="P334" i="1"/>
  <c r="H334" i="1"/>
  <c r="AY333" i="1"/>
  <c r="AX333" i="1"/>
  <c r="AV333" i="1"/>
  <c r="AU333" i="1"/>
  <c r="AS333" i="1" s="1"/>
  <c r="AT333" i="1"/>
  <c r="AL333" i="1"/>
  <c r="AG333" i="1"/>
  <c r="J333" i="1" s="1"/>
  <c r="Y333" i="1"/>
  <c r="X333" i="1"/>
  <c r="W333" i="1" s="1"/>
  <c r="P333" i="1"/>
  <c r="I333" i="1"/>
  <c r="H333" i="1" s="1"/>
  <c r="AY332" i="1"/>
  <c r="AX332" i="1"/>
  <c r="AV332" i="1"/>
  <c r="AU332" i="1"/>
  <c r="AS332" i="1" s="1"/>
  <c r="AL332" i="1"/>
  <c r="I332" i="1" s="1"/>
  <c r="H332" i="1" s="1"/>
  <c r="AA332" i="1" s="1"/>
  <c r="AG332" i="1"/>
  <c r="Y332" i="1"/>
  <c r="X332" i="1"/>
  <c r="W332" i="1" s="1"/>
  <c r="P332" i="1"/>
  <c r="J332" i="1"/>
  <c r="AY331" i="1"/>
  <c r="AX331" i="1"/>
  <c r="AV331" i="1"/>
  <c r="AU331" i="1"/>
  <c r="AS331" i="1" s="1"/>
  <c r="AL331" i="1"/>
  <c r="I331" i="1" s="1"/>
  <c r="H331" i="1" s="1"/>
  <c r="AG331" i="1"/>
  <c r="Y331" i="1"/>
  <c r="X331" i="1"/>
  <c r="W331" i="1" s="1"/>
  <c r="P331" i="1"/>
  <c r="J331" i="1"/>
  <c r="AY330" i="1"/>
  <c r="AX330" i="1"/>
  <c r="AV330" i="1"/>
  <c r="AU330" i="1"/>
  <c r="AS330" i="1"/>
  <c r="AL330" i="1"/>
  <c r="I330" i="1" s="1"/>
  <c r="H330" i="1" s="1"/>
  <c r="AG330" i="1"/>
  <c r="J330" i="1" s="1"/>
  <c r="Y330" i="1"/>
  <c r="X330" i="1"/>
  <c r="W330" i="1"/>
  <c r="P330" i="1"/>
  <c r="AY329" i="1"/>
  <c r="AX329" i="1"/>
  <c r="AV329" i="1"/>
  <c r="AU329" i="1"/>
  <c r="AS329" i="1" s="1"/>
  <c r="AF329" i="1" s="1"/>
  <c r="AT329" i="1"/>
  <c r="AL329" i="1"/>
  <c r="I329" i="1" s="1"/>
  <c r="H329" i="1" s="1"/>
  <c r="AA329" i="1" s="1"/>
  <c r="AG329" i="1"/>
  <c r="J329" i="1" s="1"/>
  <c r="Y329" i="1"/>
  <c r="X329" i="1"/>
  <c r="W329" i="1" s="1"/>
  <c r="P329" i="1"/>
  <c r="AY328" i="1"/>
  <c r="S328" i="1" s="1"/>
  <c r="AX328" i="1"/>
  <c r="AV328" i="1"/>
  <c r="AU328" i="1"/>
  <c r="AS328" i="1"/>
  <c r="AT328" i="1" s="1"/>
  <c r="AL328" i="1"/>
  <c r="I328" i="1" s="1"/>
  <c r="H328" i="1" s="1"/>
  <c r="AA328" i="1" s="1"/>
  <c r="AG328" i="1"/>
  <c r="Y328" i="1"/>
  <c r="X328" i="1"/>
  <c r="P328" i="1"/>
  <c r="N328" i="1"/>
  <c r="K328" i="1"/>
  <c r="J328" i="1"/>
  <c r="AY327" i="1"/>
  <c r="AX327" i="1"/>
  <c r="AV327" i="1"/>
  <c r="AU327" i="1"/>
  <c r="AS327" i="1" s="1"/>
  <c r="AL327" i="1"/>
  <c r="I327" i="1" s="1"/>
  <c r="H327" i="1" s="1"/>
  <c r="AG327" i="1"/>
  <c r="Y327" i="1"/>
  <c r="X327" i="1"/>
  <c r="W327" i="1" s="1"/>
  <c r="P327" i="1"/>
  <c r="J327" i="1"/>
  <c r="AY326" i="1"/>
  <c r="AX326" i="1"/>
  <c r="AV326" i="1"/>
  <c r="AU326" i="1"/>
  <c r="AS326" i="1" s="1"/>
  <c r="AL326" i="1"/>
  <c r="I326" i="1" s="1"/>
  <c r="H326" i="1" s="1"/>
  <c r="AG326" i="1"/>
  <c r="Y326" i="1"/>
  <c r="X326" i="1"/>
  <c r="W326" i="1"/>
  <c r="P326" i="1"/>
  <c r="J326" i="1"/>
  <c r="AY325" i="1"/>
  <c r="AX325" i="1"/>
  <c r="AV325" i="1"/>
  <c r="AU325" i="1"/>
  <c r="AS325" i="1" s="1"/>
  <c r="AT325" i="1"/>
  <c r="AL325" i="1"/>
  <c r="I325" i="1" s="1"/>
  <c r="H325" i="1" s="1"/>
  <c r="AG325" i="1"/>
  <c r="J325" i="1" s="1"/>
  <c r="Y325" i="1"/>
  <c r="X325" i="1"/>
  <c r="P325" i="1"/>
  <c r="AY324" i="1"/>
  <c r="AX324" i="1"/>
  <c r="AV324" i="1"/>
  <c r="AW324" i="1" s="1"/>
  <c r="AU324" i="1"/>
  <c r="AS324" i="1" s="1"/>
  <c r="AL324" i="1"/>
  <c r="I324" i="1" s="1"/>
  <c r="H324" i="1" s="1"/>
  <c r="AG324" i="1"/>
  <c r="Y324" i="1"/>
  <c r="X324" i="1"/>
  <c r="W324" i="1" s="1"/>
  <c r="S324" i="1"/>
  <c r="P324" i="1"/>
  <c r="J324" i="1"/>
  <c r="AY323" i="1"/>
  <c r="AX323" i="1"/>
  <c r="AV323" i="1"/>
  <c r="AU323" i="1"/>
  <c r="AS323" i="1" s="1"/>
  <c r="AF323" i="1" s="1"/>
  <c r="AT323" i="1"/>
  <c r="AL323" i="1"/>
  <c r="I323" i="1" s="1"/>
  <c r="AG323" i="1"/>
  <c r="Y323" i="1"/>
  <c r="X323" i="1"/>
  <c r="W323" i="1" s="1"/>
  <c r="P323" i="1"/>
  <c r="N323" i="1"/>
  <c r="J323" i="1"/>
  <c r="H323" i="1"/>
  <c r="AY322" i="1"/>
  <c r="AX322" i="1"/>
  <c r="AV322" i="1"/>
  <c r="AU322" i="1"/>
  <c r="AS322" i="1"/>
  <c r="AL322" i="1"/>
  <c r="I322" i="1" s="1"/>
  <c r="H322" i="1" s="1"/>
  <c r="AG322" i="1"/>
  <c r="Y322" i="1"/>
  <c r="X322" i="1"/>
  <c r="W322" i="1"/>
  <c r="P322" i="1"/>
  <c r="J322" i="1"/>
  <c r="AY321" i="1"/>
  <c r="AX321" i="1"/>
  <c r="AV321" i="1"/>
  <c r="AU321" i="1"/>
  <c r="AS321" i="1"/>
  <c r="AL321" i="1"/>
  <c r="I321" i="1" s="1"/>
  <c r="H321" i="1" s="1"/>
  <c r="AG321" i="1"/>
  <c r="J321" i="1" s="1"/>
  <c r="Y321" i="1"/>
  <c r="X321" i="1"/>
  <c r="P321" i="1"/>
  <c r="AY320" i="1"/>
  <c r="S320" i="1" s="1"/>
  <c r="AX320" i="1"/>
  <c r="AV320" i="1"/>
  <c r="AW320" i="1" s="1"/>
  <c r="AU320" i="1"/>
  <c r="AS320" i="1"/>
  <c r="AT320" i="1" s="1"/>
  <c r="AL320" i="1"/>
  <c r="I320" i="1" s="1"/>
  <c r="H320" i="1" s="1"/>
  <c r="AG320" i="1"/>
  <c r="AA320" i="1"/>
  <c r="Y320" i="1"/>
  <c r="X320" i="1"/>
  <c r="W320" i="1" s="1"/>
  <c r="P320" i="1"/>
  <c r="N320" i="1"/>
  <c r="K320" i="1"/>
  <c r="J320" i="1"/>
  <c r="AY319" i="1"/>
  <c r="AX319" i="1"/>
  <c r="AV319" i="1"/>
  <c r="AU319" i="1"/>
  <c r="AS319" i="1" s="1"/>
  <c r="N319" i="1" s="1"/>
  <c r="AT319" i="1"/>
  <c r="AL319" i="1"/>
  <c r="I319" i="1" s="1"/>
  <c r="H319" i="1" s="1"/>
  <c r="AG319" i="1"/>
  <c r="J319" i="1" s="1"/>
  <c r="Y319" i="1"/>
  <c r="X319" i="1"/>
  <c r="P319" i="1"/>
  <c r="AY318" i="1"/>
  <c r="AX318" i="1"/>
  <c r="AW318" i="1"/>
  <c r="AV318" i="1"/>
  <c r="AU318" i="1"/>
  <c r="AS318" i="1"/>
  <c r="AT318" i="1" s="1"/>
  <c r="AL318" i="1"/>
  <c r="I318" i="1" s="1"/>
  <c r="AG318" i="1"/>
  <c r="AF318" i="1"/>
  <c r="AE318" i="1"/>
  <c r="Y318" i="1"/>
  <c r="X318" i="1"/>
  <c r="P318" i="1"/>
  <c r="N318" i="1"/>
  <c r="K318" i="1"/>
  <c r="J318" i="1"/>
  <c r="H318" i="1"/>
  <c r="AY317" i="1"/>
  <c r="AX317" i="1"/>
  <c r="AV317" i="1"/>
  <c r="AU317" i="1"/>
  <c r="AS317" i="1"/>
  <c r="AE317" i="1" s="1"/>
  <c r="AL317" i="1"/>
  <c r="AG317" i="1"/>
  <c r="J317" i="1" s="1"/>
  <c r="AF317" i="1"/>
  <c r="Y317" i="1"/>
  <c r="X317" i="1"/>
  <c r="P317" i="1"/>
  <c r="K317" i="1"/>
  <c r="I317" i="1"/>
  <c r="H317" i="1" s="1"/>
  <c r="AY316" i="1"/>
  <c r="AX316" i="1"/>
  <c r="AV316" i="1"/>
  <c r="AW316" i="1" s="1"/>
  <c r="AU316" i="1"/>
  <c r="AS316" i="1"/>
  <c r="AE316" i="1" s="1"/>
  <c r="AL316" i="1"/>
  <c r="I316" i="1" s="1"/>
  <c r="H316" i="1" s="1"/>
  <c r="AG316" i="1"/>
  <c r="J316" i="1" s="1"/>
  <c r="Y316" i="1"/>
  <c r="X316" i="1"/>
  <c r="P316" i="1"/>
  <c r="K316" i="1"/>
  <c r="AY315" i="1"/>
  <c r="AX315" i="1"/>
  <c r="AV315" i="1"/>
  <c r="AU315" i="1"/>
  <c r="AS315" i="1" s="1"/>
  <c r="AT315" i="1" s="1"/>
  <c r="AL315" i="1"/>
  <c r="I315" i="1" s="1"/>
  <c r="H315" i="1" s="1"/>
  <c r="AG315" i="1"/>
  <c r="Y315" i="1"/>
  <c r="X315" i="1"/>
  <c r="W315" i="1" s="1"/>
  <c r="P315" i="1"/>
  <c r="N315" i="1"/>
  <c r="J315" i="1"/>
  <c r="AY314" i="1"/>
  <c r="AX314" i="1"/>
  <c r="AW314" i="1" s="1"/>
  <c r="AV314" i="1"/>
  <c r="AU314" i="1"/>
  <c r="AS314" i="1"/>
  <c r="AT314" i="1" s="1"/>
  <c r="AL314" i="1"/>
  <c r="I314" i="1" s="1"/>
  <c r="H314" i="1" s="1"/>
  <c r="AG314" i="1"/>
  <c r="AF314" i="1"/>
  <c r="AE314" i="1"/>
  <c r="Y314" i="1"/>
  <c r="X314" i="1"/>
  <c r="W314" i="1"/>
  <c r="P314" i="1"/>
  <c r="N314" i="1"/>
  <c r="K314" i="1"/>
  <c r="J314" i="1"/>
  <c r="AY313" i="1"/>
  <c r="AX313" i="1"/>
  <c r="AV313" i="1"/>
  <c r="AU313" i="1"/>
  <c r="AS313" i="1"/>
  <c r="AL313" i="1"/>
  <c r="I313" i="1" s="1"/>
  <c r="H313" i="1" s="1"/>
  <c r="AG313" i="1"/>
  <c r="Y313" i="1"/>
  <c r="X313" i="1"/>
  <c r="W313" i="1"/>
  <c r="P313" i="1"/>
  <c r="K313" i="1"/>
  <c r="J313" i="1"/>
  <c r="AY312" i="1"/>
  <c r="S312" i="1" s="1"/>
  <c r="AX312" i="1"/>
  <c r="AV312" i="1"/>
  <c r="AU312" i="1"/>
  <c r="AS312" i="1" s="1"/>
  <c r="AL312" i="1"/>
  <c r="I312" i="1" s="1"/>
  <c r="H312" i="1" s="1"/>
  <c r="AG312" i="1"/>
  <c r="J312" i="1" s="1"/>
  <c r="AF312" i="1"/>
  <c r="Y312" i="1"/>
  <c r="X312" i="1"/>
  <c r="P312" i="1"/>
  <c r="AY311" i="1"/>
  <c r="AX311" i="1"/>
  <c r="AV311" i="1"/>
  <c r="AU311" i="1"/>
  <c r="AS311" i="1"/>
  <c r="AL311" i="1"/>
  <c r="I311" i="1" s="1"/>
  <c r="H311" i="1" s="1"/>
  <c r="AG311" i="1"/>
  <c r="J311" i="1" s="1"/>
  <c r="AA311" i="1"/>
  <c r="Y311" i="1"/>
  <c r="X311" i="1"/>
  <c r="W311" i="1" s="1"/>
  <c r="S311" i="1"/>
  <c r="P311" i="1"/>
  <c r="AY310" i="1"/>
  <c r="AX310" i="1"/>
  <c r="AV310" i="1"/>
  <c r="AU310" i="1"/>
  <c r="AS310" i="1" s="1"/>
  <c r="AT310" i="1"/>
  <c r="AL310" i="1"/>
  <c r="I310" i="1" s="1"/>
  <c r="H310" i="1" s="1"/>
  <c r="AA310" i="1" s="1"/>
  <c r="AG310" i="1"/>
  <c r="J310" i="1" s="1"/>
  <c r="Y310" i="1"/>
  <c r="X310" i="1"/>
  <c r="P310" i="1"/>
  <c r="AY309" i="1"/>
  <c r="AX309" i="1"/>
  <c r="AW309" i="1"/>
  <c r="AV309" i="1"/>
  <c r="AU309" i="1"/>
  <c r="AS309" i="1"/>
  <c r="AL309" i="1"/>
  <c r="I309" i="1" s="1"/>
  <c r="H309" i="1" s="1"/>
  <c r="AG309" i="1"/>
  <c r="AE309" i="1"/>
  <c r="Y309" i="1"/>
  <c r="X309" i="1"/>
  <c r="W309" i="1" s="1"/>
  <c r="S309" i="1"/>
  <c r="T309" i="1" s="1"/>
  <c r="U309" i="1" s="1"/>
  <c r="P309" i="1"/>
  <c r="N309" i="1"/>
  <c r="K309" i="1"/>
  <c r="J309" i="1"/>
  <c r="AY308" i="1"/>
  <c r="AX308" i="1"/>
  <c r="AV308" i="1"/>
  <c r="AU308" i="1"/>
  <c r="AS308" i="1" s="1"/>
  <c r="AT308" i="1" s="1"/>
  <c r="AL308" i="1"/>
  <c r="AG308" i="1"/>
  <c r="Y308" i="1"/>
  <c r="X308" i="1"/>
  <c r="P308" i="1"/>
  <c r="J308" i="1"/>
  <c r="I308" i="1"/>
  <c r="H308" i="1" s="1"/>
  <c r="AA308" i="1" s="1"/>
  <c r="AY307" i="1"/>
  <c r="AX307" i="1"/>
  <c r="AV307" i="1"/>
  <c r="S307" i="1" s="1"/>
  <c r="T307" i="1" s="1"/>
  <c r="U307" i="1" s="1"/>
  <c r="V307" i="1" s="1"/>
  <c r="Z307" i="1" s="1"/>
  <c r="AU307" i="1"/>
  <c r="AS307" i="1" s="1"/>
  <c r="AL307" i="1"/>
  <c r="I307" i="1" s="1"/>
  <c r="H307" i="1" s="1"/>
  <c r="AA307" i="1" s="1"/>
  <c r="AG307" i="1"/>
  <c r="Y307" i="1"/>
  <c r="X307" i="1"/>
  <c r="W307" i="1" s="1"/>
  <c r="P307" i="1"/>
  <c r="J307" i="1"/>
  <c r="AY306" i="1"/>
  <c r="AX306" i="1"/>
  <c r="AV306" i="1"/>
  <c r="AU306" i="1"/>
  <c r="AS306" i="1" s="1"/>
  <c r="AL306" i="1"/>
  <c r="AG306" i="1"/>
  <c r="J306" i="1" s="1"/>
  <c r="Y306" i="1"/>
  <c r="X306" i="1"/>
  <c r="P306" i="1"/>
  <c r="I306" i="1"/>
  <c r="H306" i="1" s="1"/>
  <c r="AY305" i="1"/>
  <c r="AX305" i="1"/>
  <c r="AV305" i="1"/>
  <c r="AU305" i="1"/>
  <c r="AS305" i="1"/>
  <c r="AL305" i="1"/>
  <c r="I305" i="1" s="1"/>
  <c r="H305" i="1" s="1"/>
  <c r="AA305" i="1" s="1"/>
  <c r="AG305" i="1"/>
  <c r="J305" i="1" s="1"/>
  <c r="Y305" i="1"/>
  <c r="X305" i="1"/>
  <c r="W305" i="1" s="1"/>
  <c r="P305" i="1"/>
  <c r="AY304" i="1"/>
  <c r="AX304" i="1"/>
  <c r="AV304" i="1"/>
  <c r="AU304" i="1"/>
  <c r="AS304" i="1" s="1"/>
  <c r="AL304" i="1"/>
  <c r="AG304" i="1"/>
  <c r="J304" i="1" s="1"/>
  <c r="Y304" i="1"/>
  <c r="X304" i="1"/>
  <c r="P304" i="1"/>
  <c r="I304" i="1"/>
  <c r="H304" i="1" s="1"/>
  <c r="AY303" i="1"/>
  <c r="AX303" i="1"/>
  <c r="AV303" i="1"/>
  <c r="AU303" i="1"/>
  <c r="AS303" i="1"/>
  <c r="AF303" i="1" s="1"/>
  <c r="AL303" i="1"/>
  <c r="I303" i="1" s="1"/>
  <c r="H303" i="1" s="1"/>
  <c r="AA303" i="1" s="1"/>
  <c r="AG303" i="1"/>
  <c r="J303" i="1" s="1"/>
  <c r="AE303" i="1"/>
  <c r="Y303" i="1"/>
  <c r="X303" i="1"/>
  <c r="W303" i="1"/>
  <c r="P303" i="1"/>
  <c r="N303" i="1"/>
  <c r="K303" i="1"/>
  <c r="AY302" i="1"/>
  <c r="AX302" i="1"/>
  <c r="AV302" i="1"/>
  <c r="AU302" i="1"/>
  <c r="AS302" i="1" s="1"/>
  <c r="AT302" i="1"/>
  <c r="AL302" i="1"/>
  <c r="I302" i="1" s="1"/>
  <c r="H302" i="1" s="1"/>
  <c r="AA302" i="1" s="1"/>
  <c r="AG302" i="1"/>
  <c r="J302" i="1" s="1"/>
  <c r="AF302" i="1"/>
  <c r="Y302" i="1"/>
  <c r="X302" i="1"/>
  <c r="W302" i="1" s="1"/>
  <c r="P302" i="1"/>
  <c r="AY301" i="1"/>
  <c r="AX301" i="1"/>
  <c r="AV301" i="1"/>
  <c r="S301" i="1" s="1"/>
  <c r="AU301" i="1"/>
  <c r="AS301" i="1" s="1"/>
  <c r="AL301" i="1"/>
  <c r="I301" i="1" s="1"/>
  <c r="H301" i="1" s="1"/>
  <c r="AG301" i="1"/>
  <c r="Y301" i="1"/>
  <c r="X301" i="1"/>
  <c r="P301" i="1"/>
  <c r="J301" i="1"/>
  <c r="AY300" i="1"/>
  <c r="S300" i="1" s="1"/>
  <c r="AX300" i="1"/>
  <c r="AV300" i="1"/>
  <c r="AU300" i="1"/>
  <c r="AS300" i="1" s="1"/>
  <c r="AL300" i="1"/>
  <c r="I300" i="1" s="1"/>
  <c r="H300" i="1" s="1"/>
  <c r="AG300" i="1"/>
  <c r="Y300" i="1"/>
  <c r="X300" i="1"/>
  <c r="W300" i="1" s="1"/>
  <c r="P300" i="1"/>
  <c r="J300" i="1"/>
  <c r="AY299" i="1"/>
  <c r="AX299" i="1"/>
  <c r="AV299" i="1"/>
  <c r="AW299" i="1" s="1"/>
  <c r="AU299" i="1"/>
  <c r="AS299" i="1"/>
  <c r="AL299" i="1"/>
  <c r="I299" i="1" s="1"/>
  <c r="H299" i="1" s="1"/>
  <c r="AA299" i="1" s="1"/>
  <c r="AG299" i="1"/>
  <c r="Y299" i="1"/>
  <c r="X299" i="1"/>
  <c r="W299" i="1"/>
  <c r="S299" i="1"/>
  <c r="P299" i="1"/>
  <c r="J299" i="1"/>
  <c r="AY298" i="1"/>
  <c r="S298" i="1" s="1"/>
  <c r="AX298" i="1"/>
  <c r="AV298" i="1"/>
  <c r="AU298" i="1"/>
  <c r="AS298" i="1" s="1"/>
  <c r="AL298" i="1"/>
  <c r="I298" i="1" s="1"/>
  <c r="H298" i="1" s="1"/>
  <c r="AG298" i="1"/>
  <c r="J298" i="1" s="1"/>
  <c r="AA298" i="1"/>
  <c r="Y298" i="1"/>
  <c r="X298" i="1"/>
  <c r="P298" i="1"/>
  <c r="K298" i="1"/>
  <c r="AY297" i="1"/>
  <c r="AX297" i="1"/>
  <c r="AV297" i="1"/>
  <c r="AU297" i="1"/>
  <c r="AS297" i="1" s="1"/>
  <c r="AL297" i="1"/>
  <c r="AG297" i="1"/>
  <c r="J297" i="1" s="1"/>
  <c r="AA297" i="1"/>
  <c r="Y297" i="1"/>
  <c r="X297" i="1"/>
  <c r="W297" i="1"/>
  <c r="S297" i="1"/>
  <c r="P297" i="1"/>
  <c r="I297" i="1"/>
  <c r="H297" i="1"/>
  <c r="AY296" i="1"/>
  <c r="AX296" i="1"/>
  <c r="AV296" i="1"/>
  <c r="AU296" i="1"/>
  <c r="AS296" i="1" s="1"/>
  <c r="N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W295" i="1"/>
  <c r="AV295" i="1"/>
  <c r="AU295" i="1"/>
  <c r="AS295" i="1"/>
  <c r="AL295" i="1"/>
  <c r="AG295" i="1"/>
  <c r="J295" i="1" s="1"/>
  <c r="AE295" i="1"/>
  <c r="Y295" i="1"/>
  <c r="X295" i="1"/>
  <c r="P295" i="1"/>
  <c r="K295" i="1"/>
  <c r="I295" i="1"/>
  <c r="H295" i="1"/>
  <c r="AA295" i="1" s="1"/>
  <c r="AY294" i="1"/>
  <c r="AX294" i="1"/>
  <c r="AV294" i="1"/>
  <c r="AW294" i="1" s="1"/>
  <c r="AU294" i="1"/>
  <c r="AS294" i="1"/>
  <c r="AL294" i="1"/>
  <c r="I294" i="1" s="1"/>
  <c r="H294" i="1" s="1"/>
  <c r="AG294" i="1"/>
  <c r="J294" i="1" s="1"/>
  <c r="Y294" i="1"/>
  <c r="W294" i="1" s="1"/>
  <c r="X294" i="1"/>
  <c r="P294" i="1"/>
  <c r="N294" i="1"/>
  <c r="AY293" i="1"/>
  <c r="AX293" i="1"/>
  <c r="AV293" i="1"/>
  <c r="AU293" i="1"/>
  <c r="AS293" i="1" s="1"/>
  <c r="AT293" i="1" s="1"/>
  <c r="AL293" i="1"/>
  <c r="I293" i="1" s="1"/>
  <c r="H293" i="1" s="1"/>
  <c r="AA293" i="1" s="1"/>
  <c r="AG293" i="1"/>
  <c r="J293" i="1" s="1"/>
  <c r="Y293" i="1"/>
  <c r="X293" i="1"/>
  <c r="W293" i="1"/>
  <c r="S293" i="1"/>
  <c r="P293" i="1"/>
  <c r="AY292" i="1"/>
  <c r="AX292" i="1"/>
  <c r="AV292" i="1"/>
  <c r="AW292" i="1" s="1"/>
  <c r="AU292" i="1"/>
  <c r="AS292" i="1" s="1"/>
  <c r="AL292" i="1"/>
  <c r="I292" i="1" s="1"/>
  <c r="H292" i="1" s="1"/>
  <c r="AA292" i="1" s="1"/>
  <c r="AG292" i="1"/>
  <c r="J292" i="1" s="1"/>
  <c r="AE292" i="1"/>
  <c r="Y292" i="1"/>
  <c r="W292" i="1" s="1"/>
  <c r="X292" i="1"/>
  <c r="P292" i="1"/>
  <c r="N292" i="1"/>
  <c r="AY291" i="1"/>
  <c r="AX291" i="1"/>
  <c r="AV291" i="1"/>
  <c r="AU291" i="1"/>
  <c r="AS291" i="1" s="1"/>
  <c r="AL291" i="1"/>
  <c r="AG291" i="1"/>
  <c r="J291" i="1" s="1"/>
  <c r="Y291" i="1"/>
  <c r="X291" i="1"/>
  <c r="P291" i="1"/>
  <c r="I291" i="1"/>
  <c r="H291" i="1"/>
  <c r="AA291" i="1" s="1"/>
  <c r="AY290" i="1"/>
  <c r="AX290" i="1"/>
  <c r="AV290" i="1"/>
  <c r="AW290" i="1" s="1"/>
  <c r="AU290" i="1"/>
  <c r="AS290" i="1" s="1"/>
  <c r="K290" i="1" s="1"/>
  <c r="AL290" i="1"/>
  <c r="I290" i="1" s="1"/>
  <c r="H290" i="1" s="1"/>
  <c r="AG290" i="1"/>
  <c r="Y290" i="1"/>
  <c r="X290" i="1"/>
  <c r="P290" i="1"/>
  <c r="J290" i="1"/>
  <c r="AY289" i="1"/>
  <c r="S289" i="1" s="1"/>
  <c r="AX289" i="1"/>
  <c r="AV289" i="1"/>
  <c r="AU289" i="1"/>
  <c r="AS289" i="1" s="1"/>
  <c r="AT289" i="1"/>
  <c r="AL289" i="1"/>
  <c r="AG289" i="1"/>
  <c r="J289" i="1" s="1"/>
  <c r="Y289" i="1"/>
  <c r="X289" i="1"/>
  <c r="P289" i="1"/>
  <c r="K289" i="1"/>
  <c r="I289" i="1"/>
  <c r="H289" i="1"/>
  <c r="AA289" i="1" s="1"/>
  <c r="AY288" i="1"/>
  <c r="AX288" i="1"/>
  <c r="AV288" i="1"/>
  <c r="AU288" i="1"/>
  <c r="AS288" i="1" s="1"/>
  <c r="N288" i="1" s="1"/>
  <c r="AL288" i="1"/>
  <c r="I288" i="1" s="1"/>
  <c r="H288" i="1" s="1"/>
  <c r="AA288" i="1" s="1"/>
  <c r="AG288" i="1"/>
  <c r="J288" i="1" s="1"/>
  <c r="Y288" i="1"/>
  <c r="X288" i="1"/>
  <c r="P288" i="1"/>
  <c r="AY287" i="1"/>
  <c r="AX287" i="1"/>
  <c r="AV287" i="1"/>
  <c r="AW287" i="1" s="1"/>
  <c r="AU287" i="1"/>
  <c r="AS287" i="1" s="1"/>
  <c r="AT287" i="1"/>
  <c r="AL287" i="1"/>
  <c r="AG287" i="1"/>
  <c r="J287" i="1" s="1"/>
  <c r="Y287" i="1"/>
  <c r="X287" i="1"/>
  <c r="W287" i="1"/>
  <c r="P287" i="1"/>
  <c r="I287" i="1"/>
  <c r="H287" i="1"/>
  <c r="AY286" i="1"/>
  <c r="AX286" i="1"/>
  <c r="AV286" i="1"/>
  <c r="AU286" i="1"/>
  <c r="AS286" i="1" s="1"/>
  <c r="AT286" i="1" s="1"/>
  <c r="AL286" i="1"/>
  <c r="I286" i="1" s="1"/>
  <c r="H286" i="1" s="1"/>
  <c r="AA286" i="1" s="1"/>
  <c r="AG286" i="1"/>
  <c r="J286" i="1" s="1"/>
  <c r="Y286" i="1"/>
  <c r="X286" i="1"/>
  <c r="P286" i="1"/>
  <c r="N286" i="1"/>
  <c r="AY285" i="1"/>
  <c r="AX285" i="1"/>
  <c r="AV285" i="1"/>
  <c r="S285" i="1" s="1"/>
  <c r="AU285" i="1"/>
  <c r="AS285" i="1" s="1"/>
  <c r="AL285" i="1"/>
  <c r="I285" i="1" s="1"/>
  <c r="H285" i="1" s="1"/>
  <c r="AG285" i="1"/>
  <c r="Y285" i="1"/>
  <c r="X285" i="1"/>
  <c r="W285" i="1" s="1"/>
  <c r="P285" i="1"/>
  <c r="J285" i="1"/>
  <c r="AY284" i="1"/>
  <c r="AX284" i="1"/>
  <c r="AV284" i="1"/>
  <c r="S284" i="1" s="1"/>
  <c r="AU284" i="1"/>
  <c r="AS284" i="1" s="1"/>
  <c r="AL284" i="1"/>
  <c r="I284" i="1" s="1"/>
  <c r="AG284" i="1"/>
  <c r="J284" i="1" s="1"/>
  <c r="Y284" i="1"/>
  <c r="X284" i="1"/>
  <c r="P284" i="1"/>
  <c r="H284" i="1"/>
  <c r="AY283" i="1"/>
  <c r="AX283" i="1"/>
  <c r="AV283" i="1"/>
  <c r="AW283" i="1" s="1"/>
  <c r="AU283" i="1"/>
  <c r="AS283" i="1"/>
  <c r="AT283" i="1" s="1"/>
  <c r="AL283" i="1"/>
  <c r="I283" i="1" s="1"/>
  <c r="H283" i="1" s="1"/>
  <c r="AG283" i="1"/>
  <c r="J283" i="1" s="1"/>
  <c r="Y283" i="1"/>
  <c r="X283" i="1"/>
  <c r="W283" i="1" s="1"/>
  <c r="P283" i="1"/>
  <c r="AY282" i="1"/>
  <c r="AX282" i="1"/>
  <c r="AV282" i="1"/>
  <c r="AU282" i="1"/>
  <c r="AS282" i="1" s="1"/>
  <c r="AF282" i="1" s="1"/>
  <c r="AL282" i="1"/>
  <c r="AG282" i="1"/>
  <c r="J282" i="1" s="1"/>
  <c r="Y282" i="1"/>
  <c r="X282" i="1"/>
  <c r="W282" i="1" s="1"/>
  <c r="P282" i="1"/>
  <c r="I282" i="1"/>
  <c r="H282" i="1"/>
  <c r="AY281" i="1"/>
  <c r="AX281" i="1"/>
  <c r="AV281" i="1"/>
  <c r="S281" i="1" s="1"/>
  <c r="AU281" i="1"/>
  <c r="AS281" i="1"/>
  <c r="AL281" i="1"/>
  <c r="I281" i="1" s="1"/>
  <c r="H281" i="1" s="1"/>
  <c r="AG281" i="1"/>
  <c r="AF281" i="1"/>
  <c r="Y281" i="1"/>
  <c r="X281" i="1"/>
  <c r="W281" i="1"/>
  <c r="P281" i="1"/>
  <c r="N281" i="1"/>
  <c r="J281" i="1"/>
  <c r="AY280" i="1"/>
  <c r="AX280" i="1"/>
  <c r="AV280" i="1"/>
  <c r="AW280" i="1" s="1"/>
  <c r="AU280" i="1"/>
  <c r="AS280" i="1" s="1"/>
  <c r="AL280" i="1"/>
  <c r="I280" i="1" s="1"/>
  <c r="H280" i="1" s="1"/>
  <c r="AG280" i="1"/>
  <c r="J280" i="1" s="1"/>
  <c r="Y280" i="1"/>
  <c r="X280" i="1"/>
  <c r="P280" i="1"/>
  <c r="AY279" i="1"/>
  <c r="AX279" i="1"/>
  <c r="AV279" i="1"/>
  <c r="AW279" i="1" s="1"/>
  <c r="AU279" i="1"/>
  <c r="AS279" i="1" s="1"/>
  <c r="K279" i="1" s="1"/>
  <c r="AT279" i="1"/>
  <c r="AL279" i="1"/>
  <c r="I279" i="1" s="1"/>
  <c r="H279" i="1" s="1"/>
  <c r="AG279" i="1"/>
  <c r="J279" i="1" s="1"/>
  <c r="Y279" i="1"/>
  <c r="X279" i="1"/>
  <c r="W279" i="1" s="1"/>
  <c r="P279" i="1"/>
  <c r="N279" i="1"/>
  <c r="AY278" i="1"/>
  <c r="AX278" i="1"/>
  <c r="AV278" i="1"/>
  <c r="AU278" i="1"/>
  <c r="AS278" i="1" s="1"/>
  <c r="AT278" i="1"/>
  <c r="AL278" i="1"/>
  <c r="I278" i="1" s="1"/>
  <c r="H278" i="1" s="1"/>
  <c r="AG278" i="1"/>
  <c r="J278" i="1" s="1"/>
  <c r="Y278" i="1"/>
  <c r="X278" i="1"/>
  <c r="W278" i="1" s="1"/>
  <c r="P278" i="1"/>
  <c r="AY277" i="1"/>
  <c r="AX277" i="1"/>
  <c r="AW277" i="1" s="1"/>
  <c r="AV277" i="1"/>
  <c r="AU277" i="1"/>
  <c r="AS277" i="1"/>
  <c r="AT277" i="1" s="1"/>
  <c r="AL277" i="1"/>
  <c r="I277" i="1" s="1"/>
  <c r="AG277" i="1"/>
  <c r="AF277" i="1"/>
  <c r="AE277" i="1"/>
  <c r="Y277" i="1"/>
  <c r="W277" i="1" s="1"/>
  <c r="X277" i="1"/>
  <c r="P277" i="1"/>
  <c r="N277" i="1"/>
  <c r="K277" i="1"/>
  <c r="J277" i="1"/>
  <c r="H277" i="1"/>
  <c r="AY276" i="1"/>
  <c r="S276" i="1" s="1"/>
  <c r="AX276" i="1"/>
  <c r="AV276" i="1"/>
  <c r="AW276" i="1" s="1"/>
  <c r="AU276" i="1"/>
  <c r="AT276" i="1"/>
  <c r="AS276" i="1"/>
  <c r="AE276" i="1" s="1"/>
  <c r="AL276" i="1"/>
  <c r="I276" i="1" s="1"/>
  <c r="H276" i="1" s="1"/>
  <c r="AA276" i="1" s="1"/>
  <c r="AG276" i="1"/>
  <c r="J276" i="1" s="1"/>
  <c r="AF276" i="1"/>
  <c r="Y276" i="1"/>
  <c r="X276" i="1"/>
  <c r="W276" i="1" s="1"/>
  <c r="P276" i="1"/>
  <c r="K276" i="1"/>
  <c r="AY275" i="1"/>
  <c r="AX275" i="1"/>
  <c r="AV275" i="1"/>
  <c r="AU275" i="1"/>
  <c r="AS275" i="1" s="1"/>
  <c r="AL275" i="1"/>
  <c r="I275" i="1" s="1"/>
  <c r="H275" i="1" s="1"/>
  <c r="AG275" i="1"/>
  <c r="J275" i="1" s="1"/>
  <c r="AA275" i="1"/>
  <c r="Y275" i="1"/>
  <c r="X275" i="1"/>
  <c r="P275" i="1"/>
  <c r="AY274" i="1"/>
  <c r="AX274" i="1"/>
  <c r="AV274" i="1"/>
  <c r="AU274" i="1"/>
  <c r="AS274" i="1" s="1"/>
  <c r="AL274" i="1"/>
  <c r="AG274" i="1"/>
  <c r="J274" i="1" s="1"/>
  <c r="Y274" i="1"/>
  <c r="X274" i="1"/>
  <c r="W274" i="1" s="1"/>
  <c r="P274" i="1"/>
  <c r="I274" i="1"/>
  <c r="H274" i="1"/>
  <c r="AY273" i="1"/>
  <c r="AX273" i="1"/>
  <c r="AV273" i="1"/>
  <c r="AU273" i="1"/>
  <c r="AS273" i="1"/>
  <c r="AL273" i="1"/>
  <c r="I273" i="1" s="1"/>
  <c r="H273" i="1" s="1"/>
  <c r="AG273" i="1"/>
  <c r="AF273" i="1"/>
  <c r="Y273" i="1"/>
  <c r="X273" i="1"/>
  <c r="W273" i="1"/>
  <c r="P273" i="1"/>
  <c r="N273" i="1"/>
  <c r="K273" i="1"/>
  <c r="J273" i="1"/>
  <c r="AY272" i="1"/>
  <c r="AX272" i="1"/>
  <c r="AV272" i="1"/>
  <c r="AW272" i="1" s="1"/>
  <c r="AU272" i="1"/>
  <c r="AS272" i="1"/>
  <c r="AL272" i="1"/>
  <c r="I272" i="1" s="1"/>
  <c r="H272" i="1" s="1"/>
  <c r="AG272" i="1"/>
  <c r="J272" i="1" s="1"/>
  <c r="Y272" i="1"/>
  <c r="X272" i="1"/>
  <c r="W272" i="1" s="1"/>
  <c r="P272" i="1"/>
  <c r="AY271" i="1"/>
  <c r="S271" i="1" s="1"/>
  <c r="AX271" i="1"/>
  <c r="AV271" i="1"/>
  <c r="AU271" i="1"/>
  <c r="AS271" i="1"/>
  <c r="AL271" i="1"/>
  <c r="I271" i="1" s="1"/>
  <c r="H271" i="1" s="1"/>
  <c r="AG271" i="1"/>
  <c r="J271" i="1" s="1"/>
  <c r="Y271" i="1"/>
  <c r="X271" i="1"/>
  <c r="W271" i="1"/>
  <c r="P271" i="1"/>
  <c r="AY270" i="1"/>
  <c r="AX270" i="1"/>
  <c r="AV270" i="1"/>
  <c r="AU270" i="1"/>
  <c r="AS270" i="1" s="1"/>
  <c r="AT270" i="1" s="1"/>
  <c r="AL270" i="1"/>
  <c r="AG270" i="1"/>
  <c r="J270" i="1" s="1"/>
  <c r="Y270" i="1"/>
  <c r="X270" i="1"/>
  <c r="P270" i="1"/>
  <c r="I270" i="1"/>
  <c r="H270" i="1" s="1"/>
  <c r="AY269" i="1"/>
  <c r="AX269" i="1"/>
  <c r="AV269" i="1"/>
  <c r="AU269" i="1"/>
  <c r="AS269" i="1" s="1"/>
  <c r="AL269" i="1"/>
  <c r="I269" i="1" s="1"/>
  <c r="AG269" i="1"/>
  <c r="Y269" i="1"/>
  <c r="X269" i="1"/>
  <c r="W269" i="1" s="1"/>
  <c r="P269" i="1"/>
  <c r="J269" i="1"/>
  <c r="H269" i="1"/>
  <c r="AY268" i="1"/>
  <c r="S268" i="1" s="1"/>
  <c r="AX268" i="1"/>
  <c r="AV268" i="1"/>
  <c r="AU268" i="1"/>
  <c r="AS268" i="1" s="1"/>
  <c r="AT268" i="1" s="1"/>
  <c r="AL268" i="1"/>
  <c r="AG268" i="1"/>
  <c r="Y268" i="1"/>
  <c r="X268" i="1"/>
  <c r="W268" i="1" s="1"/>
  <c r="P268" i="1"/>
  <c r="J268" i="1"/>
  <c r="I268" i="1"/>
  <c r="H268" i="1" s="1"/>
  <c r="AY267" i="1"/>
  <c r="AX267" i="1"/>
  <c r="AV267" i="1"/>
  <c r="AW267" i="1" s="1"/>
  <c r="AU267" i="1"/>
  <c r="AT267" i="1"/>
  <c r="AS267" i="1"/>
  <c r="AF267" i="1" s="1"/>
  <c r="AL267" i="1"/>
  <c r="I267" i="1" s="1"/>
  <c r="H267" i="1" s="1"/>
  <c r="AA267" i="1" s="1"/>
  <c r="AG267" i="1"/>
  <c r="J267" i="1" s="1"/>
  <c r="Y267" i="1"/>
  <c r="X267" i="1"/>
  <c r="W267" i="1"/>
  <c r="S267" i="1"/>
  <c r="P267" i="1"/>
  <c r="K267" i="1"/>
  <c r="AY266" i="1"/>
  <c r="AX266" i="1"/>
  <c r="AW266" i="1"/>
  <c r="AV266" i="1"/>
  <c r="AU266" i="1"/>
  <c r="AS266" i="1" s="1"/>
  <c r="AT266" i="1"/>
  <c r="AL266" i="1"/>
  <c r="I266" i="1" s="1"/>
  <c r="H266" i="1" s="1"/>
  <c r="AG266" i="1"/>
  <c r="J266" i="1" s="1"/>
  <c r="Y266" i="1"/>
  <c r="X266" i="1"/>
  <c r="W266" i="1"/>
  <c r="P266" i="1"/>
  <c r="N266" i="1"/>
  <c r="AY265" i="1"/>
  <c r="AX265" i="1"/>
  <c r="AV265" i="1"/>
  <c r="AU265" i="1"/>
  <c r="AS265" i="1" s="1"/>
  <c r="AL265" i="1"/>
  <c r="I265" i="1" s="1"/>
  <c r="H265" i="1" s="1"/>
  <c r="AG265" i="1"/>
  <c r="J265" i="1" s="1"/>
  <c r="Y265" i="1"/>
  <c r="X265" i="1"/>
  <c r="W265" i="1" s="1"/>
  <c r="P265" i="1"/>
  <c r="N265" i="1"/>
  <c r="AY264" i="1"/>
  <c r="AX264" i="1"/>
  <c r="AV264" i="1"/>
  <c r="AU264" i="1"/>
  <c r="AS264" i="1" s="1"/>
  <c r="AT264" i="1"/>
  <c r="AL264" i="1"/>
  <c r="I264" i="1" s="1"/>
  <c r="H264" i="1" s="1"/>
  <c r="AA264" i="1" s="1"/>
  <c r="AG264" i="1"/>
  <c r="J264" i="1" s="1"/>
  <c r="AF264" i="1"/>
  <c r="Y264" i="1"/>
  <c r="X264" i="1"/>
  <c r="P264" i="1"/>
  <c r="AY263" i="1"/>
  <c r="S263" i="1" s="1"/>
  <c r="AX263" i="1"/>
  <c r="AV263" i="1"/>
  <c r="AU263" i="1"/>
  <c r="AS263" i="1" s="1"/>
  <c r="N263" i="1" s="1"/>
  <c r="AL263" i="1"/>
  <c r="I263" i="1" s="1"/>
  <c r="H263" i="1" s="1"/>
  <c r="AG263" i="1"/>
  <c r="AA263" i="1"/>
  <c r="Y263" i="1"/>
  <c r="X263" i="1"/>
  <c r="W263" i="1" s="1"/>
  <c r="P263" i="1"/>
  <c r="J263" i="1"/>
  <c r="AY262" i="1"/>
  <c r="AX262" i="1"/>
  <c r="AV262" i="1"/>
  <c r="S262" i="1" s="1"/>
  <c r="AU262" i="1"/>
  <c r="AS262" i="1" s="1"/>
  <c r="AL262" i="1"/>
  <c r="AG262" i="1"/>
  <c r="J262" i="1" s="1"/>
  <c r="Y262" i="1"/>
  <c r="X262" i="1"/>
  <c r="W262" i="1"/>
  <c r="P262" i="1"/>
  <c r="I262" i="1"/>
  <c r="H262" i="1" s="1"/>
  <c r="AY261" i="1"/>
  <c r="AX261" i="1"/>
  <c r="AV261" i="1"/>
  <c r="S261" i="1" s="1"/>
  <c r="AU261" i="1"/>
  <c r="AS261" i="1" s="1"/>
  <c r="AL261" i="1"/>
  <c r="I261" i="1" s="1"/>
  <c r="H261" i="1" s="1"/>
  <c r="AG261" i="1"/>
  <c r="J261" i="1" s="1"/>
  <c r="Y261" i="1"/>
  <c r="W261" i="1" s="1"/>
  <c r="X261" i="1"/>
  <c r="P261" i="1"/>
  <c r="AY260" i="1"/>
  <c r="AX260" i="1"/>
  <c r="AV260" i="1"/>
  <c r="S260" i="1" s="1"/>
  <c r="AU260" i="1"/>
  <c r="AS260" i="1" s="1"/>
  <c r="AL260" i="1"/>
  <c r="AG260" i="1"/>
  <c r="Y260" i="1"/>
  <c r="X260" i="1"/>
  <c r="P260" i="1"/>
  <c r="J260" i="1"/>
  <c r="I260" i="1"/>
  <c r="H260" i="1" s="1"/>
  <c r="AY259" i="1"/>
  <c r="S259" i="1" s="1"/>
  <c r="AX259" i="1"/>
  <c r="AW259" i="1" s="1"/>
  <c r="AV259" i="1"/>
  <c r="AU259" i="1"/>
  <c r="AS259" i="1"/>
  <c r="N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 s="1"/>
  <c r="AT258" i="1" s="1"/>
  <c r="AL258" i="1"/>
  <c r="AG258" i="1"/>
  <c r="J258" i="1" s="1"/>
  <c r="AF258" i="1"/>
  <c r="AE258" i="1"/>
  <c r="Y258" i="1"/>
  <c r="X258" i="1"/>
  <c r="W258" i="1" s="1"/>
  <c r="P258" i="1"/>
  <c r="N258" i="1"/>
  <c r="I258" i="1"/>
  <c r="H258" i="1"/>
  <c r="AY257" i="1"/>
  <c r="AX257" i="1"/>
  <c r="AV257" i="1"/>
  <c r="S257" i="1" s="1"/>
  <c r="AU257" i="1"/>
  <c r="AS257" i="1" s="1"/>
  <c r="AL257" i="1"/>
  <c r="I257" i="1" s="1"/>
  <c r="H257" i="1" s="1"/>
  <c r="AG257" i="1"/>
  <c r="AA257" i="1"/>
  <c r="Y257" i="1"/>
  <c r="X257" i="1"/>
  <c r="W257" i="1"/>
  <c r="P257" i="1"/>
  <c r="J257" i="1"/>
  <c r="AY256" i="1"/>
  <c r="AX256" i="1"/>
  <c r="AV256" i="1"/>
  <c r="AW256" i="1" s="1"/>
  <c r="AU256" i="1"/>
  <c r="AS256" i="1" s="1"/>
  <c r="AT256" i="1"/>
  <c r="AL256" i="1"/>
  <c r="AG256" i="1"/>
  <c r="Y256" i="1"/>
  <c r="X256" i="1"/>
  <c r="P256" i="1"/>
  <c r="J256" i="1"/>
  <c r="I256" i="1"/>
  <c r="H256" i="1" s="1"/>
  <c r="AY255" i="1"/>
  <c r="AX255" i="1"/>
  <c r="AV255" i="1"/>
  <c r="AU255" i="1"/>
  <c r="AS255" i="1" s="1"/>
  <c r="K255" i="1" s="1"/>
  <c r="AL255" i="1"/>
  <c r="I255" i="1" s="1"/>
  <c r="H255" i="1" s="1"/>
  <c r="AG255" i="1"/>
  <c r="J255" i="1" s="1"/>
  <c r="AA255" i="1"/>
  <c r="Y255" i="1"/>
  <c r="X255" i="1"/>
  <c r="P255" i="1"/>
  <c r="AY254" i="1"/>
  <c r="AX254" i="1"/>
  <c r="AV254" i="1"/>
  <c r="AU254" i="1"/>
  <c r="AS254" i="1" s="1"/>
  <c r="AL254" i="1"/>
  <c r="AG254" i="1"/>
  <c r="J254" i="1" s="1"/>
  <c r="AF254" i="1"/>
  <c r="Y254" i="1"/>
  <c r="X254" i="1"/>
  <c r="P254" i="1"/>
  <c r="I254" i="1"/>
  <c r="H254" i="1" s="1"/>
  <c r="AA254" i="1" s="1"/>
  <c r="AY253" i="1"/>
  <c r="AX253" i="1"/>
  <c r="AV253" i="1"/>
  <c r="AW253" i="1" s="1"/>
  <c r="AU253" i="1"/>
  <c r="AS253" i="1" s="1"/>
  <c r="AL253" i="1"/>
  <c r="I253" i="1" s="1"/>
  <c r="H253" i="1" s="1"/>
  <c r="AG253" i="1"/>
  <c r="AE253" i="1"/>
  <c r="Y253" i="1"/>
  <c r="X253" i="1"/>
  <c r="W253" i="1"/>
  <c r="S253" i="1"/>
  <c r="P253" i="1"/>
  <c r="J253" i="1"/>
  <c r="AY252" i="1"/>
  <c r="S252" i="1" s="1"/>
  <c r="AX252" i="1"/>
  <c r="AV252" i="1"/>
  <c r="AU252" i="1"/>
  <c r="AS252" i="1" s="1"/>
  <c r="AT252" i="1"/>
  <c r="AL252" i="1"/>
  <c r="I252" i="1" s="1"/>
  <c r="H252" i="1" s="1"/>
  <c r="T252" i="1" s="1"/>
  <c r="U252" i="1" s="1"/>
  <c r="AG252" i="1"/>
  <c r="Y252" i="1"/>
  <c r="X252" i="1"/>
  <c r="P252" i="1"/>
  <c r="J252" i="1"/>
  <c r="AY251" i="1"/>
  <c r="AX251" i="1"/>
  <c r="AV251" i="1"/>
  <c r="AU251" i="1"/>
  <c r="AS251" i="1" s="1"/>
  <c r="AT251" i="1"/>
  <c r="AL251" i="1"/>
  <c r="I251" i="1" s="1"/>
  <c r="H251" i="1" s="1"/>
  <c r="AG251" i="1"/>
  <c r="AA251" i="1"/>
  <c r="Y251" i="1"/>
  <c r="X251" i="1"/>
  <c r="W251" i="1"/>
  <c r="P251" i="1"/>
  <c r="J251" i="1"/>
  <c r="AY250" i="1"/>
  <c r="AX250" i="1"/>
  <c r="AV250" i="1"/>
  <c r="AU250" i="1"/>
  <c r="AS250" i="1" s="1"/>
  <c r="AL250" i="1"/>
  <c r="AG250" i="1"/>
  <c r="J250" i="1" s="1"/>
  <c r="Y250" i="1"/>
  <c r="X250" i="1"/>
  <c r="W250" i="1" s="1"/>
  <c r="P250" i="1"/>
  <c r="I250" i="1"/>
  <c r="H250" i="1"/>
  <c r="AA250" i="1" s="1"/>
  <c r="AY249" i="1"/>
  <c r="S249" i="1" s="1"/>
  <c r="AX249" i="1"/>
  <c r="AW249" i="1" s="1"/>
  <c r="AV249" i="1"/>
  <c r="AU249" i="1"/>
  <c r="AS249" i="1" s="1"/>
  <c r="K249" i="1" s="1"/>
  <c r="AL249" i="1"/>
  <c r="AG249" i="1"/>
  <c r="J249" i="1" s="1"/>
  <c r="AF249" i="1"/>
  <c r="AE249" i="1"/>
  <c r="Y249" i="1"/>
  <c r="X249" i="1"/>
  <c r="P249" i="1"/>
  <c r="I249" i="1"/>
  <c r="H249" i="1"/>
  <c r="AA249" i="1" s="1"/>
  <c r="AY248" i="1"/>
  <c r="AX248" i="1"/>
  <c r="AV248" i="1"/>
  <c r="AW248" i="1" s="1"/>
  <c r="AU248" i="1"/>
  <c r="AS248" i="1" s="1"/>
  <c r="AL248" i="1"/>
  <c r="AG248" i="1"/>
  <c r="Y248" i="1"/>
  <c r="X248" i="1"/>
  <c r="S248" i="1"/>
  <c r="P248" i="1"/>
  <c r="J248" i="1"/>
  <c r="I248" i="1"/>
  <c r="H248" i="1" s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W247" i="1"/>
  <c r="P247" i="1"/>
  <c r="AY246" i="1"/>
  <c r="AX246" i="1"/>
  <c r="AV246" i="1"/>
  <c r="AU246" i="1"/>
  <c r="AS246" i="1" s="1"/>
  <c r="K246" i="1" s="1"/>
  <c r="AL246" i="1"/>
  <c r="I246" i="1" s="1"/>
  <c r="H246" i="1" s="1"/>
  <c r="AG246" i="1"/>
  <c r="J246" i="1" s="1"/>
  <c r="AF246" i="1"/>
  <c r="AE246" i="1"/>
  <c r="Y246" i="1"/>
  <c r="X246" i="1"/>
  <c r="P246" i="1"/>
  <c r="N246" i="1"/>
  <c r="AY245" i="1"/>
  <c r="AX245" i="1"/>
  <c r="AV245" i="1"/>
  <c r="S245" i="1" s="1"/>
  <c r="AU245" i="1"/>
  <c r="AS245" i="1" s="1"/>
  <c r="AT245" i="1"/>
  <c r="AL245" i="1"/>
  <c r="AG245" i="1"/>
  <c r="Y245" i="1"/>
  <c r="X245" i="1"/>
  <c r="W245" i="1"/>
  <c r="P245" i="1"/>
  <c r="J245" i="1"/>
  <c r="I245" i="1"/>
  <c r="H245" i="1" s="1"/>
  <c r="AY244" i="1"/>
  <c r="S244" i="1" s="1"/>
  <c r="T244" i="1" s="1"/>
  <c r="U244" i="1" s="1"/>
  <c r="AX244" i="1"/>
  <c r="AV244" i="1"/>
  <c r="AU244" i="1"/>
  <c r="AS244" i="1"/>
  <c r="AL244" i="1"/>
  <c r="I244" i="1" s="1"/>
  <c r="H244" i="1" s="1"/>
  <c r="AG244" i="1"/>
  <c r="J244" i="1" s="1"/>
  <c r="Y244" i="1"/>
  <c r="X244" i="1"/>
  <c r="W244" i="1"/>
  <c r="P244" i="1"/>
  <c r="K244" i="1"/>
  <c r="AY243" i="1"/>
  <c r="AX243" i="1"/>
  <c r="AW243" i="1" s="1"/>
  <c r="AV243" i="1"/>
  <c r="S243" i="1" s="1"/>
  <c r="AU243" i="1"/>
  <c r="AS243" i="1" s="1"/>
  <c r="AL243" i="1"/>
  <c r="AG243" i="1"/>
  <c r="J243" i="1" s="1"/>
  <c r="AF243" i="1"/>
  <c r="Y243" i="1"/>
  <c r="X243" i="1"/>
  <c r="W243" i="1"/>
  <c r="P243" i="1"/>
  <c r="I243" i="1"/>
  <c r="H243" i="1"/>
  <c r="AY242" i="1"/>
  <c r="AX242" i="1"/>
  <c r="AV242" i="1"/>
  <c r="AW242" i="1" s="1"/>
  <c r="AU242" i="1"/>
  <c r="AS242" i="1" s="1"/>
  <c r="AL242" i="1"/>
  <c r="AG242" i="1"/>
  <c r="J242" i="1" s="1"/>
  <c r="Y242" i="1"/>
  <c r="X242" i="1"/>
  <c r="W242" i="1" s="1"/>
  <c r="P242" i="1"/>
  <c r="I242" i="1"/>
  <c r="H242" i="1" s="1"/>
  <c r="AA242" i="1" s="1"/>
  <c r="AY241" i="1"/>
  <c r="AX241" i="1"/>
  <c r="AV241" i="1"/>
  <c r="AU241" i="1"/>
  <c r="AS241" i="1" s="1"/>
  <c r="AL241" i="1"/>
  <c r="AG241" i="1"/>
  <c r="J241" i="1" s="1"/>
  <c r="AF241" i="1"/>
  <c r="Y241" i="1"/>
  <c r="X241" i="1"/>
  <c r="P241" i="1"/>
  <c r="K241" i="1"/>
  <c r="I241" i="1"/>
  <c r="H241" i="1" s="1"/>
  <c r="AY240" i="1"/>
  <c r="AX240" i="1"/>
  <c r="AV240" i="1"/>
  <c r="AW240" i="1" s="1"/>
  <c r="AU240" i="1"/>
  <c r="AS240" i="1" s="1"/>
  <c r="N240" i="1" s="1"/>
  <c r="AL240" i="1"/>
  <c r="I240" i="1" s="1"/>
  <c r="H240" i="1" s="1"/>
  <c r="AG240" i="1"/>
  <c r="J240" i="1" s="1"/>
  <c r="Y240" i="1"/>
  <c r="X240" i="1"/>
  <c r="P240" i="1"/>
  <c r="AY239" i="1"/>
  <c r="AX239" i="1"/>
  <c r="AW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/>
  <c r="P239" i="1"/>
  <c r="AY238" i="1"/>
  <c r="AX238" i="1"/>
  <c r="AV238" i="1"/>
  <c r="AW238" i="1" s="1"/>
  <c r="AU238" i="1"/>
  <c r="AS238" i="1"/>
  <c r="AL238" i="1"/>
  <c r="AG238" i="1"/>
  <c r="Y238" i="1"/>
  <c r="X238" i="1"/>
  <c r="W238" i="1"/>
  <c r="P238" i="1"/>
  <c r="J238" i="1"/>
  <c r="I238" i="1"/>
  <c r="H238" i="1" s="1"/>
  <c r="AA238" i="1" s="1"/>
  <c r="AY237" i="1"/>
  <c r="AX237" i="1"/>
  <c r="AV237" i="1"/>
  <c r="AU237" i="1"/>
  <c r="AS237" i="1"/>
  <c r="AL237" i="1"/>
  <c r="AG237" i="1"/>
  <c r="J237" i="1" s="1"/>
  <c r="AF237" i="1"/>
  <c r="Y237" i="1"/>
  <c r="X237" i="1"/>
  <c r="S237" i="1"/>
  <c r="P237" i="1"/>
  <c r="I237" i="1"/>
  <c r="H237" i="1" s="1"/>
  <c r="AA237" i="1" s="1"/>
  <c r="AY236" i="1"/>
  <c r="AX236" i="1"/>
  <c r="AV236" i="1"/>
  <c r="AW236" i="1" s="1"/>
  <c r="AU236" i="1"/>
  <c r="AS236" i="1" s="1"/>
  <c r="AL236" i="1"/>
  <c r="I236" i="1" s="1"/>
  <c r="H236" i="1" s="1"/>
  <c r="AA236" i="1" s="1"/>
  <c r="AG236" i="1"/>
  <c r="J236" i="1" s="1"/>
  <c r="Y236" i="1"/>
  <c r="X236" i="1"/>
  <c r="W236" i="1"/>
  <c r="P236" i="1"/>
  <c r="AY235" i="1"/>
  <c r="AX235" i="1"/>
  <c r="AV235" i="1"/>
  <c r="AU235" i="1"/>
  <c r="AS235" i="1" s="1"/>
  <c r="AT235" i="1"/>
  <c r="AL235" i="1"/>
  <c r="AG235" i="1"/>
  <c r="J235" i="1" s="1"/>
  <c r="Y235" i="1"/>
  <c r="X235" i="1"/>
  <c r="P235" i="1"/>
  <c r="I235" i="1"/>
  <c r="H235" i="1" s="1"/>
  <c r="AY234" i="1"/>
  <c r="AX234" i="1"/>
  <c r="AV234" i="1"/>
  <c r="AU234" i="1"/>
  <c r="AS234" i="1" s="1"/>
  <c r="AL234" i="1"/>
  <c r="I234" i="1" s="1"/>
  <c r="H234" i="1" s="1"/>
  <c r="AG234" i="1"/>
  <c r="J234" i="1" s="1"/>
  <c r="AE234" i="1"/>
  <c r="Y234" i="1"/>
  <c r="X234" i="1"/>
  <c r="P234" i="1"/>
  <c r="N234" i="1"/>
  <c r="AY233" i="1"/>
  <c r="AX233" i="1"/>
  <c r="AV233" i="1"/>
  <c r="AU233" i="1"/>
  <c r="AS233" i="1" s="1"/>
  <c r="AT233" i="1" s="1"/>
  <c r="AL233" i="1"/>
  <c r="AG233" i="1"/>
  <c r="J233" i="1" s="1"/>
  <c r="Y233" i="1"/>
  <c r="X233" i="1"/>
  <c r="W233" i="1" s="1"/>
  <c r="S233" i="1"/>
  <c r="P233" i="1"/>
  <c r="I233" i="1"/>
  <c r="H233" i="1"/>
  <c r="AA233" i="1" s="1"/>
  <c r="AY232" i="1"/>
  <c r="AX232" i="1"/>
  <c r="AV232" i="1"/>
  <c r="AU232" i="1"/>
  <c r="AS232" i="1"/>
  <c r="K232" i="1" s="1"/>
  <c r="AL232" i="1"/>
  <c r="I232" i="1" s="1"/>
  <c r="H232" i="1" s="1"/>
  <c r="AA232" i="1" s="1"/>
  <c r="AG232" i="1"/>
  <c r="Y232" i="1"/>
  <c r="X232" i="1"/>
  <c r="W232" i="1"/>
  <c r="P232" i="1"/>
  <c r="J232" i="1"/>
  <c r="AY231" i="1"/>
  <c r="AX231" i="1"/>
  <c r="AW231" i="1"/>
  <c r="AV231" i="1"/>
  <c r="AU231" i="1"/>
  <c r="AS231" i="1" s="1"/>
  <c r="AT231" i="1"/>
  <c r="AL231" i="1"/>
  <c r="AG231" i="1"/>
  <c r="J231" i="1" s="1"/>
  <c r="AF231" i="1"/>
  <c r="AE231" i="1"/>
  <c r="Y231" i="1"/>
  <c r="X231" i="1"/>
  <c r="P231" i="1"/>
  <c r="I231" i="1"/>
  <c r="H231" i="1"/>
  <c r="AY230" i="1"/>
  <c r="AX230" i="1"/>
  <c r="AV230" i="1"/>
  <c r="AU230" i="1"/>
  <c r="AS230" i="1"/>
  <c r="AT230" i="1" s="1"/>
  <c r="AL230" i="1"/>
  <c r="AG230" i="1"/>
  <c r="AF230" i="1"/>
  <c r="AE230" i="1"/>
  <c r="Y230" i="1"/>
  <c r="W230" i="1" s="1"/>
  <c r="X230" i="1"/>
  <c r="P230" i="1"/>
  <c r="N230" i="1"/>
  <c r="J230" i="1"/>
  <c r="I230" i="1"/>
  <c r="H230" i="1" s="1"/>
  <c r="AA230" i="1" s="1"/>
  <c r="AY229" i="1"/>
  <c r="S229" i="1" s="1"/>
  <c r="AX229" i="1"/>
  <c r="AW229" i="1" s="1"/>
  <c r="AV229" i="1"/>
  <c r="AU229" i="1"/>
  <c r="AT229" i="1"/>
  <c r="AS229" i="1"/>
  <c r="AL229" i="1"/>
  <c r="I229" i="1" s="1"/>
  <c r="H229" i="1" s="1"/>
  <c r="AG229" i="1"/>
  <c r="J229" i="1" s="1"/>
  <c r="AF229" i="1"/>
  <c r="Y229" i="1"/>
  <c r="X229" i="1"/>
  <c r="P229" i="1"/>
  <c r="K229" i="1"/>
  <c r="AY228" i="1"/>
  <c r="AX228" i="1"/>
  <c r="AV228" i="1"/>
  <c r="AW228" i="1" s="1"/>
  <c r="AU228" i="1"/>
  <c r="AS228" i="1" s="1"/>
  <c r="N228" i="1" s="1"/>
  <c r="AL228" i="1"/>
  <c r="I228" i="1" s="1"/>
  <c r="H228" i="1" s="1"/>
  <c r="AG228" i="1"/>
  <c r="J228" i="1" s="1"/>
  <c r="Y228" i="1"/>
  <c r="X228" i="1"/>
  <c r="W228" i="1"/>
  <c r="P228" i="1"/>
  <c r="AY227" i="1"/>
  <c r="AX227" i="1"/>
  <c r="AW227" i="1"/>
  <c r="AV227" i="1"/>
  <c r="S227" i="1" s="1"/>
  <c r="AU227" i="1"/>
  <c r="AS227" i="1" s="1"/>
  <c r="AT227" i="1"/>
  <c r="AL227" i="1"/>
  <c r="I227" i="1" s="1"/>
  <c r="H227" i="1" s="1"/>
  <c r="T227" i="1" s="1"/>
  <c r="AG227" i="1"/>
  <c r="J227" i="1" s="1"/>
  <c r="Y227" i="1"/>
  <c r="X227" i="1"/>
  <c r="W227" i="1" s="1"/>
  <c r="U227" i="1"/>
  <c r="P227" i="1"/>
  <c r="AY226" i="1"/>
  <c r="AX226" i="1"/>
  <c r="AV226" i="1"/>
  <c r="AU226" i="1"/>
  <c r="AS226" i="1" s="1"/>
  <c r="AL226" i="1"/>
  <c r="I226" i="1" s="1"/>
  <c r="H226" i="1" s="1"/>
  <c r="AA226" i="1" s="1"/>
  <c r="AG226" i="1"/>
  <c r="Y226" i="1"/>
  <c r="X226" i="1"/>
  <c r="W226" i="1"/>
  <c r="P226" i="1"/>
  <c r="J226" i="1"/>
  <c r="AY225" i="1"/>
  <c r="AX225" i="1"/>
  <c r="AV225" i="1"/>
  <c r="AU225" i="1"/>
  <c r="AS225" i="1"/>
  <c r="AF225" i="1" s="1"/>
  <c r="AL225" i="1"/>
  <c r="AG225" i="1"/>
  <c r="J225" i="1" s="1"/>
  <c r="Y225" i="1"/>
  <c r="X225" i="1"/>
  <c r="W225" i="1" s="1"/>
  <c r="P225" i="1"/>
  <c r="I225" i="1"/>
  <c r="H225" i="1" s="1"/>
  <c r="AA225" i="1" s="1"/>
  <c r="AY224" i="1"/>
  <c r="S224" i="1" s="1"/>
  <c r="AX224" i="1"/>
  <c r="AV224" i="1"/>
  <c r="AU224" i="1"/>
  <c r="AS224" i="1"/>
  <c r="N224" i="1" s="1"/>
  <c r="AL224" i="1"/>
  <c r="I224" i="1" s="1"/>
  <c r="H224" i="1" s="1"/>
  <c r="AA224" i="1" s="1"/>
  <c r="AG224" i="1"/>
  <c r="Y224" i="1"/>
  <c r="X224" i="1"/>
  <c r="W224" i="1" s="1"/>
  <c r="P224" i="1"/>
  <c r="J224" i="1"/>
  <c r="AY223" i="1"/>
  <c r="AX223" i="1"/>
  <c r="AW223" i="1" s="1"/>
  <c r="AV223" i="1"/>
  <c r="AU223" i="1"/>
  <c r="AS223" i="1" s="1"/>
  <c r="AT223" i="1"/>
  <c r="AL223" i="1"/>
  <c r="I223" i="1" s="1"/>
  <c r="H223" i="1" s="1"/>
  <c r="AG223" i="1"/>
  <c r="J223" i="1" s="1"/>
  <c r="AE223" i="1"/>
  <c r="Y223" i="1"/>
  <c r="X223" i="1"/>
  <c r="P223" i="1"/>
  <c r="AY222" i="1"/>
  <c r="AX222" i="1"/>
  <c r="AV222" i="1"/>
  <c r="AU222" i="1"/>
  <c r="AS222" i="1"/>
  <c r="AL222" i="1"/>
  <c r="I222" i="1" s="1"/>
  <c r="H222" i="1" s="1"/>
  <c r="AG222" i="1"/>
  <c r="Y222" i="1"/>
  <c r="X222" i="1"/>
  <c r="W222" i="1"/>
  <c r="P222" i="1"/>
  <c r="J222" i="1"/>
  <c r="AY221" i="1"/>
  <c r="AX221" i="1"/>
  <c r="AV221" i="1"/>
  <c r="AU221" i="1"/>
  <c r="AS221" i="1"/>
  <c r="K221" i="1" s="1"/>
  <c r="AL221" i="1"/>
  <c r="I221" i="1" s="1"/>
  <c r="H221" i="1" s="1"/>
  <c r="AA221" i="1" s="1"/>
  <c r="AG221" i="1"/>
  <c r="J221" i="1" s="1"/>
  <c r="Y221" i="1"/>
  <c r="X221" i="1"/>
  <c r="T221" i="1"/>
  <c r="U221" i="1" s="1"/>
  <c r="S221" i="1"/>
  <c r="P221" i="1"/>
  <c r="AY220" i="1"/>
  <c r="AX220" i="1"/>
  <c r="AV220" i="1"/>
  <c r="AU220" i="1"/>
  <c r="AS220" i="1" s="1"/>
  <c r="AL220" i="1"/>
  <c r="I220" i="1" s="1"/>
  <c r="H220" i="1" s="1"/>
  <c r="AG220" i="1"/>
  <c r="J220" i="1" s="1"/>
  <c r="Y220" i="1"/>
  <c r="X220" i="1"/>
  <c r="W220" i="1"/>
  <c r="S220" i="1"/>
  <c r="P220" i="1"/>
  <c r="AY219" i="1"/>
  <c r="AX219" i="1"/>
  <c r="AW219" i="1" s="1"/>
  <c r="AV219" i="1"/>
  <c r="AU219" i="1"/>
  <c r="AS219" i="1" s="1"/>
  <c r="AL219" i="1"/>
  <c r="AG219" i="1"/>
  <c r="J219" i="1" s="1"/>
  <c r="Y219" i="1"/>
  <c r="X219" i="1"/>
  <c r="W219" i="1" s="1"/>
  <c r="P219" i="1"/>
  <c r="I219" i="1"/>
  <c r="H219" i="1"/>
  <c r="AY218" i="1"/>
  <c r="AX218" i="1"/>
  <c r="AV218" i="1"/>
  <c r="AW218" i="1" s="1"/>
  <c r="AU218" i="1"/>
  <c r="AS218" i="1" s="1"/>
  <c r="AT218" i="1" s="1"/>
  <c r="AL218" i="1"/>
  <c r="AG218" i="1"/>
  <c r="J218" i="1" s="1"/>
  <c r="AF218" i="1"/>
  <c r="AE218" i="1"/>
  <c r="Y218" i="1"/>
  <c r="X218" i="1"/>
  <c r="P218" i="1"/>
  <c r="N218" i="1"/>
  <c r="K218" i="1"/>
  <c r="I218" i="1"/>
  <c r="H218" i="1" s="1"/>
  <c r="AY217" i="1"/>
  <c r="S217" i="1" s="1"/>
  <c r="AX217" i="1"/>
  <c r="AV217" i="1"/>
  <c r="AU217" i="1"/>
  <c r="AS217" i="1"/>
  <c r="AL217" i="1"/>
  <c r="AG217" i="1"/>
  <c r="J217" i="1" s="1"/>
  <c r="AF217" i="1"/>
  <c r="AA217" i="1"/>
  <c r="Y217" i="1"/>
  <c r="X217" i="1"/>
  <c r="P217" i="1"/>
  <c r="K217" i="1"/>
  <c r="I217" i="1"/>
  <c r="H217" i="1" s="1"/>
  <c r="AY216" i="1"/>
  <c r="AX216" i="1"/>
  <c r="AV216" i="1"/>
  <c r="AU216" i="1"/>
  <c r="AS216" i="1" s="1"/>
  <c r="N216" i="1" s="1"/>
  <c r="AL216" i="1"/>
  <c r="I216" i="1" s="1"/>
  <c r="H216" i="1" s="1"/>
  <c r="AG216" i="1"/>
  <c r="Y216" i="1"/>
  <c r="X216" i="1"/>
  <c r="W216" i="1"/>
  <c r="P216" i="1"/>
  <c r="K216" i="1"/>
  <c r="J216" i="1"/>
  <c r="AY215" i="1"/>
  <c r="AX215" i="1"/>
  <c r="AV215" i="1"/>
  <c r="S215" i="1" s="1"/>
  <c r="AU215" i="1"/>
  <c r="AS215" i="1" s="1"/>
  <c r="AL215" i="1"/>
  <c r="I215" i="1" s="1"/>
  <c r="H215" i="1" s="1"/>
  <c r="AG215" i="1"/>
  <c r="J215" i="1" s="1"/>
  <c r="Y215" i="1"/>
  <c r="X215" i="1"/>
  <c r="P215" i="1"/>
  <c r="AY214" i="1"/>
  <c r="AX214" i="1"/>
  <c r="AV214" i="1"/>
  <c r="AW214" i="1" s="1"/>
  <c r="AU214" i="1"/>
  <c r="AS214" i="1" s="1"/>
  <c r="K214" i="1" s="1"/>
  <c r="AL214" i="1"/>
  <c r="AG214" i="1"/>
  <c r="J214" i="1" s="1"/>
  <c r="Y214" i="1"/>
  <c r="X214" i="1"/>
  <c r="P214" i="1"/>
  <c r="I214" i="1"/>
  <c r="H214" i="1"/>
  <c r="AY213" i="1"/>
  <c r="AX213" i="1"/>
  <c r="AV213" i="1"/>
  <c r="S213" i="1" s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S212" i="1" s="1"/>
  <c r="AX212" i="1"/>
  <c r="AV212" i="1"/>
  <c r="AU212" i="1"/>
  <c r="AS212" i="1" s="1"/>
  <c r="AT212" i="1"/>
  <c r="AL212" i="1"/>
  <c r="I212" i="1" s="1"/>
  <c r="H212" i="1" s="1"/>
  <c r="AG212" i="1"/>
  <c r="Y212" i="1"/>
  <c r="X212" i="1"/>
  <c r="W212" i="1"/>
  <c r="P212" i="1"/>
  <c r="N212" i="1"/>
  <c r="J212" i="1"/>
  <c r="AY211" i="1"/>
  <c r="AX211" i="1"/>
  <c r="AV211" i="1"/>
  <c r="AU211" i="1"/>
  <c r="AS211" i="1" s="1"/>
  <c r="AL211" i="1"/>
  <c r="AG211" i="1"/>
  <c r="J211" i="1" s="1"/>
  <c r="Y211" i="1"/>
  <c r="X211" i="1"/>
  <c r="W211" i="1" s="1"/>
  <c r="P211" i="1"/>
  <c r="I211" i="1"/>
  <c r="H211" i="1"/>
  <c r="AY210" i="1"/>
  <c r="AX210" i="1"/>
  <c r="AW210" i="1" s="1"/>
  <c r="AV210" i="1"/>
  <c r="AU210" i="1"/>
  <c r="AS210" i="1" s="1"/>
  <c r="AL210" i="1"/>
  <c r="I210" i="1" s="1"/>
  <c r="H210" i="1" s="1"/>
  <c r="AG210" i="1"/>
  <c r="Y210" i="1"/>
  <c r="X210" i="1"/>
  <c r="W210" i="1"/>
  <c r="P210" i="1"/>
  <c r="J210" i="1"/>
  <c r="AY209" i="1"/>
  <c r="AX209" i="1"/>
  <c r="AV209" i="1"/>
  <c r="AU209" i="1"/>
  <c r="AS209" i="1"/>
  <c r="AL209" i="1"/>
  <c r="I209" i="1" s="1"/>
  <c r="H209" i="1" s="1"/>
  <c r="AG209" i="1"/>
  <c r="Y209" i="1"/>
  <c r="X209" i="1"/>
  <c r="P209" i="1"/>
  <c r="J209" i="1"/>
  <c r="AY208" i="1"/>
  <c r="AX208" i="1"/>
  <c r="AV208" i="1"/>
  <c r="AU208" i="1"/>
  <c r="AS208" i="1" s="1"/>
  <c r="AL208" i="1"/>
  <c r="AG208" i="1"/>
  <c r="AF208" i="1"/>
  <c r="AE208" i="1"/>
  <c r="Y208" i="1"/>
  <c r="X208" i="1"/>
  <c r="W208" i="1" s="1"/>
  <c r="P208" i="1"/>
  <c r="J208" i="1"/>
  <c r="I208" i="1"/>
  <c r="H208" i="1"/>
  <c r="AY207" i="1"/>
  <c r="S207" i="1" s="1"/>
  <c r="AX207" i="1"/>
  <c r="AW207" i="1" s="1"/>
  <c r="AV207" i="1"/>
  <c r="AU207" i="1"/>
  <c r="AS207" i="1"/>
  <c r="AL207" i="1"/>
  <c r="I207" i="1" s="1"/>
  <c r="H207" i="1" s="1"/>
  <c r="AA207" i="1" s="1"/>
  <c r="AG207" i="1"/>
  <c r="J207" i="1" s="1"/>
  <c r="AF207" i="1"/>
  <c r="AE207" i="1"/>
  <c r="Y207" i="1"/>
  <c r="X207" i="1"/>
  <c r="W207" i="1" s="1"/>
  <c r="P207" i="1"/>
  <c r="K207" i="1"/>
  <c r="AY206" i="1"/>
  <c r="AX206" i="1"/>
  <c r="AW206" i="1"/>
  <c r="AV206" i="1"/>
  <c r="AU206" i="1"/>
  <c r="AS206" i="1" s="1"/>
  <c r="AT206" i="1"/>
  <c r="AL206" i="1"/>
  <c r="I206" i="1" s="1"/>
  <c r="H206" i="1" s="1"/>
  <c r="AG206" i="1"/>
  <c r="J206" i="1" s="1"/>
  <c r="Y206" i="1"/>
  <c r="W206" i="1" s="1"/>
  <c r="X206" i="1"/>
  <c r="P206" i="1"/>
  <c r="AY205" i="1"/>
  <c r="AX205" i="1"/>
  <c r="AV205" i="1"/>
  <c r="AU205" i="1"/>
  <c r="AS205" i="1" s="1"/>
  <c r="AL205" i="1"/>
  <c r="I205" i="1" s="1"/>
  <c r="H205" i="1" s="1"/>
  <c r="AA205" i="1" s="1"/>
  <c r="AG205" i="1"/>
  <c r="J205" i="1" s="1"/>
  <c r="Y205" i="1"/>
  <c r="X205" i="1"/>
  <c r="W205" i="1"/>
  <c r="P205" i="1"/>
  <c r="AY204" i="1"/>
  <c r="AX204" i="1"/>
  <c r="AV204" i="1"/>
  <c r="AU204" i="1"/>
  <c r="AS204" i="1" s="1"/>
  <c r="AL204" i="1"/>
  <c r="AG204" i="1"/>
  <c r="J204" i="1" s="1"/>
  <c r="Y204" i="1"/>
  <c r="X204" i="1"/>
  <c r="P204" i="1"/>
  <c r="I204" i="1"/>
  <c r="H204" i="1"/>
  <c r="AY203" i="1"/>
  <c r="AX203" i="1"/>
  <c r="AW203" i="1"/>
  <c r="AV203" i="1"/>
  <c r="AU203" i="1"/>
  <c r="AS203" i="1"/>
  <c r="AL203" i="1"/>
  <c r="I203" i="1" s="1"/>
  <c r="H203" i="1" s="1"/>
  <c r="AG203" i="1"/>
  <c r="J203" i="1" s="1"/>
  <c r="Y203" i="1"/>
  <c r="X203" i="1"/>
  <c r="W203" i="1" s="1"/>
  <c r="S203" i="1"/>
  <c r="P203" i="1"/>
  <c r="K203" i="1"/>
  <c r="AY202" i="1"/>
  <c r="S202" i="1" s="1"/>
  <c r="AX202" i="1"/>
  <c r="AW202" i="1" s="1"/>
  <c r="AV202" i="1"/>
  <c r="AU202" i="1"/>
  <c r="AS202" i="1" s="1"/>
  <c r="AT202" i="1"/>
  <c r="AL202" i="1"/>
  <c r="I202" i="1" s="1"/>
  <c r="H202" i="1" s="1"/>
  <c r="AG202" i="1"/>
  <c r="J202" i="1" s="1"/>
  <c r="Y202" i="1"/>
  <c r="W202" i="1" s="1"/>
  <c r="X202" i="1"/>
  <c r="P202" i="1"/>
  <c r="AY201" i="1"/>
  <c r="AX201" i="1"/>
  <c r="AV201" i="1"/>
  <c r="AU201" i="1"/>
  <c r="AS201" i="1"/>
  <c r="AL201" i="1"/>
  <c r="AG201" i="1"/>
  <c r="J201" i="1" s="1"/>
  <c r="AA201" i="1"/>
  <c r="Y201" i="1"/>
  <c r="X201" i="1"/>
  <c r="W201" i="1"/>
  <c r="P201" i="1"/>
  <c r="K201" i="1"/>
  <c r="I201" i="1"/>
  <c r="H201" i="1" s="1"/>
  <c r="AY200" i="1"/>
  <c r="AX200" i="1"/>
  <c r="AV200" i="1"/>
  <c r="AU200" i="1"/>
  <c r="AS200" i="1" s="1"/>
  <c r="AL200" i="1"/>
  <c r="I200" i="1" s="1"/>
  <c r="H200" i="1" s="1"/>
  <c r="AA200" i="1" s="1"/>
  <c r="AG200" i="1"/>
  <c r="J200" i="1" s="1"/>
  <c r="AF200" i="1"/>
  <c r="Y200" i="1"/>
  <c r="X200" i="1"/>
  <c r="P200" i="1"/>
  <c r="AY199" i="1"/>
  <c r="S199" i="1" s="1"/>
  <c r="AX199" i="1"/>
  <c r="AW199" i="1" s="1"/>
  <c r="AV199" i="1"/>
  <c r="AU199" i="1"/>
  <c r="AS199" i="1"/>
  <c r="AL199" i="1"/>
  <c r="I199" i="1" s="1"/>
  <c r="H199" i="1" s="1"/>
  <c r="AG199" i="1"/>
  <c r="AF199" i="1"/>
  <c r="AE199" i="1"/>
  <c r="AA199" i="1"/>
  <c r="Y199" i="1"/>
  <c r="X199" i="1"/>
  <c r="W199" i="1"/>
  <c r="P199" i="1"/>
  <c r="K199" i="1"/>
  <c r="J199" i="1"/>
  <c r="AY198" i="1"/>
  <c r="S198" i="1" s="1"/>
  <c r="AX198" i="1"/>
  <c r="AV198" i="1"/>
  <c r="AW198" i="1" s="1"/>
  <c r="AU198" i="1"/>
  <c r="AS198" i="1" s="1"/>
  <c r="AT198" i="1"/>
  <c r="AL198" i="1"/>
  <c r="I198" i="1" s="1"/>
  <c r="H198" i="1" s="1"/>
  <c r="AG198" i="1"/>
  <c r="J198" i="1" s="1"/>
  <c r="Y198" i="1"/>
  <c r="W198" i="1" s="1"/>
  <c r="X198" i="1"/>
  <c r="P198" i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/>
  <c r="P197" i="1"/>
  <c r="AY196" i="1"/>
  <c r="AX196" i="1"/>
  <c r="AV196" i="1"/>
  <c r="AU196" i="1"/>
  <c r="AS196" i="1" s="1"/>
  <c r="AL196" i="1"/>
  <c r="AG196" i="1"/>
  <c r="J196" i="1" s="1"/>
  <c r="Y196" i="1"/>
  <c r="X196" i="1"/>
  <c r="P196" i="1"/>
  <c r="I196" i="1"/>
  <c r="H196" i="1" s="1"/>
  <c r="AA196" i="1" s="1"/>
  <c r="AY195" i="1"/>
  <c r="AX195" i="1"/>
  <c r="AW195" i="1"/>
  <c r="AV195" i="1"/>
  <c r="S195" i="1" s="1"/>
  <c r="AU195" i="1"/>
  <c r="AS195" i="1"/>
  <c r="AL195" i="1"/>
  <c r="I195" i="1" s="1"/>
  <c r="H195" i="1" s="1"/>
  <c r="AG195" i="1"/>
  <c r="AF195" i="1"/>
  <c r="AE195" i="1"/>
  <c r="Y195" i="1"/>
  <c r="X195" i="1"/>
  <c r="P195" i="1"/>
  <c r="K195" i="1"/>
  <c r="J195" i="1"/>
  <c r="AY194" i="1"/>
  <c r="S194" i="1" s="1"/>
  <c r="AX194" i="1"/>
  <c r="AW194" i="1"/>
  <c r="AV194" i="1"/>
  <c r="AU194" i="1"/>
  <c r="AS194" i="1" s="1"/>
  <c r="AT194" i="1"/>
  <c r="AL194" i="1"/>
  <c r="I194" i="1" s="1"/>
  <c r="H194" i="1" s="1"/>
  <c r="AG194" i="1"/>
  <c r="J194" i="1" s="1"/>
  <c r="Y194" i="1"/>
  <c r="X194" i="1"/>
  <c r="P194" i="1"/>
  <c r="AY193" i="1"/>
  <c r="AX193" i="1"/>
  <c r="AV193" i="1"/>
  <c r="AU193" i="1"/>
  <c r="AS193" i="1"/>
  <c r="K193" i="1" s="1"/>
  <c r="AL193" i="1"/>
  <c r="AG193" i="1"/>
  <c r="J193" i="1" s="1"/>
  <c r="Y193" i="1"/>
  <c r="X193" i="1"/>
  <c r="W193" i="1" s="1"/>
  <c r="P193" i="1"/>
  <c r="I193" i="1"/>
  <c r="H193" i="1" s="1"/>
  <c r="AA193" i="1" s="1"/>
  <c r="AY192" i="1"/>
  <c r="AX192" i="1"/>
  <c r="AV192" i="1"/>
  <c r="AU192" i="1"/>
  <c r="AS192" i="1" s="1"/>
  <c r="AF192" i="1" s="1"/>
  <c r="AL192" i="1"/>
  <c r="I192" i="1" s="1"/>
  <c r="AG192" i="1"/>
  <c r="J192" i="1" s="1"/>
  <c r="Y192" i="1"/>
  <c r="X192" i="1"/>
  <c r="P192" i="1"/>
  <c r="H192" i="1"/>
  <c r="AA192" i="1" s="1"/>
  <c r="AY191" i="1"/>
  <c r="AX191" i="1"/>
  <c r="AV191" i="1"/>
  <c r="AU191" i="1"/>
  <c r="AS191" i="1" s="1"/>
  <c r="AL191" i="1"/>
  <c r="I191" i="1" s="1"/>
  <c r="H191" i="1" s="1"/>
  <c r="AG191" i="1"/>
  <c r="AF191" i="1"/>
  <c r="AE191" i="1"/>
  <c r="Y191" i="1"/>
  <c r="X191" i="1"/>
  <c r="W191" i="1"/>
  <c r="P191" i="1"/>
  <c r="K191" i="1"/>
  <c r="J191" i="1"/>
  <c r="AY190" i="1"/>
  <c r="S190" i="1" s="1"/>
  <c r="AX190" i="1"/>
  <c r="AV190" i="1"/>
  <c r="AU190" i="1"/>
  <c r="AS190" i="1" s="1"/>
  <c r="AL190" i="1"/>
  <c r="AG190" i="1"/>
  <c r="Y190" i="1"/>
  <c r="X190" i="1"/>
  <c r="P190" i="1"/>
  <c r="J190" i="1"/>
  <c r="I190" i="1"/>
  <c r="H190" i="1" s="1"/>
  <c r="AY189" i="1"/>
  <c r="AX189" i="1"/>
  <c r="AV189" i="1"/>
  <c r="AU189" i="1"/>
  <c r="AS189" i="1"/>
  <c r="K189" i="1" s="1"/>
  <c r="AL189" i="1"/>
  <c r="I189" i="1" s="1"/>
  <c r="H189" i="1" s="1"/>
  <c r="AA189" i="1" s="1"/>
  <c r="AG189" i="1"/>
  <c r="J189" i="1" s="1"/>
  <c r="Y189" i="1"/>
  <c r="X189" i="1"/>
  <c r="W189" i="1"/>
  <c r="P189" i="1"/>
  <c r="AY188" i="1"/>
  <c r="AX188" i="1"/>
  <c r="AV188" i="1"/>
  <c r="AU188" i="1"/>
  <c r="AS188" i="1" s="1"/>
  <c r="AL188" i="1"/>
  <c r="I188" i="1" s="1"/>
  <c r="AG188" i="1"/>
  <c r="J188" i="1" s="1"/>
  <c r="AF188" i="1"/>
  <c r="Y188" i="1"/>
  <c r="X188" i="1"/>
  <c r="P188" i="1"/>
  <c r="H188" i="1"/>
  <c r="AA188" i="1" s="1"/>
  <c r="AY187" i="1"/>
  <c r="AX187" i="1"/>
  <c r="AW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W187" i="1"/>
  <c r="S187" i="1"/>
  <c r="P187" i="1"/>
  <c r="AY186" i="1"/>
  <c r="AX186" i="1"/>
  <c r="AV186" i="1"/>
  <c r="AW186" i="1" s="1"/>
  <c r="AU186" i="1"/>
  <c r="AS186" i="1" s="1"/>
  <c r="AL186" i="1"/>
  <c r="AG186" i="1"/>
  <c r="J186" i="1" s="1"/>
  <c r="Y186" i="1"/>
  <c r="X186" i="1"/>
  <c r="P186" i="1"/>
  <c r="I186" i="1"/>
  <c r="H186" i="1" s="1"/>
  <c r="AY185" i="1"/>
  <c r="AX185" i="1"/>
  <c r="AV185" i="1"/>
  <c r="AU185" i="1"/>
  <c r="AS185" i="1"/>
  <c r="AL185" i="1"/>
  <c r="I185" i="1" s="1"/>
  <c r="H185" i="1" s="1"/>
  <c r="AA185" i="1" s="1"/>
  <c r="AG185" i="1"/>
  <c r="J185" i="1" s="1"/>
  <c r="Y185" i="1"/>
  <c r="W185" i="1" s="1"/>
  <c r="X185" i="1"/>
  <c r="P185" i="1"/>
  <c r="AY184" i="1"/>
  <c r="AX184" i="1"/>
  <c r="AV184" i="1"/>
  <c r="AU184" i="1"/>
  <c r="AS184" i="1" s="1"/>
  <c r="AL184" i="1"/>
  <c r="I184" i="1" s="1"/>
  <c r="H184" i="1" s="1"/>
  <c r="AA184" i="1" s="1"/>
  <c r="AG184" i="1"/>
  <c r="J184" i="1" s="1"/>
  <c r="Y184" i="1"/>
  <c r="X184" i="1"/>
  <c r="P184" i="1"/>
  <c r="AY183" i="1"/>
  <c r="AX183" i="1"/>
  <c r="AW183" i="1" s="1"/>
  <c r="AV183" i="1"/>
  <c r="AU183" i="1"/>
  <c r="AS183" i="1"/>
  <c r="AF183" i="1" s="1"/>
  <c r="AL183" i="1"/>
  <c r="I183" i="1" s="1"/>
  <c r="H183" i="1" s="1"/>
  <c r="AG183" i="1"/>
  <c r="J183" i="1" s="1"/>
  <c r="AE183" i="1"/>
  <c r="Y183" i="1"/>
  <c r="X183" i="1"/>
  <c r="W183" i="1" s="1"/>
  <c r="S183" i="1"/>
  <c r="P183" i="1"/>
  <c r="AY182" i="1"/>
  <c r="S182" i="1" s="1"/>
  <c r="AX182" i="1"/>
  <c r="AV182" i="1"/>
  <c r="AU182" i="1"/>
  <c r="AS182" i="1" s="1"/>
  <c r="AL182" i="1"/>
  <c r="I182" i="1" s="1"/>
  <c r="H182" i="1" s="1"/>
  <c r="AG182" i="1"/>
  <c r="Y182" i="1"/>
  <c r="X182" i="1"/>
  <c r="P182" i="1"/>
  <c r="J182" i="1"/>
  <c r="AY181" i="1"/>
  <c r="AX181" i="1"/>
  <c r="AV181" i="1"/>
  <c r="AU181" i="1"/>
  <c r="AS181" i="1"/>
  <c r="K181" i="1" s="1"/>
  <c r="AL181" i="1"/>
  <c r="AG181" i="1"/>
  <c r="J181" i="1" s="1"/>
  <c r="Y181" i="1"/>
  <c r="X181" i="1"/>
  <c r="W181" i="1"/>
  <c r="P181" i="1"/>
  <c r="I181" i="1"/>
  <c r="H181" i="1" s="1"/>
  <c r="AA181" i="1" s="1"/>
  <c r="AY180" i="1"/>
  <c r="AX180" i="1"/>
  <c r="AV180" i="1"/>
  <c r="AU180" i="1"/>
  <c r="AS180" i="1" s="1"/>
  <c r="AL180" i="1"/>
  <c r="AG180" i="1"/>
  <c r="J180" i="1" s="1"/>
  <c r="Y180" i="1"/>
  <c r="X180" i="1"/>
  <c r="P180" i="1"/>
  <c r="I180" i="1"/>
  <c r="H180" i="1"/>
  <c r="AA180" i="1" s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W179" i="1" s="1"/>
  <c r="X179" i="1"/>
  <c r="S179" i="1"/>
  <c r="P179" i="1"/>
  <c r="AY178" i="1"/>
  <c r="AX178" i="1"/>
  <c r="AV178" i="1"/>
  <c r="AW178" i="1" s="1"/>
  <c r="AU178" i="1"/>
  <c r="AS178" i="1" s="1"/>
  <c r="AL178" i="1"/>
  <c r="AG178" i="1"/>
  <c r="Y178" i="1"/>
  <c r="W178" i="1" s="1"/>
  <c r="X178" i="1"/>
  <c r="P178" i="1"/>
  <c r="J178" i="1"/>
  <c r="I178" i="1"/>
  <c r="H178" i="1" s="1"/>
  <c r="AY177" i="1"/>
  <c r="AX177" i="1"/>
  <c r="AV177" i="1"/>
  <c r="AW177" i="1" s="1"/>
  <c r="AU177" i="1"/>
  <c r="AS177" i="1" s="1"/>
  <c r="N177" i="1" s="1"/>
  <c r="AL177" i="1"/>
  <c r="I177" i="1" s="1"/>
  <c r="H177" i="1" s="1"/>
  <c r="AG177" i="1"/>
  <c r="J177" i="1" s="1"/>
  <c r="Y177" i="1"/>
  <c r="X177" i="1"/>
  <c r="W177" i="1" s="1"/>
  <c r="S177" i="1"/>
  <c r="P177" i="1"/>
  <c r="AY176" i="1"/>
  <c r="S176" i="1" s="1"/>
  <c r="T176" i="1" s="1"/>
  <c r="U176" i="1" s="1"/>
  <c r="AC176" i="1" s="1"/>
  <c r="AX176" i="1"/>
  <c r="AV176" i="1"/>
  <c r="AU176" i="1"/>
  <c r="AS176" i="1"/>
  <c r="AL176" i="1"/>
  <c r="I176" i="1" s="1"/>
  <c r="H176" i="1" s="1"/>
  <c r="AG176" i="1"/>
  <c r="J176" i="1" s="1"/>
  <c r="Y176" i="1"/>
  <c r="X176" i="1"/>
  <c r="W176" i="1" s="1"/>
  <c r="P176" i="1"/>
  <c r="AY175" i="1"/>
  <c r="S175" i="1" s="1"/>
  <c r="AX175" i="1"/>
  <c r="AW175" i="1" s="1"/>
  <c r="AV175" i="1"/>
  <c r="AU175" i="1"/>
  <c r="AS175" i="1" s="1"/>
  <c r="K175" i="1" s="1"/>
  <c r="AL175" i="1"/>
  <c r="I175" i="1" s="1"/>
  <c r="H175" i="1" s="1"/>
  <c r="AG175" i="1"/>
  <c r="J175" i="1" s="1"/>
  <c r="AF175" i="1"/>
  <c r="Y175" i="1"/>
  <c r="X175" i="1"/>
  <c r="W175" i="1" s="1"/>
  <c r="P175" i="1"/>
  <c r="AY174" i="1"/>
  <c r="AX174" i="1"/>
  <c r="AV174" i="1"/>
  <c r="S174" i="1" s="1"/>
  <c r="AU174" i="1"/>
  <c r="AS174" i="1" s="1"/>
  <c r="AL174" i="1"/>
  <c r="AG174" i="1"/>
  <c r="J174" i="1" s="1"/>
  <c r="Y174" i="1"/>
  <c r="X174" i="1"/>
  <c r="W174" i="1"/>
  <c r="P174" i="1"/>
  <c r="I174" i="1"/>
  <c r="H174" i="1" s="1"/>
  <c r="AY173" i="1"/>
  <c r="AX173" i="1"/>
  <c r="AV173" i="1"/>
  <c r="AW173" i="1" s="1"/>
  <c r="AU173" i="1"/>
  <c r="AS173" i="1"/>
  <c r="AT173" i="1" s="1"/>
  <c r="AL173" i="1"/>
  <c r="I173" i="1" s="1"/>
  <c r="H173" i="1" s="1"/>
  <c r="AA173" i="1" s="1"/>
  <c r="AG173" i="1"/>
  <c r="J173" i="1" s="1"/>
  <c r="Y173" i="1"/>
  <c r="X173" i="1"/>
  <c r="W173" i="1"/>
  <c r="P173" i="1"/>
  <c r="N173" i="1"/>
  <c r="K173" i="1"/>
  <c r="AY172" i="1"/>
  <c r="AX172" i="1"/>
  <c r="AV172" i="1"/>
  <c r="AU172" i="1"/>
  <c r="AS172" i="1"/>
  <c r="AF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W171" i="1" s="1"/>
  <c r="AU171" i="1"/>
  <c r="AS171" i="1" s="1"/>
  <c r="AL171" i="1"/>
  <c r="I171" i="1" s="1"/>
  <c r="H171" i="1" s="1"/>
  <c r="AA171" i="1" s="1"/>
  <c r="AG171" i="1"/>
  <c r="Y171" i="1"/>
  <c r="X171" i="1"/>
  <c r="W171" i="1"/>
  <c r="P171" i="1"/>
  <c r="N171" i="1"/>
  <c r="J171" i="1"/>
  <c r="AY170" i="1"/>
  <c r="AX170" i="1"/>
  <c r="AV170" i="1"/>
  <c r="AU170" i="1"/>
  <c r="AS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AU169" i="1"/>
  <c r="AS169" i="1"/>
  <c r="AL169" i="1"/>
  <c r="I169" i="1" s="1"/>
  <c r="H169" i="1" s="1"/>
  <c r="AG169" i="1"/>
  <c r="J169" i="1" s="1"/>
  <c r="Y169" i="1"/>
  <c r="X169" i="1"/>
  <c r="W169" i="1"/>
  <c r="P169" i="1"/>
  <c r="K169" i="1"/>
  <c r="AY168" i="1"/>
  <c r="AX168" i="1"/>
  <c r="AV168" i="1"/>
  <c r="AU168" i="1"/>
  <c r="AS168" i="1" s="1"/>
  <c r="AF168" i="1" s="1"/>
  <c r="AT168" i="1"/>
  <c r="AL168" i="1"/>
  <c r="I168" i="1" s="1"/>
  <c r="H168" i="1" s="1"/>
  <c r="AA168" i="1" s="1"/>
  <c r="AG168" i="1"/>
  <c r="J168" i="1" s="1"/>
  <c r="Y168" i="1"/>
  <c r="X168" i="1"/>
  <c r="S168" i="1"/>
  <c r="P168" i="1"/>
  <c r="AY167" i="1"/>
  <c r="AX167" i="1"/>
  <c r="AV167" i="1"/>
  <c r="AU167" i="1"/>
  <c r="AS167" i="1"/>
  <c r="K167" i="1" s="1"/>
  <c r="AL167" i="1"/>
  <c r="I167" i="1" s="1"/>
  <c r="H167" i="1" s="1"/>
  <c r="AA167" i="1" s="1"/>
  <c r="AG167" i="1"/>
  <c r="Y167" i="1"/>
  <c r="X167" i="1"/>
  <c r="W167" i="1"/>
  <c r="P167" i="1"/>
  <c r="J167" i="1"/>
  <c r="AY166" i="1"/>
  <c r="AX166" i="1"/>
  <c r="AW166" i="1"/>
  <c r="AV166" i="1"/>
  <c r="AU166" i="1"/>
  <c r="AS166" i="1" s="1"/>
  <c r="AT166" i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AU165" i="1"/>
  <c r="AS165" i="1"/>
  <c r="AL165" i="1"/>
  <c r="AG165" i="1"/>
  <c r="Y165" i="1"/>
  <c r="W165" i="1" s="1"/>
  <c r="X165" i="1"/>
  <c r="P165" i="1"/>
  <c r="J165" i="1"/>
  <c r="I165" i="1"/>
  <c r="H165" i="1" s="1"/>
  <c r="AA165" i="1" s="1"/>
  <c r="AY164" i="1"/>
  <c r="S164" i="1" s="1"/>
  <c r="AX164" i="1"/>
  <c r="AV164" i="1"/>
  <c r="AU164" i="1"/>
  <c r="AS164" i="1"/>
  <c r="AT164" i="1" s="1"/>
  <c r="AL164" i="1"/>
  <c r="AG164" i="1"/>
  <c r="J164" i="1" s="1"/>
  <c r="Y164" i="1"/>
  <c r="X164" i="1"/>
  <c r="P164" i="1"/>
  <c r="K164" i="1"/>
  <c r="I164" i="1"/>
  <c r="H164" i="1"/>
  <c r="T164" i="1" s="1"/>
  <c r="U164" i="1" s="1"/>
  <c r="AY163" i="1"/>
  <c r="AX163" i="1"/>
  <c r="AV163" i="1"/>
  <c r="AU163" i="1"/>
  <c r="AS163" i="1" s="1"/>
  <c r="K163" i="1" s="1"/>
  <c r="AL163" i="1"/>
  <c r="I163" i="1" s="1"/>
  <c r="H163" i="1" s="1"/>
  <c r="AG163" i="1"/>
  <c r="Y163" i="1"/>
  <c r="X163" i="1"/>
  <c r="W163" i="1"/>
  <c r="S163" i="1"/>
  <c r="P163" i="1"/>
  <c r="J163" i="1"/>
  <c r="AY162" i="1"/>
  <c r="AX162" i="1"/>
  <c r="AV162" i="1"/>
  <c r="S162" i="1" s="1"/>
  <c r="AU162" i="1"/>
  <c r="AS162" i="1" s="1"/>
  <c r="AT162" i="1"/>
  <c r="AL162" i="1"/>
  <c r="I162" i="1" s="1"/>
  <c r="H162" i="1" s="1"/>
  <c r="AG162" i="1"/>
  <c r="J162" i="1" s="1"/>
  <c r="Y162" i="1"/>
  <c r="X162" i="1"/>
  <c r="W162" i="1"/>
  <c r="P162" i="1"/>
  <c r="AY161" i="1"/>
  <c r="S161" i="1" s="1"/>
  <c r="AX161" i="1"/>
  <c r="AV161" i="1"/>
  <c r="AU161" i="1"/>
  <c r="AS161" i="1"/>
  <c r="AT161" i="1" s="1"/>
  <c r="AL161" i="1"/>
  <c r="I161" i="1" s="1"/>
  <c r="H161" i="1" s="1"/>
  <c r="AG161" i="1"/>
  <c r="J161" i="1" s="1"/>
  <c r="AE161" i="1"/>
  <c r="Y161" i="1"/>
  <c r="W161" i="1" s="1"/>
  <c r="X161" i="1"/>
  <c r="P161" i="1"/>
  <c r="K161" i="1"/>
  <c r="AY160" i="1"/>
  <c r="AX160" i="1"/>
  <c r="AV160" i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K160" i="1"/>
  <c r="AY159" i="1"/>
  <c r="AX159" i="1"/>
  <c r="AV159" i="1"/>
  <c r="AU159" i="1"/>
  <c r="AS159" i="1"/>
  <c r="AL159" i="1"/>
  <c r="I159" i="1" s="1"/>
  <c r="H159" i="1" s="1"/>
  <c r="AG159" i="1"/>
  <c r="J159" i="1" s="1"/>
  <c r="Y159" i="1"/>
  <c r="X159" i="1"/>
  <c r="W159" i="1"/>
  <c r="P159" i="1"/>
  <c r="AY158" i="1"/>
  <c r="AX158" i="1"/>
  <c r="AV158" i="1"/>
  <c r="AU158" i="1"/>
  <c r="AS158" i="1" s="1"/>
  <c r="K158" i="1" s="1"/>
  <c r="AT158" i="1"/>
  <c r="AL158" i="1"/>
  <c r="AG158" i="1"/>
  <c r="J158" i="1" s="1"/>
  <c r="AF158" i="1"/>
  <c r="AE158" i="1"/>
  <c r="Y158" i="1"/>
  <c r="X158" i="1"/>
  <c r="P158" i="1"/>
  <c r="N158" i="1"/>
  <c r="I158" i="1"/>
  <c r="H158" i="1" s="1"/>
  <c r="AY157" i="1"/>
  <c r="AX157" i="1"/>
  <c r="AV157" i="1"/>
  <c r="S157" i="1" s="1"/>
  <c r="AU157" i="1"/>
  <c r="AS157" i="1" s="1"/>
  <c r="N157" i="1" s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W156" i="1" s="1"/>
  <c r="AU156" i="1"/>
  <c r="AS156" i="1" s="1"/>
  <c r="AL156" i="1"/>
  <c r="I156" i="1" s="1"/>
  <c r="AG156" i="1"/>
  <c r="J156" i="1" s="1"/>
  <c r="Y156" i="1"/>
  <c r="X156" i="1"/>
  <c r="P156" i="1"/>
  <c r="H156" i="1"/>
  <c r="AY155" i="1"/>
  <c r="S155" i="1" s="1"/>
  <c r="AX155" i="1"/>
  <c r="AV155" i="1"/>
  <c r="AW155" i="1" s="1"/>
  <c r="AU155" i="1"/>
  <c r="AS155" i="1" s="1"/>
  <c r="AL155" i="1"/>
  <c r="I155" i="1" s="1"/>
  <c r="H155" i="1" s="1"/>
  <c r="AG155" i="1"/>
  <c r="J155" i="1" s="1"/>
  <c r="AA155" i="1"/>
  <c r="Y155" i="1"/>
  <c r="X155" i="1"/>
  <c r="P155" i="1"/>
  <c r="AY154" i="1"/>
  <c r="AX154" i="1"/>
  <c r="AW154" i="1" s="1"/>
  <c r="AV154" i="1"/>
  <c r="AU154" i="1"/>
  <c r="AS154" i="1" s="1"/>
  <c r="AL154" i="1"/>
  <c r="AG154" i="1"/>
  <c r="J154" i="1" s="1"/>
  <c r="Y154" i="1"/>
  <c r="X154" i="1"/>
  <c r="W154" i="1"/>
  <c r="P154" i="1"/>
  <c r="I154" i="1"/>
  <c r="H154" i="1" s="1"/>
  <c r="AY153" i="1"/>
  <c r="AX153" i="1"/>
  <c r="AV153" i="1"/>
  <c r="AU153" i="1"/>
  <c r="AS153" i="1"/>
  <c r="AF153" i="1" s="1"/>
  <c r="AL153" i="1"/>
  <c r="I153" i="1" s="1"/>
  <c r="H153" i="1" s="1"/>
  <c r="AG153" i="1"/>
  <c r="J153" i="1" s="1"/>
  <c r="Y153" i="1"/>
  <c r="X153" i="1"/>
  <c r="W153" i="1"/>
  <c r="P153" i="1"/>
  <c r="N153" i="1"/>
  <c r="K153" i="1"/>
  <c r="AY152" i="1"/>
  <c r="S152" i="1" s="1"/>
  <c r="AX152" i="1"/>
  <c r="AV152" i="1"/>
  <c r="AU152" i="1"/>
  <c r="AS152" i="1" s="1"/>
  <c r="AL152" i="1"/>
  <c r="AG152" i="1"/>
  <c r="J152" i="1" s="1"/>
  <c r="AF152" i="1"/>
  <c r="AA152" i="1"/>
  <c r="Y152" i="1"/>
  <c r="X152" i="1"/>
  <c r="P152" i="1"/>
  <c r="I152" i="1"/>
  <c r="H152" i="1" s="1"/>
  <c r="AY151" i="1"/>
  <c r="AX151" i="1"/>
  <c r="AV151" i="1"/>
  <c r="AU151" i="1"/>
  <c r="AS151" i="1" s="1"/>
  <c r="AE151" i="1" s="1"/>
  <c r="AL151" i="1"/>
  <c r="I151" i="1" s="1"/>
  <c r="H151" i="1" s="1"/>
  <c r="AG151" i="1"/>
  <c r="AA151" i="1"/>
  <c r="Y151" i="1"/>
  <c r="W151" i="1" s="1"/>
  <c r="X151" i="1"/>
  <c r="P151" i="1"/>
  <c r="J151" i="1"/>
  <c r="AY150" i="1"/>
  <c r="AX150" i="1"/>
  <c r="AV150" i="1"/>
  <c r="AW150" i="1" s="1"/>
  <c r="AU150" i="1"/>
  <c r="AS150" i="1" s="1"/>
  <c r="AL150" i="1"/>
  <c r="AG150" i="1"/>
  <c r="J150" i="1" s="1"/>
  <c r="AE150" i="1"/>
  <c r="Y150" i="1"/>
  <c r="X150" i="1"/>
  <c r="W150" i="1"/>
  <c r="P150" i="1"/>
  <c r="I150" i="1"/>
  <c r="H150" i="1"/>
  <c r="AA150" i="1" s="1"/>
  <c r="AY149" i="1"/>
  <c r="AX149" i="1"/>
  <c r="AV149" i="1"/>
  <c r="AW149" i="1" s="1"/>
  <c r="AU149" i="1"/>
  <c r="AS149" i="1" s="1"/>
  <c r="AL149" i="1"/>
  <c r="AG149" i="1"/>
  <c r="Y149" i="1"/>
  <c r="X149" i="1"/>
  <c r="P149" i="1"/>
  <c r="J149" i="1"/>
  <c r="I149" i="1"/>
  <c r="H149" i="1" s="1"/>
  <c r="AA149" i="1" s="1"/>
  <c r="AY148" i="1"/>
  <c r="AX148" i="1"/>
  <c r="AV148" i="1"/>
  <c r="S148" i="1" s="1"/>
  <c r="AU148" i="1"/>
  <c r="AS148" i="1"/>
  <c r="AL148" i="1"/>
  <c r="I148" i="1" s="1"/>
  <c r="H148" i="1" s="1"/>
  <c r="AG148" i="1"/>
  <c r="J148" i="1" s="1"/>
  <c r="Y148" i="1"/>
  <c r="X148" i="1"/>
  <c r="P148" i="1"/>
  <c r="AY147" i="1"/>
  <c r="AX147" i="1"/>
  <c r="AW147" i="1"/>
  <c r="AV147" i="1"/>
  <c r="AU147" i="1"/>
  <c r="AS147" i="1"/>
  <c r="AL147" i="1"/>
  <c r="I147" i="1" s="1"/>
  <c r="H147" i="1" s="1"/>
  <c r="AG147" i="1"/>
  <c r="J147" i="1" s="1"/>
  <c r="Y147" i="1"/>
  <c r="X147" i="1"/>
  <c r="W147" i="1"/>
  <c r="P147" i="1"/>
  <c r="AY146" i="1"/>
  <c r="AX146" i="1"/>
  <c r="AV146" i="1"/>
  <c r="AU146" i="1"/>
  <c r="AS146" i="1" s="1"/>
  <c r="AE146" i="1" s="1"/>
  <c r="AL146" i="1"/>
  <c r="I146" i="1" s="1"/>
  <c r="H146" i="1" s="1"/>
  <c r="AA146" i="1" s="1"/>
  <c r="AG146" i="1"/>
  <c r="J146" i="1" s="1"/>
  <c r="AF146" i="1"/>
  <c r="Y146" i="1"/>
  <c r="X146" i="1"/>
  <c r="W146" i="1" s="1"/>
  <c r="P146" i="1"/>
  <c r="AY145" i="1"/>
  <c r="S145" i="1" s="1"/>
  <c r="AX145" i="1"/>
  <c r="AV145" i="1"/>
  <c r="AU145" i="1"/>
  <c r="AS145" i="1"/>
  <c r="AL145" i="1"/>
  <c r="I145" i="1" s="1"/>
  <c r="H145" i="1" s="1"/>
  <c r="AG145" i="1"/>
  <c r="J145" i="1" s="1"/>
  <c r="AE145" i="1"/>
  <c r="Y145" i="1"/>
  <c r="X145" i="1"/>
  <c r="P145" i="1"/>
  <c r="AY144" i="1"/>
  <c r="S144" i="1" s="1"/>
  <c r="AX144" i="1"/>
  <c r="AV144" i="1"/>
  <c r="AW144" i="1" s="1"/>
  <c r="AU144" i="1"/>
  <c r="AS144" i="1" s="1"/>
  <c r="AL144" i="1"/>
  <c r="I144" i="1" s="1"/>
  <c r="H144" i="1" s="1"/>
  <c r="AA144" i="1" s="1"/>
  <c r="AG144" i="1"/>
  <c r="J144" i="1" s="1"/>
  <c r="Y144" i="1"/>
  <c r="X144" i="1"/>
  <c r="P144" i="1"/>
  <c r="AY143" i="1"/>
  <c r="AX143" i="1"/>
  <c r="AV143" i="1"/>
  <c r="AU143" i="1"/>
  <c r="AS143" i="1" s="1"/>
  <c r="N143" i="1" s="1"/>
  <c r="AL143" i="1"/>
  <c r="I143" i="1" s="1"/>
  <c r="AG143" i="1"/>
  <c r="Y143" i="1"/>
  <c r="X143" i="1"/>
  <c r="W143" i="1"/>
  <c r="P143" i="1"/>
  <c r="J143" i="1"/>
  <c r="H143" i="1"/>
  <c r="AY142" i="1"/>
  <c r="AX142" i="1"/>
  <c r="AV142" i="1"/>
  <c r="AU142" i="1"/>
  <c r="AS142" i="1" s="1"/>
  <c r="AT142" i="1"/>
  <c r="AL142" i="1"/>
  <c r="I142" i="1" s="1"/>
  <c r="H142" i="1" s="1"/>
  <c r="AG142" i="1"/>
  <c r="J142" i="1" s="1"/>
  <c r="AE142" i="1"/>
  <c r="Y142" i="1"/>
  <c r="X142" i="1"/>
  <c r="P142" i="1"/>
  <c r="N142" i="1"/>
  <c r="AY141" i="1"/>
  <c r="AX141" i="1"/>
  <c r="AV141" i="1"/>
  <c r="S141" i="1" s="1"/>
  <c r="AU141" i="1"/>
  <c r="AS141" i="1"/>
  <c r="AL141" i="1"/>
  <c r="AG141" i="1"/>
  <c r="J141" i="1" s="1"/>
  <c r="AE141" i="1"/>
  <c r="Y141" i="1"/>
  <c r="X141" i="1"/>
  <c r="W141" i="1" s="1"/>
  <c r="P141" i="1"/>
  <c r="N141" i="1"/>
  <c r="I141" i="1"/>
  <c r="H141" i="1" s="1"/>
  <c r="AY140" i="1"/>
  <c r="S140" i="1" s="1"/>
  <c r="AX140" i="1"/>
  <c r="AV140" i="1"/>
  <c r="AU140" i="1"/>
  <c r="AS140" i="1"/>
  <c r="AL140" i="1"/>
  <c r="I140" i="1" s="1"/>
  <c r="H140" i="1" s="1"/>
  <c r="AA140" i="1" s="1"/>
  <c r="AG140" i="1"/>
  <c r="J140" i="1" s="1"/>
  <c r="Y140" i="1"/>
  <c r="X140" i="1"/>
  <c r="P140" i="1"/>
  <c r="AY139" i="1"/>
  <c r="AX139" i="1"/>
  <c r="AV139" i="1"/>
  <c r="AW139" i="1" s="1"/>
  <c r="AU139" i="1"/>
  <c r="AS139" i="1" s="1"/>
  <c r="AT139" i="1"/>
  <c r="AL139" i="1"/>
  <c r="AG139" i="1"/>
  <c r="Y139" i="1"/>
  <c r="W139" i="1" s="1"/>
  <c r="X139" i="1"/>
  <c r="P139" i="1"/>
  <c r="J139" i="1"/>
  <c r="I139" i="1"/>
  <c r="H139" i="1" s="1"/>
  <c r="AA139" i="1" s="1"/>
  <c r="AY138" i="1"/>
  <c r="AX138" i="1"/>
  <c r="AV138" i="1"/>
  <c r="AW138" i="1" s="1"/>
  <c r="AU138" i="1"/>
  <c r="AS138" i="1"/>
  <c r="AL138" i="1"/>
  <c r="I138" i="1" s="1"/>
  <c r="H138" i="1" s="1"/>
  <c r="AA138" i="1" s="1"/>
  <c r="AG138" i="1"/>
  <c r="J138" i="1" s="1"/>
  <c r="Y138" i="1"/>
  <c r="X138" i="1"/>
  <c r="W138" i="1" s="1"/>
  <c r="S138" i="1"/>
  <c r="P138" i="1"/>
  <c r="AY137" i="1"/>
  <c r="AX137" i="1"/>
  <c r="AV137" i="1"/>
  <c r="AU137" i="1"/>
  <c r="AS137" i="1" s="1"/>
  <c r="AL137" i="1"/>
  <c r="AG137" i="1"/>
  <c r="J137" i="1" s="1"/>
  <c r="Y137" i="1"/>
  <c r="X137" i="1"/>
  <c r="P137" i="1"/>
  <c r="I137" i="1"/>
  <c r="H137" i="1" s="1"/>
  <c r="AY136" i="1"/>
  <c r="AX136" i="1"/>
  <c r="AV136" i="1"/>
  <c r="AW136" i="1" s="1"/>
  <c r="AU136" i="1"/>
  <c r="AS136" i="1"/>
  <c r="AE136" i="1" s="1"/>
  <c r="AL136" i="1"/>
  <c r="I136" i="1" s="1"/>
  <c r="H136" i="1" s="1"/>
  <c r="AG136" i="1"/>
  <c r="J136" i="1" s="1"/>
  <c r="Y136" i="1"/>
  <c r="X136" i="1"/>
  <c r="W136" i="1"/>
  <c r="S136" i="1"/>
  <c r="P136" i="1"/>
  <c r="AY135" i="1"/>
  <c r="S135" i="1" s="1"/>
  <c r="AX135" i="1"/>
  <c r="AW135" i="1" s="1"/>
  <c r="AV135" i="1"/>
  <c r="AU135" i="1"/>
  <c r="AS135" i="1" s="1"/>
  <c r="AT135" i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U134" i="1"/>
  <c r="AS134" i="1" s="1"/>
  <c r="AL134" i="1"/>
  <c r="I134" i="1" s="1"/>
  <c r="H134" i="1" s="1"/>
  <c r="AG134" i="1"/>
  <c r="J134" i="1" s="1"/>
  <c r="AA134" i="1"/>
  <c r="Y134" i="1"/>
  <c r="X134" i="1"/>
  <c r="W134" i="1"/>
  <c r="P134" i="1"/>
  <c r="AY133" i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W133" i="1" s="1"/>
  <c r="P133" i="1"/>
  <c r="AY132" i="1"/>
  <c r="S132" i="1" s="1"/>
  <c r="AX132" i="1"/>
  <c r="AW132" i="1" s="1"/>
  <c r="AV132" i="1"/>
  <c r="AU132" i="1"/>
  <c r="AS132" i="1"/>
  <c r="AL132" i="1"/>
  <c r="I132" i="1" s="1"/>
  <c r="H132" i="1" s="1"/>
  <c r="AG132" i="1"/>
  <c r="AF132" i="1"/>
  <c r="AE132" i="1"/>
  <c r="Y132" i="1"/>
  <c r="X132" i="1"/>
  <c r="P132" i="1"/>
  <c r="K132" i="1"/>
  <c r="J132" i="1"/>
  <c r="AY131" i="1"/>
  <c r="AX131" i="1"/>
  <c r="AV131" i="1"/>
  <c r="AU131" i="1"/>
  <c r="AS131" i="1" s="1"/>
  <c r="AL131" i="1"/>
  <c r="I131" i="1" s="1"/>
  <c r="H131" i="1" s="1"/>
  <c r="AG131" i="1"/>
  <c r="Y131" i="1"/>
  <c r="X131" i="1"/>
  <c r="W131" i="1" s="1"/>
  <c r="P131" i="1"/>
  <c r="J131" i="1"/>
  <c r="AY130" i="1"/>
  <c r="AX130" i="1"/>
  <c r="AV130" i="1"/>
  <c r="AW130" i="1" s="1"/>
  <c r="AU130" i="1"/>
  <c r="AS130" i="1"/>
  <c r="AT130" i="1" s="1"/>
  <c r="AL130" i="1"/>
  <c r="I130" i="1" s="1"/>
  <c r="H130" i="1" s="1"/>
  <c r="AG130" i="1"/>
  <c r="J130" i="1" s="1"/>
  <c r="AA130" i="1"/>
  <c r="Y130" i="1"/>
  <c r="X130" i="1"/>
  <c r="W130" i="1" s="1"/>
  <c r="P130" i="1"/>
  <c r="AY129" i="1"/>
  <c r="AX129" i="1"/>
  <c r="AV129" i="1"/>
  <c r="AU129" i="1"/>
  <c r="AS129" i="1" s="1"/>
  <c r="AL129" i="1"/>
  <c r="AG129" i="1"/>
  <c r="J129" i="1" s="1"/>
  <c r="Y129" i="1"/>
  <c r="X129" i="1"/>
  <c r="W129" i="1" s="1"/>
  <c r="P129" i="1"/>
  <c r="I129" i="1"/>
  <c r="H129" i="1" s="1"/>
  <c r="AA129" i="1" s="1"/>
  <c r="AY128" i="1"/>
  <c r="AX128" i="1"/>
  <c r="AV128" i="1"/>
  <c r="AW128" i="1" s="1"/>
  <c r="AU128" i="1"/>
  <c r="AS128" i="1"/>
  <c r="AF128" i="1" s="1"/>
  <c r="AL128" i="1"/>
  <c r="I128" i="1" s="1"/>
  <c r="AG128" i="1"/>
  <c r="J128" i="1" s="1"/>
  <c r="AE128" i="1"/>
  <c r="Y128" i="1"/>
  <c r="X128" i="1"/>
  <c r="W128" i="1" s="1"/>
  <c r="S128" i="1"/>
  <c r="P128" i="1"/>
  <c r="K128" i="1"/>
  <c r="H128" i="1"/>
  <c r="AA128" i="1" s="1"/>
  <c r="AY127" i="1"/>
  <c r="S127" i="1" s="1"/>
  <c r="AX127" i="1"/>
  <c r="AW127" i="1" s="1"/>
  <c r="AV127" i="1"/>
  <c r="AU127" i="1"/>
  <c r="AS127" i="1" s="1"/>
  <c r="AT127" i="1"/>
  <c r="AL127" i="1"/>
  <c r="I127" i="1" s="1"/>
  <c r="H127" i="1" s="1"/>
  <c r="AG127" i="1"/>
  <c r="J127" i="1" s="1"/>
  <c r="Y127" i="1"/>
  <c r="X127" i="1"/>
  <c r="P127" i="1"/>
  <c r="AY126" i="1"/>
  <c r="AX126" i="1"/>
  <c r="AW126" i="1"/>
  <c r="AV126" i="1"/>
  <c r="AU126" i="1"/>
  <c r="AS126" i="1" s="1"/>
  <c r="AL126" i="1"/>
  <c r="I126" i="1" s="1"/>
  <c r="H126" i="1" s="1"/>
  <c r="AG126" i="1"/>
  <c r="Y126" i="1"/>
  <c r="X126" i="1"/>
  <c r="W126" i="1"/>
  <c r="S126" i="1"/>
  <c r="P126" i="1"/>
  <c r="J126" i="1"/>
  <c r="AY125" i="1"/>
  <c r="AX125" i="1"/>
  <c r="AV125" i="1"/>
  <c r="AU125" i="1"/>
  <c r="AS125" i="1" s="1"/>
  <c r="AF125" i="1" s="1"/>
  <c r="AL125" i="1"/>
  <c r="AG125" i="1"/>
  <c r="J125" i="1" s="1"/>
  <c r="Y125" i="1"/>
  <c r="X125" i="1"/>
  <c r="P125" i="1"/>
  <c r="N125" i="1"/>
  <c r="I125" i="1"/>
  <c r="H125" i="1" s="1"/>
  <c r="AA125" i="1" s="1"/>
  <c r="AY124" i="1"/>
  <c r="S124" i="1" s="1"/>
  <c r="AX124" i="1"/>
  <c r="AV124" i="1"/>
  <c r="AU124" i="1"/>
  <c r="AS124" i="1"/>
  <c r="K124" i="1" s="1"/>
  <c r="AL124" i="1"/>
  <c r="I124" i="1" s="1"/>
  <c r="AG124" i="1"/>
  <c r="J124" i="1" s="1"/>
  <c r="AE124" i="1"/>
  <c r="Y124" i="1"/>
  <c r="X124" i="1"/>
  <c r="W124" i="1" s="1"/>
  <c r="P124" i="1"/>
  <c r="H124" i="1"/>
  <c r="AA124" i="1" s="1"/>
  <c r="AY123" i="1"/>
  <c r="S123" i="1" s="1"/>
  <c r="AX123" i="1"/>
  <c r="AW123" i="1" s="1"/>
  <c r="AV123" i="1"/>
  <c r="AU123" i="1"/>
  <c r="AS123" i="1" s="1"/>
  <c r="AT123" i="1" s="1"/>
  <c r="AL123" i="1"/>
  <c r="I123" i="1" s="1"/>
  <c r="H123" i="1" s="1"/>
  <c r="AG123" i="1"/>
  <c r="Y123" i="1"/>
  <c r="X123" i="1"/>
  <c r="W123" i="1" s="1"/>
  <c r="P123" i="1"/>
  <c r="J123" i="1"/>
  <c r="AY122" i="1"/>
  <c r="S122" i="1" s="1"/>
  <c r="AX122" i="1"/>
  <c r="AW122" i="1"/>
  <c r="AV122" i="1"/>
  <c r="AU122" i="1"/>
  <c r="AS122" i="1"/>
  <c r="K122" i="1" s="1"/>
  <c r="AL122" i="1"/>
  <c r="I122" i="1" s="1"/>
  <c r="H122" i="1" s="1"/>
  <c r="AG122" i="1"/>
  <c r="J122" i="1" s="1"/>
  <c r="Y122" i="1"/>
  <c r="X122" i="1"/>
  <c r="W122" i="1"/>
  <c r="P122" i="1"/>
  <c r="AY121" i="1"/>
  <c r="AX121" i="1"/>
  <c r="AV121" i="1"/>
  <c r="AU121" i="1"/>
  <c r="AS121" i="1" s="1"/>
  <c r="N121" i="1" s="1"/>
  <c r="AL121" i="1"/>
  <c r="AG121" i="1"/>
  <c r="J121" i="1" s="1"/>
  <c r="AF121" i="1"/>
  <c r="Y121" i="1"/>
  <c r="X121" i="1"/>
  <c r="P121" i="1"/>
  <c r="I121" i="1"/>
  <c r="H121" i="1" s="1"/>
  <c r="AA121" i="1" s="1"/>
  <c r="AY120" i="1"/>
  <c r="AX120" i="1"/>
  <c r="AW120" i="1"/>
  <c r="AV120" i="1"/>
  <c r="AU120" i="1"/>
  <c r="AS120" i="1"/>
  <c r="K120" i="1" s="1"/>
  <c r="AL120" i="1"/>
  <c r="I120" i="1" s="1"/>
  <c r="H120" i="1" s="1"/>
  <c r="AA120" i="1" s="1"/>
  <c r="AG120" i="1"/>
  <c r="J120" i="1" s="1"/>
  <c r="Y120" i="1"/>
  <c r="X120" i="1"/>
  <c r="W120" i="1"/>
  <c r="S120" i="1"/>
  <c r="P120" i="1"/>
  <c r="AY119" i="1"/>
  <c r="AX119" i="1"/>
  <c r="AV119" i="1"/>
  <c r="AU119" i="1"/>
  <c r="AS119" i="1" s="1"/>
  <c r="AT119" i="1"/>
  <c r="AL119" i="1"/>
  <c r="I119" i="1" s="1"/>
  <c r="H119" i="1" s="1"/>
  <c r="AG119" i="1"/>
  <c r="J119" i="1" s="1"/>
  <c r="Y119" i="1"/>
  <c r="X119" i="1"/>
  <c r="P119" i="1"/>
  <c r="AY118" i="1"/>
  <c r="AX118" i="1"/>
  <c r="AW118" i="1"/>
  <c r="AV118" i="1"/>
  <c r="AU118" i="1"/>
  <c r="AS118" i="1" s="1"/>
  <c r="N118" i="1" s="1"/>
  <c r="AL118" i="1"/>
  <c r="I118" i="1" s="1"/>
  <c r="H118" i="1" s="1"/>
  <c r="AG118" i="1"/>
  <c r="J118" i="1" s="1"/>
  <c r="Y118" i="1"/>
  <c r="X118" i="1"/>
  <c r="W118" i="1"/>
  <c r="S118" i="1"/>
  <c r="P118" i="1"/>
  <c r="AY117" i="1"/>
  <c r="AX117" i="1"/>
  <c r="AV117" i="1"/>
  <c r="AU117" i="1"/>
  <c r="AS117" i="1" s="1"/>
  <c r="AT117" i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AW116" i="1" s="1"/>
  <c r="AU116" i="1"/>
  <c r="AS116" i="1"/>
  <c r="AL116" i="1"/>
  <c r="I116" i="1" s="1"/>
  <c r="H116" i="1" s="1"/>
  <c r="AG116" i="1"/>
  <c r="Y116" i="1"/>
  <c r="X116" i="1"/>
  <c r="W116" i="1" s="1"/>
  <c r="P116" i="1"/>
  <c r="J116" i="1"/>
  <c r="AY115" i="1"/>
  <c r="AX115" i="1"/>
  <c r="AV115" i="1"/>
  <c r="AW115" i="1" s="1"/>
  <c r="AU115" i="1"/>
  <c r="AS115" i="1" s="1"/>
  <c r="AL115" i="1"/>
  <c r="I115" i="1" s="1"/>
  <c r="H115" i="1" s="1"/>
  <c r="AG115" i="1"/>
  <c r="J115" i="1" s="1"/>
  <c r="AF115" i="1"/>
  <c r="Y115" i="1"/>
  <c r="W115" i="1" s="1"/>
  <c r="X115" i="1"/>
  <c r="P115" i="1"/>
  <c r="K115" i="1"/>
  <c r="AY114" i="1"/>
  <c r="AX114" i="1"/>
  <c r="AV114" i="1"/>
  <c r="AU114" i="1"/>
  <c r="AS114" i="1" s="1"/>
  <c r="AT114" i="1"/>
  <c r="AL114" i="1"/>
  <c r="I114" i="1" s="1"/>
  <c r="H114" i="1" s="1"/>
  <c r="AG114" i="1"/>
  <c r="J114" i="1" s="1"/>
  <c r="Y114" i="1"/>
  <c r="X114" i="1"/>
  <c r="W114" i="1"/>
  <c r="P114" i="1"/>
  <c r="N114" i="1"/>
  <c r="AY113" i="1"/>
  <c r="AX113" i="1"/>
  <c r="AV113" i="1"/>
  <c r="AU113" i="1"/>
  <c r="AS113" i="1" s="1"/>
  <c r="AL113" i="1"/>
  <c r="I113" i="1" s="1"/>
  <c r="H113" i="1" s="1"/>
  <c r="AG113" i="1"/>
  <c r="Y113" i="1"/>
  <c r="X113" i="1"/>
  <c r="W113" i="1"/>
  <c r="P113" i="1"/>
  <c r="J113" i="1"/>
  <c r="AY112" i="1"/>
  <c r="AX112" i="1"/>
  <c r="AV112" i="1"/>
  <c r="S112" i="1" s="1"/>
  <c r="AU112" i="1"/>
  <c r="AS112" i="1"/>
  <c r="AF112" i="1" s="1"/>
  <c r="AL112" i="1"/>
  <c r="AG112" i="1"/>
  <c r="J112" i="1" s="1"/>
  <c r="Y112" i="1"/>
  <c r="X112" i="1"/>
  <c r="W112" i="1" s="1"/>
  <c r="P112" i="1"/>
  <c r="I112" i="1"/>
  <c r="H112" i="1" s="1"/>
  <c r="AY111" i="1"/>
  <c r="AX111" i="1"/>
  <c r="AV111" i="1"/>
  <c r="AU111" i="1"/>
  <c r="AS111" i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W110" i="1"/>
  <c r="AV110" i="1"/>
  <c r="AU110" i="1"/>
  <c r="AS110" i="1" s="1"/>
  <c r="AT110" i="1"/>
  <c r="AL110" i="1"/>
  <c r="AG110" i="1"/>
  <c r="J110" i="1" s="1"/>
  <c r="Y110" i="1"/>
  <c r="X110" i="1"/>
  <c r="P110" i="1"/>
  <c r="I110" i="1"/>
  <c r="H110" i="1"/>
  <c r="AY109" i="1"/>
  <c r="AX109" i="1"/>
  <c r="AV109" i="1"/>
  <c r="AU109" i="1"/>
  <c r="AS109" i="1"/>
  <c r="AL109" i="1"/>
  <c r="I109" i="1" s="1"/>
  <c r="H109" i="1" s="1"/>
  <c r="AG109" i="1"/>
  <c r="J109" i="1" s="1"/>
  <c r="Y109" i="1"/>
  <c r="X109" i="1"/>
  <c r="W109" i="1"/>
  <c r="S109" i="1"/>
  <c r="P109" i="1"/>
  <c r="AY108" i="1"/>
  <c r="AX108" i="1"/>
  <c r="AW108" i="1" s="1"/>
  <c r="AV108" i="1"/>
  <c r="AU108" i="1"/>
  <c r="AS108" i="1" s="1"/>
  <c r="AT108" i="1"/>
  <c r="AL108" i="1"/>
  <c r="I108" i="1" s="1"/>
  <c r="H108" i="1" s="1"/>
  <c r="AG108" i="1"/>
  <c r="J108" i="1" s="1"/>
  <c r="Y108" i="1"/>
  <c r="X108" i="1"/>
  <c r="W108" i="1" s="1"/>
  <c r="S108" i="1"/>
  <c r="P108" i="1"/>
  <c r="AY107" i="1"/>
  <c r="AX107" i="1"/>
  <c r="AV107" i="1"/>
  <c r="AU107" i="1"/>
  <c r="AS107" i="1" s="1"/>
  <c r="K107" i="1" s="1"/>
  <c r="AL107" i="1"/>
  <c r="I107" i="1" s="1"/>
  <c r="H107" i="1" s="1"/>
  <c r="AG107" i="1"/>
  <c r="J107" i="1" s="1"/>
  <c r="AA107" i="1"/>
  <c r="Y107" i="1"/>
  <c r="X107" i="1"/>
  <c r="W107" i="1"/>
  <c r="P107" i="1"/>
  <c r="AY106" i="1"/>
  <c r="AX106" i="1"/>
  <c r="AV106" i="1"/>
  <c r="AU106" i="1"/>
  <c r="AS106" i="1" s="1"/>
  <c r="AT106" i="1" s="1"/>
  <c r="AL106" i="1"/>
  <c r="AG106" i="1"/>
  <c r="J106" i="1" s="1"/>
  <c r="Y106" i="1"/>
  <c r="X106" i="1"/>
  <c r="P106" i="1"/>
  <c r="I106" i="1"/>
  <c r="H106" i="1" s="1"/>
  <c r="AA106" i="1" s="1"/>
  <c r="AY105" i="1"/>
  <c r="AX105" i="1"/>
  <c r="AV105" i="1"/>
  <c r="AU105" i="1"/>
  <c r="AS105" i="1" s="1"/>
  <c r="AL105" i="1"/>
  <c r="AG105" i="1"/>
  <c r="J105" i="1" s="1"/>
  <c r="Y105" i="1"/>
  <c r="X105" i="1"/>
  <c r="W105" i="1"/>
  <c r="P105" i="1"/>
  <c r="I105" i="1"/>
  <c r="H105" i="1" s="1"/>
  <c r="AA105" i="1" s="1"/>
  <c r="AY104" i="1"/>
  <c r="AX104" i="1"/>
  <c r="AV104" i="1"/>
  <c r="AU104" i="1"/>
  <c r="AS104" i="1"/>
  <c r="AF104" i="1" s="1"/>
  <c r="AL104" i="1"/>
  <c r="I104" i="1" s="1"/>
  <c r="H104" i="1" s="1"/>
  <c r="AA104" i="1" s="1"/>
  <c r="AG104" i="1"/>
  <c r="Y104" i="1"/>
  <c r="X104" i="1"/>
  <c r="P104" i="1"/>
  <c r="J104" i="1"/>
  <c r="AY103" i="1"/>
  <c r="AX103" i="1"/>
  <c r="AV103" i="1"/>
  <c r="AW103" i="1" s="1"/>
  <c r="AU103" i="1"/>
  <c r="AS103" i="1" s="1"/>
  <c r="AE103" i="1" s="1"/>
  <c r="AL103" i="1"/>
  <c r="I103" i="1" s="1"/>
  <c r="H103" i="1" s="1"/>
  <c r="AG103" i="1"/>
  <c r="J103" i="1" s="1"/>
  <c r="Y103" i="1"/>
  <c r="X103" i="1"/>
  <c r="W103" i="1"/>
  <c r="S103" i="1"/>
  <c r="T103" i="1" s="1"/>
  <c r="U103" i="1" s="1"/>
  <c r="P103" i="1"/>
  <c r="AY102" i="1"/>
  <c r="AX102" i="1"/>
  <c r="AV102" i="1"/>
  <c r="AU102" i="1"/>
  <c r="AS102" i="1" s="1"/>
  <c r="AE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U101" i="1"/>
  <c r="AS101" i="1" s="1"/>
  <c r="AL101" i="1"/>
  <c r="AG101" i="1"/>
  <c r="J101" i="1" s="1"/>
  <c r="Y101" i="1"/>
  <c r="X101" i="1"/>
  <c r="W101" i="1" s="1"/>
  <c r="P101" i="1"/>
  <c r="I101" i="1"/>
  <c r="H101" i="1" s="1"/>
  <c r="AY100" i="1"/>
  <c r="AX100" i="1"/>
  <c r="AV100" i="1"/>
  <c r="AW100" i="1" s="1"/>
  <c r="AU100" i="1"/>
  <c r="AS100" i="1"/>
  <c r="N100" i="1" s="1"/>
  <c r="AL100" i="1"/>
  <c r="I100" i="1" s="1"/>
  <c r="H100" i="1" s="1"/>
  <c r="AG100" i="1"/>
  <c r="J100" i="1" s="1"/>
  <c r="Y100" i="1"/>
  <c r="X100" i="1"/>
  <c r="W100" i="1" s="1"/>
  <c r="P100" i="1"/>
  <c r="AY99" i="1"/>
  <c r="S99" i="1" s="1"/>
  <c r="AX99" i="1"/>
  <c r="AW99" i="1" s="1"/>
  <c r="AV99" i="1"/>
  <c r="AU99" i="1"/>
  <c r="AS99" i="1" s="1"/>
  <c r="AT99" i="1"/>
  <c r="AL99" i="1"/>
  <c r="I99" i="1" s="1"/>
  <c r="H99" i="1" s="1"/>
  <c r="AG99" i="1"/>
  <c r="J99" i="1" s="1"/>
  <c r="AF99" i="1"/>
  <c r="AE99" i="1"/>
  <c r="Y99" i="1"/>
  <c r="X99" i="1"/>
  <c r="P99" i="1"/>
  <c r="AY98" i="1"/>
  <c r="AX98" i="1"/>
  <c r="AV98" i="1"/>
  <c r="AU98" i="1"/>
  <c r="AS98" i="1" s="1"/>
  <c r="AE98" i="1" s="1"/>
  <c r="AL98" i="1"/>
  <c r="I98" i="1" s="1"/>
  <c r="H98" i="1" s="1"/>
  <c r="AG98" i="1"/>
  <c r="J98" i="1" s="1"/>
  <c r="Y98" i="1"/>
  <c r="X98" i="1"/>
  <c r="W98" i="1"/>
  <c r="P98" i="1"/>
  <c r="AY97" i="1"/>
  <c r="S97" i="1" s="1"/>
  <c r="AX97" i="1"/>
  <c r="AV97" i="1"/>
  <c r="AU97" i="1"/>
  <c r="AS97" i="1" s="1"/>
  <c r="AL97" i="1"/>
  <c r="I97" i="1" s="1"/>
  <c r="H97" i="1" s="1"/>
  <c r="AG97" i="1"/>
  <c r="J97" i="1" s="1"/>
  <c r="AF97" i="1"/>
  <c r="Y97" i="1"/>
  <c r="X97" i="1"/>
  <c r="P97" i="1"/>
  <c r="AY96" i="1"/>
  <c r="AX96" i="1"/>
  <c r="AV96" i="1"/>
  <c r="AW96" i="1" s="1"/>
  <c r="AU96" i="1"/>
  <c r="AS96" i="1"/>
  <c r="K96" i="1" s="1"/>
  <c r="AL96" i="1"/>
  <c r="I96" i="1" s="1"/>
  <c r="H96" i="1" s="1"/>
  <c r="AG96" i="1"/>
  <c r="Y96" i="1"/>
  <c r="X96" i="1"/>
  <c r="W96" i="1" s="1"/>
  <c r="P96" i="1"/>
  <c r="J96" i="1"/>
  <c r="AY95" i="1"/>
  <c r="S95" i="1" s="1"/>
  <c r="AX95" i="1"/>
  <c r="AV95" i="1"/>
  <c r="AU95" i="1"/>
  <c r="AS95" i="1" s="1"/>
  <c r="AT95" i="1"/>
  <c r="AL95" i="1"/>
  <c r="I95" i="1" s="1"/>
  <c r="H95" i="1" s="1"/>
  <c r="AG95" i="1"/>
  <c r="AF95" i="1"/>
  <c r="AE95" i="1"/>
  <c r="Y95" i="1"/>
  <c r="X95" i="1"/>
  <c r="W95" i="1"/>
  <c r="P95" i="1"/>
  <c r="J95" i="1"/>
  <c r="AY94" i="1"/>
  <c r="AX94" i="1"/>
  <c r="AV94" i="1"/>
  <c r="AU94" i="1"/>
  <c r="AS94" i="1" s="1"/>
  <c r="AE94" i="1" s="1"/>
  <c r="AL94" i="1"/>
  <c r="I94" i="1" s="1"/>
  <c r="H94" i="1" s="1"/>
  <c r="AG94" i="1"/>
  <c r="J94" i="1" s="1"/>
  <c r="Y94" i="1"/>
  <c r="W94" i="1" s="1"/>
  <c r="X94" i="1"/>
  <c r="P94" i="1"/>
  <c r="AY93" i="1"/>
  <c r="AX93" i="1"/>
  <c r="AV93" i="1"/>
  <c r="AU93" i="1"/>
  <c r="AS93" i="1" s="1"/>
  <c r="K93" i="1" s="1"/>
  <c r="AT93" i="1"/>
  <c r="AL93" i="1"/>
  <c r="I93" i="1" s="1"/>
  <c r="AG93" i="1"/>
  <c r="J93" i="1" s="1"/>
  <c r="AF93" i="1"/>
  <c r="Y93" i="1"/>
  <c r="X93" i="1"/>
  <c r="W93" i="1" s="1"/>
  <c r="P93" i="1"/>
  <c r="H93" i="1"/>
  <c r="AY92" i="1"/>
  <c r="AX92" i="1"/>
  <c r="AV92" i="1"/>
  <c r="AW92" i="1" s="1"/>
  <c r="AU92" i="1"/>
  <c r="AS92" i="1"/>
  <c r="N92" i="1" s="1"/>
  <c r="AL92" i="1"/>
  <c r="I92" i="1" s="1"/>
  <c r="H92" i="1" s="1"/>
  <c r="AG92" i="1"/>
  <c r="Y92" i="1"/>
  <c r="X92" i="1"/>
  <c r="W92" i="1" s="1"/>
  <c r="P92" i="1"/>
  <c r="J92" i="1"/>
  <c r="AY91" i="1"/>
  <c r="AX91" i="1"/>
  <c r="AW91" i="1" s="1"/>
  <c r="AV91" i="1"/>
  <c r="AU91" i="1"/>
  <c r="AS91" i="1" s="1"/>
  <c r="AT91" i="1"/>
  <c r="AL91" i="1"/>
  <c r="I91" i="1" s="1"/>
  <c r="H91" i="1" s="1"/>
  <c r="AG91" i="1"/>
  <c r="Y91" i="1"/>
  <c r="X91" i="1"/>
  <c r="W91" i="1"/>
  <c r="S91" i="1"/>
  <c r="P91" i="1"/>
  <c r="J91" i="1"/>
  <c r="AY90" i="1"/>
  <c r="AX90" i="1"/>
  <c r="AV90" i="1"/>
  <c r="AU90" i="1"/>
  <c r="AS90" i="1" s="1"/>
  <c r="AE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/>
  <c r="AF89" i="1" s="1"/>
  <c r="AL89" i="1"/>
  <c r="AG89" i="1"/>
  <c r="J89" i="1" s="1"/>
  <c r="Y89" i="1"/>
  <c r="X89" i="1"/>
  <c r="W89" i="1" s="1"/>
  <c r="P89" i="1"/>
  <c r="I89" i="1"/>
  <c r="H89" i="1" s="1"/>
  <c r="AY88" i="1"/>
  <c r="AX88" i="1"/>
  <c r="AV88" i="1"/>
  <c r="AU88" i="1"/>
  <c r="AS88" i="1"/>
  <c r="K88" i="1" s="1"/>
  <c r="AL88" i="1"/>
  <c r="I88" i="1" s="1"/>
  <c r="H88" i="1" s="1"/>
  <c r="AG88" i="1"/>
  <c r="Y88" i="1"/>
  <c r="X88" i="1"/>
  <c r="W88" i="1" s="1"/>
  <c r="S88" i="1"/>
  <c r="P88" i="1"/>
  <c r="J88" i="1"/>
  <c r="AY87" i="1"/>
  <c r="S87" i="1" s="1"/>
  <c r="AX87" i="1"/>
  <c r="AW87" i="1" s="1"/>
  <c r="AV87" i="1"/>
  <c r="AU87" i="1"/>
  <c r="AS87" i="1" s="1"/>
  <c r="AT87" i="1"/>
  <c r="AL87" i="1"/>
  <c r="I87" i="1" s="1"/>
  <c r="H87" i="1" s="1"/>
  <c r="AG87" i="1"/>
  <c r="AF87" i="1"/>
  <c r="AE87" i="1"/>
  <c r="Y87" i="1"/>
  <c r="W87" i="1" s="1"/>
  <c r="X87" i="1"/>
  <c r="P87" i="1"/>
  <c r="J87" i="1"/>
  <c r="AY86" i="1"/>
  <c r="AX86" i="1"/>
  <c r="AV86" i="1"/>
  <c r="AU86" i="1"/>
  <c r="AS86" i="1" s="1"/>
  <c r="AE86" i="1" s="1"/>
  <c r="AL86" i="1"/>
  <c r="I86" i="1" s="1"/>
  <c r="H86" i="1" s="1"/>
  <c r="AG86" i="1"/>
  <c r="J86" i="1" s="1"/>
  <c r="Y86" i="1"/>
  <c r="X86" i="1"/>
  <c r="W86" i="1" s="1"/>
  <c r="P86" i="1"/>
  <c r="AY85" i="1"/>
  <c r="S85" i="1" s="1"/>
  <c r="AX85" i="1"/>
  <c r="AV85" i="1"/>
  <c r="AU85" i="1"/>
  <c r="AS85" i="1"/>
  <c r="AL85" i="1"/>
  <c r="I85" i="1" s="1"/>
  <c r="H85" i="1" s="1"/>
  <c r="AG85" i="1"/>
  <c r="J85" i="1" s="1"/>
  <c r="AF85" i="1"/>
  <c r="Y85" i="1"/>
  <c r="X85" i="1"/>
  <c r="P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Y84" i="1"/>
  <c r="X84" i="1"/>
  <c r="W84" i="1" s="1"/>
  <c r="P84" i="1"/>
  <c r="K84" i="1"/>
  <c r="AY83" i="1"/>
  <c r="AX83" i="1"/>
  <c r="AV83" i="1"/>
  <c r="AU83" i="1"/>
  <c r="AS83" i="1" s="1"/>
  <c r="AT83" i="1" s="1"/>
  <c r="AL83" i="1"/>
  <c r="I83" i="1" s="1"/>
  <c r="H83" i="1" s="1"/>
  <c r="AG83" i="1"/>
  <c r="J83" i="1" s="1"/>
  <c r="Y83" i="1"/>
  <c r="X83" i="1"/>
  <c r="W83" i="1"/>
  <c r="S83" i="1"/>
  <c r="P83" i="1"/>
  <c r="AY82" i="1"/>
  <c r="AX82" i="1"/>
  <c r="AV82" i="1"/>
  <c r="AW82" i="1" s="1"/>
  <c r="AU82" i="1"/>
  <c r="AS82" i="1" s="1"/>
  <c r="AE82" i="1" s="1"/>
  <c r="AL82" i="1"/>
  <c r="I82" i="1" s="1"/>
  <c r="H82" i="1" s="1"/>
  <c r="AG82" i="1"/>
  <c r="J82" i="1" s="1"/>
  <c r="Y82" i="1"/>
  <c r="X82" i="1"/>
  <c r="P82" i="1"/>
  <c r="AY81" i="1"/>
  <c r="AX81" i="1"/>
  <c r="AV81" i="1"/>
  <c r="AU81" i="1"/>
  <c r="AS81" i="1"/>
  <c r="AF81" i="1" s="1"/>
  <c r="AL81" i="1"/>
  <c r="AG81" i="1"/>
  <c r="J81" i="1" s="1"/>
  <c r="Y81" i="1"/>
  <c r="X81" i="1"/>
  <c r="W81" i="1" s="1"/>
  <c r="P81" i="1"/>
  <c r="I81" i="1"/>
  <c r="H81" i="1" s="1"/>
  <c r="AY80" i="1"/>
  <c r="AX80" i="1"/>
  <c r="AV80" i="1"/>
  <c r="AW80" i="1" s="1"/>
  <c r="AU80" i="1"/>
  <c r="AS80" i="1"/>
  <c r="N80" i="1" s="1"/>
  <c r="AL80" i="1"/>
  <c r="I80" i="1" s="1"/>
  <c r="H80" i="1" s="1"/>
  <c r="AG80" i="1"/>
  <c r="J80" i="1" s="1"/>
  <c r="Y80" i="1"/>
  <c r="X80" i="1"/>
  <c r="W80" i="1" s="1"/>
  <c r="P80" i="1"/>
  <c r="AY79" i="1"/>
  <c r="S79" i="1" s="1"/>
  <c r="AX79" i="1"/>
  <c r="AW79" i="1" s="1"/>
  <c r="AV79" i="1"/>
  <c r="AU79" i="1"/>
  <c r="AS79" i="1" s="1"/>
  <c r="AL79" i="1"/>
  <c r="I79" i="1" s="1"/>
  <c r="H79" i="1" s="1"/>
  <c r="AG79" i="1"/>
  <c r="AE79" i="1"/>
  <c r="Y79" i="1"/>
  <c r="X79" i="1"/>
  <c r="W79" i="1"/>
  <c r="P79" i="1"/>
  <c r="J79" i="1"/>
  <c r="AY78" i="1"/>
  <c r="AX78" i="1"/>
  <c r="AW78" i="1"/>
  <c r="AV78" i="1"/>
  <c r="AU78" i="1"/>
  <c r="AS78" i="1" s="1"/>
  <c r="AE78" i="1" s="1"/>
  <c r="AL78" i="1"/>
  <c r="I78" i="1" s="1"/>
  <c r="H78" i="1" s="1"/>
  <c r="AG78" i="1"/>
  <c r="J78" i="1" s="1"/>
  <c r="Y78" i="1"/>
  <c r="X78" i="1"/>
  <c r="W78" i="1"/>
  <c r="P78" i="1"/>
  <c r="AY77" i="1"/>
  <c r="AX77" i="1"/>
  <c r="AV77" i="1"/>
  <c r="AU77" i="1"/>
  <c r="AS77" i="1"/>
  <c r="AF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 s="1"/>
  <c r="N76" i="1" s="1"/>
  <c r="AL76" i="1"/>
  <c r="I76" i="1" s="1"/>
  <c r="H76" i="1" s="1"/>
  <c r="AG76" i="1"/>
  <c r="Y76" i="1"/>
  <c r="X76" i="1"/>
  <c r="W76" i="1" s="1"/>
  <c r="P76" i="1"/>
  <c r="K76" i="1"/>
  <c r="J76" i="1"/>
  <c r="AY75" i="1"/>
  <c r="AX75" i="1"/>
  <c r="AV75" i="1"/>
  <c r="S75" i="1" s="1"/>
  <c r="AU75" i="1"/>
  <c r="AS75" i="1" s="1"/>
  <c r="AT75" i="1" s="1"/>
  <c r="AL75" i="1"/>
  <c r="I75" i="1" s="1"/>
  <c r="H75" i="1" s="1"/>
  <c r="AG75" i="1"/>
  <c r="J75" i="1" s="1"/>
  <c r="AF75" i="1"/>
  <c r="AE75" i="1"/>
  <c r="Y75" i="1"/>
  <c r="X75" i="1"/>
  <c r="W75" i="1"/>
  <c r="P75" i="1"/>
  <c r="AY74" i="1"/>
  <c r="AX74" i="1"/>
  <c r="AW74" i="1" s="1"/>
  <c r="AV74" i="1"/>
  <c r="AU74" i="1"/>
  <c r="AS74" i="1" s="1"/>
  <c r="AE74" i="1" s="1"/>
  <c r="AL74" i="1"/>
  <c r="I74" i="1" s="1"/>
  <c r="H74" i="1" s="1"/>
  <c r="AG74" i="1"/>
  <c r="J74" i="1" s="1"/>
  <c r="Y74" i="1"/>
  <c r="X74" i="1"/>
  <c r="W74" i="1"/>
  <c r="P74" i="1"/>
  <c r="AY73" i="1"/>
  <c r="S73" i="1" s="1"/>
  <c r="AX73" i="1"/>
  <c r="AV73" i="1"/>
  <c r="AU73" i="1"/>
  <c r="AS73" i="1"/>
  <c r="AF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AW72" i="1" s="1"/>
  <c r="AU72" i="1"/>
  <c r="AS72" i="1"/>
  <c r="K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S71" i="1" s="1"/>
  <c r="AU71" i="1"/>
  <c r="AS71" i="1" s="1"/>
  <c r="AT71" i="1"/>
  <c r="AL71" i="1"/>
  <c r="I71" i="1" s="1"/>
  <c r="H71" i="1" s="1"/>
  <c r="AG71" i="1"/>
  <c r="Y71" i="1"/>
  <c r="X71" i="1"/>
  <c r="W71" i="1"/>
  <c r="P71" i="1"/>
  <c r="J71" i="1"/>
  <c r="AY70" i="1"/>
  <c r="AX70" i="1"/>
  <c r="AV70" i="1"/>
  <c r="AW70" i="1" s="1"/>
  <c r="AU70" i="1"/>
  <c r="AS70" i="1" s="1"/>
  <c r="AL70" i="1"/>
  <c r="I70" i="1" s="1"/>
  <c r="H70" i="1" s="1"/>
  <c r="AG70" i="1"/>
  <c r="J70" i="1" s="1"/>
  <c r="Y70" i="1"/>
  <c r="X70" i="1"/>
  <c r="P70" i="1"/>
  <c r="AY69" i="1"/>
  <c r="S69" i="1" s="1"/>
  <c r="AX69" i="1"/>
  <c r="AV69" i="1"/>
  <c r="AU69" i="1"/>
  <c r="AS69" i="1"/>
  <c r="AL69" i="1"/>
  <c r="I69" i="1" s="1"/>
  <c r="AG69" i="1"/>
  <c r="J69" i="1" s="1"/>
  <c r="Y69" i="1"/>
  <c r="X69" i="1"/>
  <c r="W69" i="1" s="1"/>
  <c r="P69" i="1"/>
  <c r="H69" i="1"/>
  <c r="AA69" i="1" s="1"/>
  <c r="AY68" i="1"/>
  <c r="AX68" i="1"/>
  <c r="AV68" i="1"/>
  <c r="AW68" i="1" s="1"/>
  <c r="AU68" i="1"/>
  <c r="AS68" i="1"/>
  <c r="K68" i="1" s="1"/>
  <c r="AL68" i="1"/>
  <c r="I68" i="1" s="1"/>
  <c r="H68" i="1" s="1"/>
  <c r="AG68" i="1"/>
  <c r="Y68" i="1"/>
  <c r="X68" i="1"/>
  <c r="P68" i="1"/>
  <c r="J68" i="1"/>
  <c r="AY67" i="1"/>
  <c r="AX67" i="1"/>
  <c r="AW67" i="1"/>
  <c r="AV67" i="1"/>
  <c r="AU67" i="1"/>
  <c r="AS67" i="1" s="1"/>
  <c r="AE67" i="1" s="1"/>
  <c r="AT67" i="1"/>
  <c r="AL67" i="1"/>
  <c r="I67" i="1" s="1"/>
  <c r="H67" i="1" s="1"/>
  <c r="AG67" i="1"/>
  <c r="J67" i="1" s="1"/>
  <c r="AF67" i="1"/>
  <c r="Y67" i="1"/>
  <c r="X67" i="1"/>
  <c r="W67" i="1" s="1"/>
  <c r="P67" i="1"/>
  <c r="AY66" i="1"/>
  <c r="AX66" i="1"/>
  <c r="AV66" i="1"/>
  <c r="S66" i="1" s="1"/>
  <c r="T66" i="1" s="1"/>
  <c r="U66" i="1" s="1"/>
  <c r="AU66" i="1"/>
  <c r="AS66" i="1" s="1"/>
  <c r="AE66" i="1" s="1"/>
  <c r="AL66" i="1"/>
  <c r="AG66" i="1"/>
  <c r="Y66" i="1"/>
  <c r="X66" i="1"/>
  <c r="P66" i="1"/>
  <c r="J66" i="1"/>
  <c r="I66" i="1"/>
  <c r="H66" i="1" s="1"/>
  <c r="AA66" i="1" s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Y65" i="1"/>
  <c r="X65" i="1"/>
  <c r="P65" i="1"/>
  <c r="AY64" i="1"/>
  <c r="AX64" i="1"/>
  <c r="AV64" i="1"/>
  <c r="AW64" i="1" s="1"/>
  <c r="AU64" i="1"/>
  <c r="AS64" i="1" s="1"/>
  <c r="K64" i="1" s="1"/>
  <c r="AL64" i="1"/>
  <c r="I64" i="1" s="1"/>
  <c r="H64" i="1" s="1"/>
  <c r="AG64" i="1"/>
  <c r="J64" i="1" s="1"/>
  <c r="AA64" i="1"/>
  <c r="Y64" i="1"/>
  <c r="X64" i="1"/>
  <c r="W64" i="1" s="1"/>
  <c r="P64" i="1"/>
  <c r="AY63" i="1"/>
  <c r="AX63" i="1"/>
  <c r="AV63" i="1"/>
  <c r="AU63" i="1"/>
  <c r="AS63" i="1" s="1"/>
  <c r="AL63" i="1"/>
  <c r="I63" i="1" s="1"/>
  <c r="AG63" i="1"/>
  <c r="Y63" i="1"/>
  <c r="X63" i="1"/>
  <c r="W63" i="1"/>
  <c r="P63" i="1"/>
  <c r="J63" i="1"/>
  <c r="H63" i="1"/>
  <c r="AY62" i="1"/>
  <c r="AX62" i="1"/>
  <c r="AV62" i="1"/>
  <c r="S62" i="1" s="1"/>
  <c r="AU62" i="1"/>
  <c r="AS62" i="1" s="1"/>
  <c r="AL62" i="1"/>
  <c r="I62" i="1" s="1"/>
  <c r="H62" i="1" s="1"/>
  <c r="AA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 s="1"/>
  <c r="AT61" i="1"/>
  <c r="AL61" i="1"/>
  <c r="I61" i="1" s="1"/>
  <c r="H61" i="1" s="1"/>
  <c r="AA61" i="1" s="1"/>
  <c r="AG61" i="1"/>
  <c r="J61" i="1" s="1"/>
  <c r="Y61" i="1"/>
  <c r="X61" i="1"/>
  <c r="W61" i="1" s="1"/>
  <c r="P61" i="1"/>
  <c r="K61" i="1"/>
  <c r="AY60" i="1"/>
  <c r="AX60" i="1"/>
  <c r="AV60" i="1"/>
  <c r="AW60" i="1" s="1"/>
  <c r="AU60" i="1"/>
  <c r="AS60" i="1" s="1"/>
  <c r="AL60" i="1"/>
  <c r="I60" i="1" s="1"/>
  <c r="H60" i="1" s="1"/>
  <c r="AA60" i="1" s="1"/>
  <c r="AG60" i="1"/>
  <c r="J60" i="1" s="1"/>
  <c r="Y60" i="1"/>
  <c r="X60" i="1"/>
  <c r="P60" i="1"/>
  <c r="AY59" i="1"/>
  <c r="AX59" i="1"/>
  <c r="AV59" i="1"/>
  <c r="AU59" i="1"/>
  <c r="AS59" i="1" s="1"/>
  <c r="AL59" i="1"/>
  <c r="I59" i="1" s="1"/>
  <c r="AG59" i="1"/>
  <c r="Y59" i="1"/>
  <c r="X59" i="1"/>
  <c r="W59" i="1" s="1"/>
  <c r="P59" i="1"/>
  <c r="J59" i="1"/>
  <c r="H59" i="1"/>
  <c r="AY58" i="1"/>
  <c r="AX58" i="1"/>
  <c r="AV58" i="1"/>
  <c r="AW58" i="1" s="1"/>
  <c r="AU58" i="1"/>
  <c r="AS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U57" i="1"/>
  <c r="AS57" i="1"/>
  <c r="AL57" i="1"/>
  <c r="AG57" i="1"/>
  <c r="J57" i="1" s="1"/>
  <c r="Y57" i="1"/>
  <c r="X57" i="1"/>
  <c r="W57" i="1" s="1"/>
  <c r="P57" i="1"/>
  <c r="I57" i="1"/>
  <c r="H57" i="1"/>
  <c r="AA57" i="1" s="1"/>
  <c r="AY56" i="1"/>
  <c r="AX56" i="1"/>
  <c r="AV56" i="1"/>
  <c r="AW56" i="1" s="1"/>
  <c r="AU56" i="1"/>
  <c r="AS56" i="1" s="1"/>
  <c r="AL56" i="1"/>
  <c r="I56" i="1" s="1"/>
  <c r="H56" i="1" s="1"/>
  <c r="AA56" i="1" s="1"/>
  <c r="AG56" i="1"/>
  <c r="J56" i="1" s="1"/>
  <c r="Y56" i="1"/>
  <c r="X56" i="1"/>
  <c r="P56" i="1"/>
  <c r="AY55" i="1"/>
  <c r="AX55" i="1"/>
  <c r="AW55" i="1"/>
  <c r="AV55" i="1"/>
  <c r="S55" i="1" s="1"/>
  <c r="AU55" i="1"/>
  <c r="AS55" i="1" s="1"/>
  <c r="AT55" i="1" s="1"/>
  <c r="AL55" i="1"/>
  <c r="I55" i="1" s="1"/>
  <c r="AG55" i="1"/>
  <c r="Y55" i="1"/>
  <c r="X55" i="1"/>
  <c r="W55" i="1" s="1"/>
  <c r="P55" i="1"/>
  <c r="T55" i="1" s="1"/>
  <c r="U55" i="1" s="1"/>
  <c r="J55" i="1"/>
  <c r="H55" i="1"/>
  <c r="AY54" i="1"/>
  <c r="AX54" i="1"/>
  <c r="AV54" i="1"/>
  <c r="S54" i="1" s="1"/>
  <c r="AU54" i="1"/>
  <c r="AS54" i="1" s="1"/>
  <c r="N54" i="1" s="1"/>
  <c r="AL54" i="1"/>
  <c r="I54" i="1" s="1"/>
  <c r="H54" i="1" s="1"/>
  <c r="AG54" i="1"/>
  <c r="J54" i="1" s="1"/>
  <c r="Y54" i="1"/>
  <c r="W54" i="1" s="1"/>
  <c r="X54" i="1"/>
  <c r="P54" i="1"/>
  <c r="AY53" i="1"/>
  <c r="AX53" i="1"/>
  <c r="AV53" i="1"/>
  <c r="AU53" i="1"/>
  <c r="AS53" i="1"/>
  <c r="AF53" i="1" s="1"/>
  <c r="AL53" i="1"/>
  <c r="I53" i="1" s="1"/>
  <c r="H53" i="1" s="1"/>
  <c r="AA53" i="1" s="1"/>
  <c r="AG53" i="1"/>
  <c r="J53" i="1" s="1"/>
  <c r="Y53" i="1"/>
  <c r="X53" i="1"/>
  <c r="W53" i="1" s="1"/>
  <c r="P53" i="1"/>
  <c r="AY52" i="1"/>
  <c r="S52" i="1" s="1"/>
  <c r="AX52" i="1"/>
  <c r="AV52" i="1"/>
  <c r="AU52" i="1"/>
  <c r="AS52" i="1"/>
  <c r="K52" i="1" s="1"/>
  <c r="AL52" i="1"/>
  <c r="I52" i="1" s="1"/>
  <c r="H52" i="1" s="1"/>
  <c r="AG52" i="1"/>
  <c r="J52" i="1" s="1"/>
  <c r="AA52" i="1"/>
  <c r="Y52" i="1"/>
  <c r="X52" i="1"/>
  <c r="W52" i="1" s="1"/>
  <c r="P52" i="1"/>
  <c r="AY51" i="1"/>
  <c r="AX51" i="1"/>
  <c r="AV51" i="1"/>
  <c r="S51" i="1" s="1"/>
  <c r="AU51" i="1"/>
  <c r="AS51" i="1" s="1"/>
  <c r="AT51" i="1"/>
  <c r="AL51" i="1"/>
  <c r="I51" i="1" s="1"/>
  <c r="AG51" i="1"/>
  <c r="AE51" i="1"/>
  <c r="Y51" i="1"/>
  <c r="X51" i="1"/>
  <c r="W51" i="1"/>
  <c r="P51" i="1"/>
  <c r="J51" i="1"/>
  <c r="H51" i="1"/>
  <c r="AY50" i="1"/>
  <c r="AX50" i="1"/>
  <c r="AV50" i="1"/>
  <c r="S50" i="1" s="1"/>
  <c r="AU50" i="1"/>
  <c r="AS50" i="1" s="1"/>
  <c r="N50" i="1" s="1"/>
  <c r="AL50" i="1"/>
  <c r="I50" i="1" s="1"/>
  <c r="H50" i="1" s="1"/>
  <c r="AA50" i="1" s="1"/>
  <c r="AG50" i="1"/>
  <c r="J50" i="1" s="1"/>
  <c r="Y50" i="1"/>
  <c r="X50" i="1"/>
  <c r="W50" i="1"/>
  <c r="P50" i="1"/>
  <c r="AY49" i="1"/>
  <c r="AX49" i="1"/>
  <c r="AV49" i="1"/>
  <c r="AU49" i="1"/>
  <c r="AS49" i="1"/>
  <c r="AF49" i="1" s="1"/>
  <c r="AL49" i="1"/>
  <c r="I49" i="1" s="1"/>
  <c r="H49" i="1" s="1"/>
  <c r="AG49" i="1"/>
  <c r="J49" i="1" s="1"/>
  <c r="Y49" i="1"/>
  <c r="X49" i="1"/>
  <c r="P49" i="1"/>
  <c r="K49" i="1"/>
  <c r="AY48" i="1"/>
  <c r="AX48" i="1"/>
  <c r="AV48" i="1"/>
  <c r="AW48" i="1" s="1"/>
  <c r="AU48" i="1"/>
  <c r="AS48" i="1" s="1"/>
  <c r="K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S47" i="1" s="1"/>
  <c r="AU47" i="1"/>
  <c r="AS47" i="1" s="1"/>
  <c r="AE47" i="1" s="1"/>
  <c r="AL47" i="1"/>
  <c r="I47" i="1" s="1"/>
  <c r="H47" i="1" s="1"/>
  <c r="AG47" i="1"/>
  <c r="Y47" i="1"/>
  <c r="X47" i="1"/>
  <c r="W47" i="1"/>
  <c r="P47" i="1"/>
  <c r="J47" i="1"/>
  <c r="AY46" i="1"/>
  <c r="AX46" i="1"/>
  <c r="AV46" i="1"/>
  <c r="AU46" i="1"/>
  <c r="AS46" i="1" s="1"/>
  <c r="AL46" i="1"/>
  <c r="I46" i="1" s="1"/>
  <c r="H46" i="1" s="1"/>
  <c r="AG46" i="1"/>
  <c r="J46" i="1" s="1"/>
  <c r="AE46" i="1"/>
  <c r="Y46" i="1"/>
  <c r="X46" i="1"/>
  <c r="W46" i="1"/>
  <c r="P46" i="1"/>
  <c r="AY45" i="1"/>
  <c r="S45" i="1" s="1"/>
  <c r="AX45" i="1"/>
  <c r="AV45" i="1"/>
  <c r="AU45" i="1"/>
  <c r="AS45" i="1" s="1"/>
  <c r="AF45" i="1" s="1"/>
  <c r="AL45" i="1"/>
  <c r="I45" i="1" s="1"/>
  <c r="H45" i="1" s="1"/>
  <c r="AG45" i="1"/>
  <c r="J45" i="1" s="1"/>
  <c r="Y45" i="1"/>
  <c r="X45" i="1"/>
  <c r="P45" i="1"/>
  <c r="AY44" i="1"/>
  <c r="AX44" i="1"/>
  <c r="AV44" i="1"/>
  <c r="AW44" i="1" s="1"/>
  <c r="AU44" i="1"/>
  <c r="AS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S43" i="1" s="1"/>
  <c r="T43" i="1" s="1"/>
  <c r="U43" i="1" s="1"/>
  <c r="AU43" i="1"/>
  <c r="AS43" i="1" s="1"/>
  <c r="AF43" i="1" s="1"/>
  <c r="AT43" i="1"/>
  <c r="AL43" i="1"/>
  <c r="I43" i="1" s="1"/>
  <c r="AG43" i="1"/>
  <c r="Y43" i="1"/>
  <c r="X43" i="1"/>
  <c r="W43" i="1" s="1"/>
  <c r="P43" i="1"/>
  <c r="J43" i="1"/>
  <c r="H43" i="1"/>
  <c r="AY42" i="1"/>
  <c r="AX42" i="1"/>
  <c r="AV42" i="1"/>
  <c r="AW42" i="1" s="1"/>
  <c r="AU42" i="1"/>
  <c r="AS42" i="1" s="1"/>
  <c r="AE42" i="1" s="1"/>
  <c r="AL42" i="1"/>
  <c r="I42" i="1" s="1"/>
  <c r="H42" i="1" s="1"/>
  <c r="AG42" i="1"/>
  <c r="J42" i="1" s="1"/>
  <c r="Y42" i="1"/>
  <c r="X42" i="1"/>
  <c r="P42" i="1"/>
  <c r="AY41" i="1"/>
  <c r="AX41" i="1"/>
  <c r="AV41" i="1"/>
  <c r="AU41" i="1"/>
  <c r="AS41" i="1" s="1"/>
  <c r="AL41" i="1"/>
  <c r="AG41" i="1"/>
  <c r="J41" i="1" s="1"/>
  <c r="Y41" i="1"/>
  <c r="X41" i="1"/>
  <c r="W41" i="1" s="1"/>
  <c r="P41" i="1"/>
  <c r="I41" i="1"/>
  <c r="H41" i="1" s="1"/>
  <c r="AY40" i="1"/>
  <c r="AX40" i="1"/>
  <c r="AV40" i="1"/>
  <c r="AW40" i="1" s="1"/>
  <c r="AU40" i="1"/>
  <c r="AS40" i="1"/>
  <c r="AL40" i="1"/>
  <c r="I40" i="1" s="1"/>
  <c r="H40" i="1" s="1"/>
  <c r="AG40" i="1"/>
  <c r="Y40" i="1"/>
  <c r="X40" i="1"/>
  <c r="W40" i="1" s="1"/>
  <c r="P40" i="1"/>
  <c r="J40" i="1"/>
  <c r="AY39" i="1"/>
  <c r="AX39" i="1"/>
  <c r="AW39" i="1" s="1"/>
  <c r="AV39" i="1"/>
  <c r="AU39" i="1"/>
  <c r="AS39" i="1" s="1"/>
  <c r="AT39" i="1"/>
  <c r="AL39" i="1"/>
  <c r="I39" i="1" s="1"/>
  <c r="AG39" i="1"/>
  <c r="J39" i="1" s="1"/>
  <c r="AF39" i="1"/>
  <c r="AE39" i="1"/>
  <c r="Y39" i="1"/>
  <c r="W39" i="1" s="1"/>
  <c r="X39" i="1"/>
  <c r="P39" i="1"/>
  <c r="H39" i="1"/>
  <c r="AY38" i="1"/>
  <c r="AX38" i="1"/>
  <c r="AW38" i="1"/>
  <c r="AV38" i="1"/>
  <c r="AU38" i="1"/>
  <c r="AS38" i="1" s="1"/>
  <c r="N38" i="1" s="1"/>
  <c r="AL38" i="1"/>
  <c r="I38" i="1" s="1"/>
  <c r="H38" i="1" s="1"/>
  <c r="AG38" i="1"/>
  <c r="J38" i="1" s="1"/>
  <c r="AE38" i="1"/>
  <c r="Y38" i="1"/>
  <c r="X38" i="1"/>
  <c r="P38" i="1"/>
  <c r="AY37" i="1"/>
  <c r="S37" i="1" s="1"/>
  <c r="AX37" i="1"/>
  <c r="AV37" i="1"/>
  <c r="AW37" i="1" s="1"/>
  <c r="AU37" i="1"/>
  <c r="AS37" i="1"/>
  <c r="AF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/>
  <c r="AL36" i="1"/>
  <c r="I36" i="1" s="1"/>
  <c r="H36" i="1" s="1"/>
  <c r="AG36" i="1"/>
  <c r="Y36" i="1"/>
  <c r="X36" i="1"/>
  <c r="W36" i="1" s="1"/>
  <c r="P36" i="1"/>
  <c r="J36" i="1"/>
  <c r="AY35" i="1"/>
  <c r="AX35" i="1"/>
  <c r="AV35" i="1"/>
  <c r="AU35" i="1"/>
  <c r="AS35" i="1" s="1"/>
  <c r="AE35" i="1" s="1"/>
  <c r="AT35" i="1"/>
  <c r="AL35" i="1"/>
  <c r="I35" i="1" s="1"/>
  <c r="AG35" i="1"/>
  <c r="J35" i="1" s="1"/>
  <c r="AF35" i="1"/>
  <c r="Y35" i="1"/>
  <c r="X35" i="1"/>
  <c r="W35" i="1"/>
  <c r="P35" i="1"/>
  <c r="H35" i="1"/>
  <c r="AY34" i="1"/>
  <c r="AX34" i="1"/>
  <c r="AV34" i="1"/>
  <c r="AU34" i="1"/>
  <c r="AS34" i="1" s="1"/>
  <c r="AE34" i="1" s="1"/>
  <c r="AL34" i="1"/>
  <c r="I34" i="1" s="1"/>
  <c r="H34" i="1" s="1"/>
  <c r="AA34" i="1" s="1"/>
  <c r="AG34" i="1"/>
  <c r="J34" i="1" s="1"/>
  <c r="Y34" i="1"/>
  <c r="X34" i="1"/>
  <c r="P34" i="1"/>
  <c r="N34" i="1"/>
  <c r="AY33" i="1"/>
  <c r="AX33" i="1"/>
  <c r="AV33" i="1"/>
  <c r="AU33" i="1"/>
  <c r="AS33" i="1" s="1"/>
  <c r="AL33" i="1"/>
  <c r="AG33" i="1"/>
  <c r="J33" i="1" s="1"/>
  <c r="Y33" i="1"/>
  <c r="X33" i="1"/>
  <c r="P33" i="1"/>
  <c r="I33" i="1"/>
  <c r="H33" i="1" s="1"/>
  <c r="AY32" i="1"/>
  <c r="S32" i="1" s="1"/>
  <c r="AX32" i="1"/>
  <c r="AV32" i="1"/>
  <c r="AW32" i="1" s="1"/>
  <c r="AU32" i="1"/>
  <c r="AS32" i="1"/>
  <c r="K32" i="1" s="1"/>
  <c r="AL32" i="1"/>
  <c r="I32" i="1" s="1"/>
  <c r="H32" i="1" s="1"/>
  <c r="AG32" i="1"/>
  <c r="J32" i="1" s="1"/>
  <c r="AA32" i="1"/>
  <c r="Y32" i="1"/>
  <c r="X32" i="1"/>
  <c r="P32" i="1"/>
  <c r="AY31" i="1"/>
  <c r="AX31" i="1"/>
  <c r="AV31" i="1"/>
  <c r="S31" i="1" s="1"/>
  <c r="AU31" i="1"/>
  <c r="AS31" i="1" s="1"/>
  <c r="AL31" i="1"/>
  <c r="I31" i="1" s="1"/>
  <c r="AG31" i="1"/>
  <c r="Y31" i="1"/>
  <c r="X31" i="1"/>
  <c r="W31" i="1"/>
  <c r="P31" i="1"/>
  <c r="J31" i="1"/>
  <c r="H31" i="1"/>
  <c r="AY30" i="1"/>
  <c r="AX30" i="1"/>
  <c r="AV30" i="1"/>
  <c r="S30" i="1" s="1"/>
  <c r="AU30" i="1"/>
  <c r="AS30" i="1" s="1"/>
  <c r="AE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AX29" i="1"/>
  <c r="AV29" i="1"/>
  <c r="AW29" i="1" s="1"/>
  <c r="AU29" i="1"/>
  <c r="AS29" i="1" s="1"/>
  <c r="AT29" i="1" s="1"/>
  <c r="AL29" i="1"/>
  <c r="I29" i="1" s="1"/>
  <c r="H29" i="1" s="1"/>
  <c r="AA29" i="1" s="1"/>
  <c r="AG29" i="1"/>
  <c r="J29" i="1" s="1"/>
  <c r="Y29" i="1"/>
  <c r="X29" i="1"/>
  <c r="W29" i="1" s="1"/>
  <c r="P29" i="1"/>
  <c r="K29" i="1"/>
  <c r="AY28" i="1"/>
  <c r="AX28" i="1"/>
  <c r="AV28" i="1"/>
  <c r="AW28" i="1" s="1"/>
  <c r="AU28" i="1"/>
  <c r="AS28" i="1" s="1"/>
  <c r="AL28" i="1"/>
  <c r="I28" i="1" s="1"/>
  <c r="H28" i="1" s="1"/>
  <c r="AA28" i="1" s="1"/>
  <c r="AG28" i="1"/>
  <c r="J28" i="1" s="1"/>
  <c r="Y28" i="1"/>
  <c r="X28" i="1"/>
  <c r="P28" i="1"/>
  <c r="AY27" i="1"/>
  <c r="AX27" i="1"/>
  <c r="AV27" i="1"/>
  <c r="S27" i="1" s="1"/>
  <c r="AU27" i="1"/>
  <c r="AS27" i="1" s="1"/>
  <c r="AL27" i="1"/>
  <c r="I27" i="1" s="1"/>
  <c r="AG27" i="1"/>
  <c r="Y27" i="1"/>
  <c r="X27" i="1"/>
  <c r="W27" i="1" s="1"/>
  <c r="P27" i="1"/>
  <c r="J27" i="1"/>
  <c r="H27" i="1"/>
  <c r="AY26" i="1"/>
  <c r="AX26" i="1"/>
  <c r="AV26" i="1"/>
  <c r="AW26" i="1" s="1"/>
  <c r="AU26" i="1"/>
  <c r="AS26" i="1"/>
  <c r="AL26" i="1"/>
  <c r="I26" i="1" s="1"/>
  <c r="H26" i="1" s="1"/>
  <c r="AA26" i="1" s="1"/>
  <c r="AG26" i="1"/>
  <c r="J26" i="1" s="1"/>
  <c r="AF26" i="1"/>
  <c r="Y26" i="1"/>
  <c r="X26" i="1"/>
  <c r="P26" i="1"/>
  <c r="N26" i="1"/>
  <c r="K26" i="1"/>
  <c r="AY25" i="1"/>
  <c r="S25" i="1" s="1"/>
  <c r="AX25" i="1"/>
  <c r="AV25" i="1"/>
  <c r="AU25" i="1"/>
  <c r="AS25" i="1"/>
  <c r="K25" i="1" s="1"/>
  <c r="AL25" i="1"/>
  <c r="I25" i="1" s="1"/>
  <c r="H25" i="1" s="1"/>
  <c r="AG25" i="1"/>
  <c r="J25" i="1" s="1"/>
  <c r="AF25" i="1"/>
  <c r="Y25" i="1"/>
  <c r="X25" i="1"/>
  <c r="P25" i="1"/>
  <c r="AY24" i="1"/>
  <c r="AX24" i="1"/>
  <c r="AV24" i="1"/>
  <c r="AW24" i="1" s="1"/>
  <c r="AU24" i="1"/>
  <c r="AS24" i="1"/>
  <c r="K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S23" i="1" s="1"/>
  <c r="AU23" i="1"/>
  <c r="AS23" i="1" s="1"/>
  <c r="AT23" i="1"/>
  <c r="AL23" i="1"/>
  <c r="I23" i="1" s="1"/>
  <c r="AG23" i="1"/>
  <c r="AF23" i="1"/>
  <c r="AE23" i="1"/>
  <c r="Y23" i="1"/>
  <c r="X23" i="1"/>
  <c r="W23" i="1" s="1"/>
  <c r="P23" i="1"/>
  <c r="T23" i="1" s="1"/>
  <c r="U23" i="1" s="1"/>
  <c r="J23" i="1"/>
  <c r="H23" i="1"/>
  <c r="AY22" i="1"/>
  <c r="AX22" i="1"/>
  <c r="AV22" i="1"/>
  <c r="AW22" i="1" s="1"/>
  <c r="AU22" i="1"/>
  <c r="AS22" i="1"/>
  <c r="N22" i="1" s="1"/>
  <c r="AL22" i="1"/>
  <c r="I22" i="1" s="1"/>
  <c r="H22" i="1" s="1"/>
  <c r="AA22" i="1" s="1"/>
  <c r="AG22" i="1"/>
  <c r="Y22" i="1"/>
  <c r="W22" i="1" s="1"/>
  <c r="X22" i="1"/>
  <c r="P22" i="1"/>
  <c r="J22" i="1"/>
  <c r="AY21" i="1"/>
  <c r="S21" i="1" s="1"/>
  <c r="AX21" i="1"/>
  <c r="AV21" i="1"/>
  <c r="AU21" i="1"/>
  <c r="AS21" i="1" s="1"/>
  <c r="AL21" i="1"/>
  <c r="AG21" i="1"/>
  <c r="J21" i="1" s="1"/>
  <c r="Y21" i="1"/>
  <c r="X21" i="1"/>
  <c r="W21" i="1" s="1"/>
  <c r="P21" i="1"/>
  <c r="I21" i="1"/>
  <c r="H21" i="1" s="1"/>
  <c r="AY20" i="1"/>
  <c r="AX20" i="1"/>
  <c r="AV20" i="1"/>
  <c r="S20" i="1" s="1"/>
  <c r="AU20" i="1"/>
  <c r="AS20" i="1" s="1"/>
  <c r="N20" i="1" s="1"/>
  <c r="AL20" i="1"/>
  <c r="I20" i="1" s="1"/>
  <c r="H20" i="1" s="1"/>
  <c r="AG20" i="1"/>
  <c r="J20" i="1" s="1"/>
  <c r="AF20" i="1"/>
  <c r="Y20" i="1"/>
  <c r="X20" i="1"/>
  <c r="P20" i="1"/>
  <c r="K20" i="1"/>
  <c r="AY19" i="1"/>
  <c r="AX19" i="1"/>
  <c r="AW19" i="1"/>
  <c r="AV19" i="1"/>
  <c r="AU19" i="1"/>
  <c r="AS19" i="1" s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AU18" i="1"/>
  <c r="AS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U17" i="1"/>
  <c r="AS17" i="1"/>
  <c r="AL17" i="1"/>
  <c r="I17" i="1" s="1"/>
  <c r="H17" i="1" s="1"/>
  <c r="AG17" i="1"/>
  <c r="Y17" i="1"/>
  <c r="X17" i="1"/>
  <c r="S17" i="1"/>
  <c r="P17" i="1"/>
  <c r="J17" i="1"/>
  <c r="AY16" i="1"/>
  <c r="AX16" i="1"/>
  <c r="AV16" i="1"/>
  <c r="S16" i="1" s="1"/>
  <c r="AU16" i="1"/>
  <c r="AS16" i="1" s="1"/>
  <c r="AL16" i="1"/>
  <c r="I16" i="1" s="1"/>
  <c r="H16" i="1" s="1"/>
  <c r="AG16" i="1"/>
  <c r="Y16" i="1"/>
  <c r="X16" i="1"/>
  <c r="W16" i="1" s="1"/>
  <c r="P16" i="1"/>
  <c r="J16" i="1"/>
  <c r="AE21" i="1" l="1"/>
  <c r="AF21" i="1"/>
  <c r="K21" i="1"/>
  <c r="AF126" i="1"/>
  <c r="N126" i="1"/>
  <c r="K126" i="1"/>
  <c r="AE126" i="1"/>
  <c r="AT126" i="1"/>
  <c r="AE16" i="1"/>
  <c r="AF16" i="1"/>
  <c r="N16" i="1"/>
  <c r="K16" i="1"/>
  <c r="AF101" i="1"/>
  <c r="K101" i="1"/>
  <c r="AT101" i="1"/>
  <c r="AF134" i="1"/>
  <c r="K134" i="1"/>
  <c r="N134" i="1"/>
  <c r="AT134" i="1"/>
  <c r="AT247" i="1"/>
  <c r="AE247" i="1"/>
  <c r="AF247" i="1"/>
  <c r="N247" i="1"/>
  <c r="K18" i="1"/>
  <c r="AF18" i="1"/>
  <c r="AE18" i="1"/>
  <c r="AT18" i="1"/>
  <c r="N18" i="1"/>
  <c r="AF41" i="1"/>
  <c r="K41" i="1"/>
  <c r="AT41" i="1"/>
  <c r="AT105" i="1"/>
  <c r="AF105" i="1"/>
  <c r="K105" i="1"/>
  <c r="S269" i="1"/>
  <c r="T269" i="1" s="1"/>
  <c r="U269" i="1" s="1"/>
  <c r="AW269" i="1"/>
  <c r="AE17" i="1"/>
  <c r="AF17" i="1"/>
  <c r="AT22" i="1"/>
  <c r="S61" i="1"/>
  <c r="S64" i="1"/>
  <c r="AF91" i="1"/>
  <c r="AE91" i="1"/>
  <c r="AW141" i="1"/>
  <c r="AW174" i="1"/>
  <c r="AE337" i="1"/>
  <c r="AT337" i="1"/>
  <c r="N337" i="1"/>
  <c r="AF337" i="1"/>
  <c r="K337" i="1"/>
  <c r="N17" i="1"/>
  <c r="AT17" i="1"/>
  <c r="AW31" i="1"/>
  <c r="N36" i="1"/>
  <c r="K36" i="1"/>
  <c r="AW49" i="1"/>
  <c r="S49" i="1"/>
  <c r="AE50" i="1"/>
  <c r="T52" i="1"/>
  <c r="U52" i="1" s="1"/>
  <c r="Q52" i="1" s="1"/>
  <c r="O52" i="1" s="1"/>
  <c r="R52" i="1" s="1"/>
  <c r="L52" i="1" s="1"/>
  <c r="M52" i="1" s="1"/>
  <c r="S59" i="1"/>
  <c r="T59" i="1" s="1"/>
  <c r="U59" i="1" s="1"/>
  <c r="Q59" i="1" s="1"/>
  <c r="O59" i="1" s="1"/>
  <c r="R59" i="1" s="1"/>
  <c r="L59" i="1" s="1"/>
  <c r="M59" i="1" s="1"/>
  <c r="AT73" i="1"/>
  <c r="S84" i="1"/>
  <c r="T84" i="1" s="1"/>
  <c r="U84" i="1" s="1"/>
  <c r="V84" i="1" s="1"/>
  <c r="Z84" i="1" s="1"/>
  <c r="AT89" i="1"/>
  <c r="S143" i="1"/>
  <c r="AW143" i="1"/>
  <c r="K154" i="1"/>
  <c r="AE154" i="1"/>
  <c r="AE162" i="1"/>
  <c r="AF162" i="1"/>
  <c r="S171" i="1"/>
  <c r="AF187" i="1"/>
  <c r="AE187" i="1"/>
  <c r="K187" i="1"/>
  <c r="AT210" i="1"/>
  <c r="AE210" i="1"/>
  <c r="N210" i="1"/>
  <c r="K210" i="1"/>
  <c r="AF210" i="1"/>
  <c r="AW241" i="1"/>
  <c r="AT242" i="1"/>
  <c r="N242" i="1"/>
  <c r="K242" i="1"/>
  <c r="AE242" i="1"/>
  <c r="AW245" i="1"/>
  <c r="AF331" i="1"/>
  <c r="AT331" i="1"/>
  <c r="N331" i="1"/>
  <c r="AT339" i="1"/>
  <c r="AF339" i="1"/>
  <c r="AE26" i="1"/>
  <c r="AT26" i="1"/>
  <c r="W38" i="1"/>
  <c r="AW59" i="1"/>
  <c r="AE71" i="1"/>
  <c r="AF71" i="1"/>
  <c r="K73" i="1"/>
  <c r="W77" i="1"/>
  <c r="W82" i="1"/>
  <c r="K89" i="1"/>
  <c r="AT103" i="1"/>
  <c r="K104" i="1"/>
  <c r="W132" i="1"/>
  <c r="N154" i="1"/>
  <c r="AW160" i="1"/>
  <c r="S160" i="1"/>
  <c r="S169" i="1"/>
  <c r="AT170" i="1"/>
  <c r="AE170" i="1"/>
  <c r="W190" i="1"/>
  <c r="S241" i="1"/>
  <c r="AF261" i="1"/>
  <c r="K261" i="1"/>
  <c r="AT301" i="1"/>
  <c r="N301" i="1"/>
  <c r="K301" i="1"/>
  <c r="AF301" i="1"/>
  <c r="AE301" i="1"/>
  <c r="AF306" i="1"/>
  <c r="N306" i="1"/>
  <c r="AT226" i="1"/>
  <c r="AE226" i="1"/>
  <c r="N226" i="1"/>
  <c r="K226" i="1"/>
  <c r="AF226" i="1"/>
  <c r="S235" i="1"/>
  <c r="T235" i="1" s="1"/>
  <c r="U235" i="1" s="1"/>
  <c r="AW235" i="1"/>
  <c r="N287" i="1"/>
  <c r="K287" i="1"/>
  <c r="AF287" i="1"/>
  <c r="AE287" i="1"/>
  <c r="AF22" i="1"/>
  <c r="AE22" i="1"/>
  <c r="AT165" i="1"/>
  <c r="N165" i="1"/>
  <c r="K165" i="1"/>
  <c r="AT214" i="1"/>
  <c r="N214" i="1"/>
  <c r="AF214" i="1"/>
  <c r="AE214" i="1"/>
  <c r="K22" i="1"/>
  <c r="T31" i="1"/>
  <c r="U31" i="1" s="1"/>
  <c r="AC31" i="1" s="1"/>
  <c r="K57" i="1"/>
  <c r="AF57" i="1"/>
  <c r="AT63" i="1"/>
  <c r="AF63" i="1"/>
  <c r="AE63" i="1"/>
  <c r="AE83" i="1"/>
  <c r="AF83" i="1"/>
  <c r="K106" i="1"/>
  <c r="AF106" i="1"/>
  <c r="AF179" i="1"/>
  <c r="AE179" i="1"/>
  <c r="S24" i="1"/>
  <c r="T24" i="1" s="1"/>
  <c r="U24" i="1" s="1"/>
  <c r="S36" i="1"/>
  <c r="T36" i="1" s="1"/>
  <c r="U36" i="1" s="1"/>
  <c r="AW43" i="1"/>
  <c r="AW71" i="1"/>
  <c r="AF136" i="1"/>
  <c r="AW151" i="1"/>
  <c r="S151" i="1"/>
  <c r="AT153" i="1"/>
  <c r="AE153" i="1"/>
  <c r="AE166" i="1"/>
  <c r="AF166" i="1"/>
  <c r="AT265" i="1"/>
  <c r="K265" i="1"/>
  <c r="T284" i="1"/>
  <c r="U284" i="1" s="1"/>
  <c r="AE322" i="1"/>
  <c r="AT322" i="1"/>
  <c r="K322" i="1"/>
  <c r="AF322" i="1"/>
  <c r="N322" i="1"/>
  <c r="AT31" i="1"/>
  <c r="AE31" i="1"/>
  <c r="AF31" i="1"/>
  <c r="K17" i="1"/>
  <c r="AW27" i="1"/>
  <c r="AW33" i="1"/>
  <c r="S33" i="1"/>
  <c r="T33" i="1" s="1"/>
  <c r="U33" i="1" s="1"/>
  <c r="S170" i="1"/>
  <c r="T170" i="1" s="1"/>
  <c r="U170" i="1" s="1"/>
  <c r="AW170" i="1"/>
  <c r="AW51" i="1"/>
  <c r="S63" i="1"/>
  <c r="AW63" i="1"/>
  <c r="AT81" i="1"/>
  <c r="N106" i="1"/>
  <c r="AT109" i="1"/>
  <c r="N109" i="1"/>
  <c r="AF109" i="1"/>
  <c r="K109" i="1"/>
  <c r="AE109" i="1"/>
  <c r="AW112" i="1"/>
  <c r="AW131" i="1"/>
  <c r="AE165" i="1"/>
  <c r="S29" i="1"/>
  <c r="T29" i="1" s="1"/>
  <c r="U29" i="1" s="1"/>
  <c r="AB29" i="1" s="1"/>
  <c r="T35" i="1"/>
  <c r="U35" i="1" s="1"/>
  <c r="V35" i="1" s="1"/>
  <c r="Z35" i="1" s="1"/>
  <c r="AT45" i="1"/>
  <c r="K45" i="1"/>
  <c r="AW47" i="1"/>
  <c r="N66" i="1"/>
  <c r="K81" i="1"/>
  <c r="W110" i="1"/>
  <c r="AT113" i="1"/>
  <c r="AE113" i="1"/>
  <c r="N113" i="1"/>
  <c r="AF113" i="1"/>
  <c r="K113" i="1"/>
  <c r="W32" i="1"/>
  <c r="W34" i="1"/>
  <c r="N40" i="1"/>
  <c r="K40" i="1"/>
  <c r="AW45" i="1"/>
  <c r="AW69" i="1"/>
  <c r="AE70" i="1"/>
  <c r="N70" i="1"/>
  <c r="AW76" i="1"/>
  <c r="S76" i="1"/>
  <c r="T76" i="1" s="1"/>
  <c r="U76" i="1" s="1"/>
  <c r="AC76" i="1" s="1"/>
  <c r="AT79" i="1"/>
  <c r="AF79" i="1"/>
  <c r="S92" i="1"/>
  <c r="T92" i="1" s="1"/>
  <c r="U92" i="1" s="1"/>
  <c r="AC92" i="1" s="1"/>
  <c r="S96" i="1"/>
  <c r="T96" i="1" s="1"/>
  <c r="U96" i="1" s="1"/>
  <c r="AT97" i="1"/>
  <c r="K97" i="1"/>
  <c r="W99" i="1"/>
  <c r="T109" i="1"/>
  <c r="U109" i="1" s="1"/>
  <c r="S139" i="1"/>
  <c r="T139" i="1" s="1"/>
  <c r="U139" i="1" s="1"/>
  <c r="K150" i="1"/>
  <c r="AT150" i="1"/>
  <c r="AF150" i="1"/>
  <c r="W155" i="1"/>
  <c r="AW163" i="1"/>
  <c r="W164" i="1"/>
  <c r="AE173" i="1"/>
  <c r="V176" i="1"/>
  <c r="Z176" i="1" s="1"/>
  <c r="AW176" i="1"/>
  <c r="AW190" i="1"/>
  <c r="AT222" i="1"/>
  <c r="N222" i="1"/>
  <c r="K222" i="1"/>
  <c r="AF222" i="1"/>
  <c r="AE222" i="1"/>
  <c r="AF257" i="1"/>
  <c r="K257" i="1"/>
  <c r="AE257" i="1"/>
  <c r="AT269" i="1"/>
  <c r="N269" i="1"/>
  <c r="AF269" i="1"/>
  <c r="K269" i="1"/>
  <c r="AE269" i="1"/>
  <c r="AT282" i="1"/>
  <c r="AE211" i="1"/>
  <c r="AF211" i="1"/>
  <c r="AT115" i="1"/>
  <c r="AE115" i="1"/>
  <c r="T138" i="1"/>
  <c r="U138" i="1" s="1"/>
  <c r="AB138" i="1" s="1"/>
  <c r="W149" i="1"/>
  <c r="AT238" i="1"/>
  <c r="K238" i="1"/>
  <c r="AE238" i="1"/>
  <c r="K253" i="1"/>
  <c r="AF253" i="1"/>
  <c r="S35" i="1"/>
  <c r="AT77" i="1"/>
  <c r="K80" i="1"/>
  <c r="AW83" i="1"/>
  <c r="T88" i="1"/>
  <c r="U88" i="1" s="1"/>
  <c r="AC88" i="1" s="1"/>
  <c r="S89" i="1"/>
  <c r="T89" i="1" s="1"/>
  <c r="U89" i="1" s="1"/>
  <c r="Q89" i="1" s="1"/>
  <c r="O89" i="1" s="1"/>
  <c r="R89" i="1" s="1"/>
  <c r="L89" i="1" s="1"/>
  <c r="M89" i="1" s="1"/>
  <c r="S101" i="1"/>
  <c r="T101" i="1" s="1"/>
  <c r="U101" i="1" s="1"/>
  <c r="Q101" i="1" s="1"/>
  <c r="O101" i="1" s="1"/>
  <c r="R101" i="1" s="1"/>
  <c r="L101" i="1" s="1"/>
  <c r="M101" i="1" s="1"/>
  <c r="AW104" i="1"/>
  <c r="AW119" i="1"/>
  <c r="AF141" i="1"/>
  <c r="K141" i="1"/>
  <c r="K142" i="1"/>
  <c r="AF142" i="1"/>
  <c r="AT155" i="1"/>
  <c r="K155" i="1"/>
  <c r="AW157" i="1"/>
  <c r="S191" i="1"/>
  <c r="N238" i="1"/>
  <c r="K240" i="1"/>
  <c r="N250" i="1"/>
  <c r="AF250" i="1"/>
  <c r="AT305" i="1"/>
  <c r="AF305" i="1"/>
  <c r="K305" i="1"/>
  <c r="AE305" i="1"/>
  <c r="N305" i="1"/>
  <c r="AT313" i="1"/>
  <c r="AF313" i="1"/>
  <c r="AE321" i="1"/>
  <c r="AF321" i="1"/>
  <c r="N321" i="1"/>
  <c r="AT321" i="1"/>
  <c r="K321" i="1"/>
  <c r="AE325" i="1"/>
  <c r="K325" i="1"/>
  <c r="AF325" i="1"/>
  <c r="N325" i="1"/>
  <c r="AE330" i="1"/>
  <c r="AT330" i="1"/>
  <c r="AF330" i="1"/>
  <c r="N330" i="1"/>
  <c r="AW23" i="1"/>
  <c r="S57" i="1"/>
  <c r="AT85" i="1"/>
  <c r="K85" i="1"/>
  <c r="S131" i="1"/>
  <c r="T131" i="1" s="1"/>
  <c r="U131" i="1" s="1"/>
  <c r="S236" i="1"/>
  <c r="T236" i="1" s="1"/>
  <c r="U236" i="1" s="1"/>
  <c r="V236" i="1" s="1"/>
  <c r="Z236" i="1" s="1"/>
  <c r="AW257" i="1"/>
  <c r="K291" i="1"/>
  <c r="AF291" i="1"/>
  <c r="AE291" i="1"/>
  <c r="K307" i="1"/>
  <c r="AT307" i="1"/>
  <c r="AW332" i="1"/>
  <c r="S332" i="1"/>
  <c r="T332" i="1" s="1"/>
  <c r="U332" i="1" s="1"/>
  <c r="Q332" i="1" s="1"/>
  <c r="O332" i="1" s="1"/>
  <c r="R332" i="1" s="1"/>
  <c r="L332" i="1" s="1"/>
  <c r="M332" i="1" s="1"/>
  <c r="AW18" i="1"/>
  <c r="AT25" i="1"/>
  <c r="S41" i="1"/>
  <c r="T41" i="1" s="1"/>
  <c r="U41" i="1" s="1"/>
  <c r="Q41" i="1" s="1"/>
  <c r="O41" i="1" s="1"/>
  <c r="R41" i="1" s="1"/>
  <c r="L41" i="1" s="1"/>
  <c r="M41" i="1" s="1"/>
  <c r="K19" i="1"/>
  <c r="AT19" i="1"/>
  <c r="S53" i="1"/>
  <c r="S65" i="1"/>
  <c r="S68" i="1"/>
  <c r="T68" i="1" s="1"/>
  <c r="U68" i="1" s="1"/>
  <c r="AW75" i="1"/>
  <c r="S100" i="1"/>
  <c r="T100" i="1" s="1"/>
  <c r="U100" i="1" s="1"/>
  <c r="N107" i="1"/>
  <c r="K114" i="1"/>
  <c r="AF114" i="1"/>
  <c r="AT141" i="1"/>
  <c r="N161" i="1"/>
  <c r="AT176" i="1"/>
  <c r="AE176" i="1"/>
  <c r="AW191" i="1"/>
  <c r="N208" i="1"/>
  <c r="AT208" i="1"/>
  <c r="K208" i="1"/>
  <c r="AW291" i="1"/>
  <c r="N313" i="1"/>
  <c r="T320" i="1"/>
  <c r="U320" i="1" s="1"/>
  <c r="AC320" i="1" s="1"/>
  <c r="T324" i="1"/>
  <c r="U324" i="1" s="1"/>
  <c r="K330" i="1"/>
  <c r="AT213" i="1"/>
  <c r="K213" i="1"/>
  <c r="T267" i="1"/>
  <c r="U267" i="1" s="1"/>
  <c r="V267" i="1" s="1"/>
  <c r="Z267" i="1" s="1"/>
  <c r="W298" i="1"/>
  <c r="N299" i="1"/>
  <c r="K299" i="1"/>
  <c r="AF299" i="1"/>
  <c r="AE299" i="1"/>
  <c r="AT324" i="1"/>
  <c r="N324" i="1"/>
  <c r="K324" i="1"/>
  <c r="AT332" i="1"/>
  <c r="N332" i="1"/>
  <c r="K332" i="1"/>
  <c r="AT335" i="1"/>
  <c r="AF335" i="1"/>
  <c r="W66" i="1"/>
  <c r="N115" i="1"/>
  <c r="S149" i="1"/>
  <c r="W26" i="1"/>
  <c r="AW35" i="1"/>
  <c r="S40" i="1"/>
  <c r="T40" i="1" s="1"/>
  <c r="U40" i="1" s="1"/>
  <c r="AB40" i="1" s="1"/>
  <c r="K77" i="1"/>
  <c r="S81" i="1"/>
  <c r="S19" i="1"/>
  <c r="W20" i="1"/>
  <c r="W25" i="1"/>
  <c r="W28" i="1"/>
  <c r="S34" i="1"/>
  <c r="T34" i="1" s="1"/>
  <c r="U34" i="1" s="1"/>
  <c r="AC34" i="1" s="1"/>
  <c r="W42" i="1"/>
  <c r="W48" i="1"/>
  <c r="W56" i="1"/>
  <c r="S67" i="1"/>
  <c r="T67" i="1" s="1"/>
  <c r="U67" i="1" s="1"/>
  <c r="W68" i="1"/>
  <c r="W70" i="1"/>
  <c r="T71" i="1"/>
  <c r="U71" i="1" s="1"/>
  <c r="AB71" i="1" s="1"/>
  <c r="S72" i="1"/>
  <c r="T72" i="1" s="1"/>
  <c r="U72" i="1" s="1"/>
  <c r="Q72" i="1" s="1"/>
  <c r="O72" i="1" s="1"/>
  <c r="R72" i="1" s="1"/>
  <c r="L72" i="1" s="1"/>
  <c r="M72" i="1" s="1"/>
  <c r="S80" i="1"/>
  <c r="T80" i="1" s="1"/>
  <c r="U80" i="1" s="1"/>
  <c r="AB80" i="1" s="1"/>
  <c r="W85" i="1"/>
  <c r="S93" i="1"/>
  <c r="AW95" i="1"/>
  <c r="W102" i="1"/>
  <c r="S110" i="1"/>
  <c r="S114" i="1"/>
  <c r="AW124" i="1"/>
  <c r="AW140" i="1"/>
  <c r="W142" i="1"/>
  <c r="S147" i="1"/>
  <c r="W152" i="1"/>
  <c r="AW161" i="1"/>
  <c r="AW164" i="1"/>
  <c r="K176" i="1"/>
  <c r="W182" i="1"/>
  <c r="W188" i="1"/>
  <c r="W195" i="1"/>
  <c r="AF203" i="1"/>
  <c r="AE203" i="1"/>
  <c r="W215" i="1"/>
  <c r="AW217" i="1"/>
  <c r="AT219" i="1"/>
  <c r="AE219" i="1"/>
  <c r="W234" i="1"/>
  <c r="N245" i="1"/>
  <c r="K245" i="1"/>
  <c r="AF245" i="1"/>
  <c r="AE245" i="1"/>
  <c r="AW262" i="1"/>
  <c r="W270" i="1"/>
  <c r="W275" i="1"/>
  <c r="AW311" i="1"/>
  <c r="S316" i="1"/>
  <c r="AW221" i="1"/>
  <c r="AW233" i="1"/>
  <c r="AF251" i="1"/>
  <c r="N251" i="1"/>
  <c r="K251" i="1"/>
  <c r="AE272" i="1"/>
  <c r="AF272" i="1"/>
  <c r="AT273" i="1"/>
  <c r="AE273" i="1"/>
  <c r="AT275" i="1"/>
  <c r="N275" i="1"/>
  <c r="AT300" i="1"/>
  <c r="AF300" i="1"/>
  <c r="K230" i="1"/>
  <c r="AT234" i="1"/>
  <c r="K234" i="1"/>
  <c r="W237" i="1"/>
  <c r="AW237" i="1"/>
  <c r="W254" i="1"/>
  <c r="AW263" i="1"/>
  <c r="AT272" i="1"/>
  <c r="K275" i="1"/>
  <c r="AW275" i="1"/>
  <c r="S275" i="1"/>
  <c r="T275" i="1" s="1"/>
  <c r="U275" i="1" s="1"/>
  <c r="N326" i="1"/>
  <c r="K326" i="1"/>
  <c r="AF326" i="1"/>
  <c r="AE326" i="1"/>
  <c r="AT326" i="1"/>
  <c r="AE333" i="1"/>
  <c r="K333" i="1"/>
  <c r="AF333" i="1"/>
  <c r="N333" i="1"/>
  <c r="AW162" i="1"/>
  <c r="AT169" i="1"/>
  <c r="AE169" i="1"/>
  <c r="S186" i="1"/>
  <c r="T186" i="1" s="1"/>
  <c r="U186" i="1" s="1"/>
  <c r="Q186" i="1" s="1"/>
  <c r="O186" i="1" s="1"/>
  <c r="R186" i="1" s="1"/>
  <c r="W24" i="1"/>
  <c r="S39" i="1"/>
  <c r="T39" i="1" s="1"/>
  <c r="U39" i="1" s="1"/>
  <c r="AW52" i="1"/>
  <c r="W60" i="1"/>
  <c r="W73" i="1"/>
  <c r="S77" i="1"/>
  <c r="AW88" i="1"/>
  <c r="W97" i="1"/>
  <c r="S104" i="1"/>
  <c r="T104" i="1" s="1"/>
  <c r="U104" i="1" s="1"/>
  <c r="AW109" i="1"/>
  <c r="AW111" i="1"/>
  <c r="W119" i="1"/>
  <c r="W144" i="1"/>
  <c r="S156" i="1"/>
  <c r="N169" i="1"/>
  <c r="AW179" i="1"/>
  <c r="W186" i="1"/>
  <c r="W192" i="1"/>
  <c r="W194" i="1"/>
  <c r="AW212" i="1"/>
  <c r="W218" i="1"/>
  <c r="AW220" i="1"/>
  <c r="W223" i="1"/>
  <c r="AT243" i="1"/>
  <c r="AE243" i="1"/>
  <c r="W256" i="1"/>
  <c r="S256" i="1"/>
  <c r="W259" i="1"/>
  <c r="K262" i="1"/>
  <c r="AT262" i="1"/>
  <c r="N262" i="1"/>
  <c r="AF262" i="1"/>
  <c r="AE262" i="1"/>
  <c r="AF270" i="1"/>
  <c r="N270" i="1"/>
  <c r="K272" i="1"/>
  <c r="AT281" i="1"/>
  <c r="AE281" i="1"/>
  <c r="K281" i="1"/>
  <c r="AW298" i="1"/>
  <c r="S326" i="1"/>
  <c r="T326" i="1" s="1"/>
  <c r="U326" i="1" s="1"/>
  <c r="AB326" i="1" s="1"/>
  <c r="AW326" i="1"/>
  <c r="W166" i="1"/>
  <c r="S166" i="1"/>
  <c r="T166" i="1" s="1"/>
  <c r="U166" i="1" s="1"/>
  <c r="AC166" i="1" s="1"/>
  <c r="S172" i="1"/>
  <c r="AW182" i="1"/>
  <c r="W200" i="1"/>
  <c r="W204" i="1"/>
  <c r="AW215" i="1"/>
  <c r="S219" i="1"/>
  <c r="T219" i="1" s="1"/>
  <c r="U219" i="1" s="1"/>
  <c r="AW225" i="1"/>
  <c r="K266" i="1"/>
  <c r="AF266" i="1"/>
  <c r="AE266" i="1"/>
  <c r="W280" i="1"/>
  <c r="W291" i="1"/>
  <c r="S291" i="1"/>
  <c r="T291" i="1" s="1"/>
  <c r="U291" i="1" s="1"/>
  <c r="Q291" i="1" s="1"/>
  <c r="O291" i="1" s="1"/>
  <c r="R291" i="1" s="1"/>
  <c r="L291" i="1" s="1"/>
  <c r="M291" i="1" s="1"/>
  <c r="AW301" i="1"/>
  <c r="S308" i="1"/>
  <c r="W316" i="1"/>
  <c r="AW325" i="1"/>
  <c r="AW333" i="1"/>
  <c r="W196" i="1"/>
  <c r="S206" i="1"/>
  <c r="T206" i="1" s="1"/>
  <c r="U206" i="1" s="1"/>
  <c r="S209" i="1"/>
  <c r="T209" i="1" s="1"/>
  <c r="U209" i="1" s="1"/>
  <c r="AB209" i="1" s="1"/>
  <c r="S223" i="1"/>
  <c r="AW224" i="1"/>
  <c r="S225" i="1"/>
  <c r="T225" i="1" s="1"/>
  <c r="U225" i="1" s="1"/>
  <c r="W229" i="1"/>
  <c r="W231" i="1"/>
  <c r="S231" i="1"/>
  <c r="T231" i="1" s="1"/>
  <c r="U231" i="1" s="1"/>
  <c r="AB231" i="1" s="1"/>
  <c r="W235" i="1"/>
  <c r="W240" i="1"/>
  <c r="W246" i="1"/>
  <c r="W249" i="1"/>
  <c r="AW252" i="1"/>
  <c r="W255" i="1"/>
  <c r="W264" i="1"/>
  <c r="S264" i="1"/>
  <c r="AW286" i="1"/>
  <c r="W295" i="1"/>
  <c r="S295" i="1"/>
  <c r="W301" i="1"/>
  <c r="S318" i="1"/>
  <c r="T318" i="1" s="1"/>
  <c r="U318" i="1" s="1"/>
  <c r="W336" i="1"/>
  <c r="S286" i="1"/>
  <c r="T286" i="1" s="1"/>
  <c r="U286" i="1" s="1"/>
  <c r="AB286" i="1" s="1"/>
  <c r="S290" i="1"/>
  <c r="T290" i="1" s="1"/>
  <c r="U290" i="1" s="1"/>
  <c r="Q290" i="1" s="1"/>
  <c r="O290" i="1" s="1"/>
  <c r="R290" i="1" s="1"/>
  <c r="L290" i="1" s="1"/>
  <c r="M290" i="1" s="1"/>
  <c r="S304" i="1"/>
  <c r="T304" i="1" s="1"/>
  <c r="U304" i="1" s="1"/>
  <c r="AB304" i="1" s="1"/>
  <c r="W290" i="1"/>
  <c r="AW293" i="1"/>
  <c r="S296" i="1"/>
  <c r="AW297" i="1"/>
  <c r="AW307" i="1"/>
  <c r="N317" i="1"/>
  <c r="AT317" i="1"/>
  <c r="AW338" i="1"/>
  <c r="AW251" i="1"/>
  <c r="AW281" i="1"/>
  <c r="N283" i="1"/>
  <c r="AW284" i="1"/>
  <c r="W286" i="1"/>
  <c r="S287" i="1"/>
  <c r="S288" i="1"/>
  <c r="AW296" i="1"/>
  <c r="S303" i="1"/>
  <c r="T303" i="1" s="1"/>
  <c r="U303" i="1" s="1"/>
  <c r="AB303" i="1" s="1"/>
  <c r="S322" i="1"/>
  <c r="S239" i="1"/>
  <c r="AW244" i="1"/>
  <c r="AW271" i="1"/>
  <c r="S272" i="1"/>
  <c r="T272" i="1" s="1"/>
  <c r="U272" i="1" s="1"/>
  <c r="S277" i="1"/>
  <c r="T277" i="1" s="1"/>
  <c r="U277" i="1" s="1"/>
  <c r="AB277" i="1" s="1"/>
  <c r="S280" i="1"/>
  <c r="AW288" i="1"/>
  <c r="W289" i="1"/>
  <c r="AW289" i="1"/>
  <c r="AW303" i="1"/>
  <c r="AW312" i="1"/>
  <c r="S314" i="1"/>
  <c r="N316" i="1"/>
  <c r="W318" i="1"/>
  <c r="W319" i="1"/>
  <c r="W328" i="1"/>
  <c r="AW328" i="1"/>
  <c r="S334" i="1"/>
  <c r="W340" i="1"/>
  <c r="AA33" i="1"/>
  <c r="AA38" i="1"/>
  <c r="V40" i="1"/>
  <c r="Z40" i="1" s="1"/>
  <c r="AF44" i="1"/>
  <c r="AE44" i="1"/>
  <c r="AT44" i="1"/>
  <c r="N44" i="1"/>
  <c r="K44" i="1"/>
  <c r="AF56" i="1"/>
  <c r="AE56" i="1"/>
  <c r="AT56" i="1"/>
  <c r="K56" i="1"/>
  <c r="N56" i="1"/>
  <c r="T57" i="1"/>
  <c r="U57" i="1" s="1"/>
  <c r="AA78" i="1"/>
  <c r="T81" i="1"/>
  <c r="U81" i="1" s="1"/>
  <c r="Q81" i="1" s="1"/>
  <c r="O81" i="1" s="1"/>
  <c r="R81" i="1" s="1"/>
  <c r="L81" i="1" s="1"/>
  <c r="M81" i="1" s="1"/>
  <c r="AA99" i="1"/>
  <c r="T99" i="1"/>
  <c r="U99" i="1" s="1"/>
  <c r="Q99" i="1" s="1"/>
  <c r="O99" i="1" s="1"/>
  <c r="R99" i="1" s="1"/>
  <c r="L99" i="1" s="1"/>
  <c r="M99" i="1" s="1"/>
  <c r="AC100" i="1"/>
  <c r="V100" i="1"/>
  <c r="Z100" i="1" s="1"/>
  <c r="AA119" i="1"/>
  <c r="AA17" i="1"/>
  <c r="T20" i="1"/>
  <c r="U20" i="1" s="1"/>
  <c r="Q20" i="1" s="1"/>
  <c r="O20" i="1" s="1"/>
  <c r="R20" i="1" s="1"/>
  <c r="L20" i="1" s="1"/>
  <c r="M20" i="1" s="1"/>
  <c r="AA20" i="1"/>
  <c r="V23" i="1"/>
  <c r="Z23" i="1" s="1"/>
  <c r="AC23" i="1"/>
  <c r="AC24" i="1"/>
  <c r="V24" i="1"/>
  <c r="Z24" i="1" s="1"/>
  <c r="T25" i="1"/>
  <c r="U25" i="1" s="1"/>
  <c r="T37" i="1"/>
  <c r="U37" i="1" s="1"/>
  <c r="T45" i="1"/>
  <c r="U45" i="1" s="1"/>
  <c r="AB45" i="1" s="1"/>
  <c r="AA46" i="1"/>
  <c r="T53" i="1"/>
  <c r="U53" i="1" s="1"/>
  <c r="Q53" i="1" s="1"/>
  <c r="O53" i="1" s="1"/>
  <c r="R53" i="1" s="1"/>
  <c r="AA75" i="1"/>
  <c r="T75" i="1"/>
  <c r="U75" i="1" s="1"/>
  <c r="AA90" i="1"/>
  <c r="V52" i="1"/>
  <c r="Z52" i="1" s="1"/>
  <c r="AC52" i="1"/>
  <c r="AD52" i="1" s="1"/>
  <c r="V71" i="1"/>
  <c r="Z71" i="1" s="1"/>
  <c r="AC71" i="1"/>
  <c r="AA74" i="1"/>
  <c r="T77" i="1"/>
  <c r="U77" i="1" s="1"/>
  <c r="AA87" i="1"/>
  <c r="T87" i="1"/>
  <c r="U87" i="1" s="1"/>
  <c r="AA98" i="1"/>
  <c r="AC96" i="1"/>
  <c r="V96" i="1"/>
  <c r="Z96" i="1" s="1"/>
  <c r="T97" i="1"/>
  <c r="U97" i="1" s="1"/>
  <c r="Q97" i="1" s="1"/>
  <c r="O97" i="1" s="1"/>
  <c r="R97" i="1" s="1"/>
  <c r="L97" i="1" s="1"/>
  <c r="M97" i="1" s="1"/>
  <c r="AA18" i="1"/>
  <c r="AB20" i="1"/>
  <c r="AA95" i="1"/>
  <c r="Q95" i="1"/>
  <c r="O95" i="1" s="1"/>
  <c r="R95" i="1" s="1"/>
  <c r="T95" i="1"/>
  <c r="U95" i="1" s="1"/>
  <c r="AF28" i="1"/>
  <c r="AE28" i="1"/>
  <c r="AT28" i="1"/>
  <c r="N28" i="1"/>
  <c r="K28" i="1"/>
  <c r="T65" i="1"/>
  <c r="U65" i="1" s="1"/>
  <c r="T69" i="1"/>
  <c r="U69" i="1" s="1"/>
  <c r="Q69" i="1" s="1"/>
  <c r="O69" i="1" s="1"/>
  <c r="R69" i="1" s="1"/>
  <c r="AA83" i="1"/>
  <c r="T83" i="1"/>
  <c r="U83" i="1" s="1"/>
  <c r="AB83" i="1" s="1"/>
  <c r="AA94" i="1"/>
  <c r="AA113" i="1"/>
  <c r="Q65" i="1"/>
  <c r="O65" i="1" s="1"/>
  <c r="R65" i="1" s="1"/>
  <c r="L65" i="1" s="1"/>
  <c r="M65" i="1" s="1"/>
  <c r="AA65" i="1"/>
  <c r="T21" i="1"/>
  <c r="U21" i="1" s="1"/>
  <c r="Q21" i="1" s="1"/>
  <c r="O21" i="1" s="1"/>
  <c r="R21" i="1" s="1"/>
  <c r="L21" i="1" s="1"/>
  <c r="M21" i="1" s="1"/>
  <c r="V36" i="1"/>
  <c r="Z36" i="1" s="1"/>
  <c r="AC36" i="1"/>
  <c r="AA45" i="1"/>
  <c r="AA70" i="1"/>
  <c r="T73" i="1"/>
  <c r="U73" i="1" s="1"/>
  <c r="Q73" i="1" s="1"/>
  <c r="O73" i="1" s="1"/>
  <c r="R73" i="1" s="1"/>
  <c r="L73" i="1" s="1"/>
  <c r="M73" i="1" s="1"/>
  <c r="AA86" i="1"/>
  <c r="T16" i="1"/>
  <c r="U16" i="1" s="1"/>
  <c r="Q16" i="1" s="1"/>
  <c r="O16" i="1" s="1"/>
  <c r="R16" i="1" s="1"/>
  <c r="L16" i="1" s="1"/>
  <c r="M16" i="1" s="1"/>
  <c r="AA42" i="1"/>
  <c r="V55" i="1"/>
  <c r="Z55" i="1" s="1"/>
  <c r="AC55" i="1"/>
  <c r="AA82" i="1"/>
  <c r="AC84" i="1"/>
  <c r="T85" i="1"/>
  <c r="U85" i="1" s="1"/>
  <c r="Q85" i="1" s="1"/>
  <c r="O85" i="1" s="1"/>
  <c r="R85" i="1" s="1"/>
  <c r="AA102" i="1"/>
  <c r="AA16" i="1"/>
  <c r="V31" i="1"/>
  <c r="Z31" i="1" s="1"/>
  <c r="AB31" i="1"/>
  <c r="V43" i="1"/>
  <c r="Z43" i="1" s="1"/>
  <c r="AC43" i="1"/>
  <c r="AB43" i="1"/>
  <c r="AA49" i="1"/>
  <c r="AA54" i="1"/>
  <c r="AA58" i="1"/>
  <c r="AF60" i="1"/>
  <c r="AE60" i="1"/>
  <c r="AT60" i="1"/>
  <c r="K60" i="1"/>
  <c r="N60" i="1"/>
  <c r="AA79" i="1"/>
  <c r="T79" i="1"/>
  <c r="U79" i="1" s="1"/>
  <c r="AA91" i="1"/>
  <c r="T91" i="1"/>
  <c r="U91" i="1" s="1"/>
  <c r="T93" i="1"/>
  <c r="U93" i="1" s="1"/>
  <c r="V103" i="1"/>
  <c r="Z103" i="1" s="1"/>
  <c r="AC103" i="1"/>
  <c r="AB103" i="1"/>
  <c r="AW66" i="1"/>
  <c r="K27" i="1"/>
  <c r="N27" i="1"/>
  <c r="AF52" i="1"/>
  <c r="AE52" i="1"/>
  <c r="AT52" i="1"/>
  <c r="AT62" i="1"/>
  <c r="K62" i="1"/>
  <c r="AF62" i="1"/>
  <c r="AE69" i="1"/>
  <c r="N69" i="1"/>
  <c r="T112" i="1"/>
  <c r="U112" i="1" s="1"/>
  <c r="AA136" i="1"/>
  <c r="AA154" i="1"/>
  <c r="AE33" i="1"/>
  <c r="N33" i="1"/>
  <c r="AW34" i="1"/>
  <c r="AT37" i="1"/>
  <c r="AA47" i="1"/>
  <c r="AF48" i="1"/>
  <c r="AE48" i="1"/>
  <c r="AT48" i="1"/>
  <c r="K55" i="1"/>
  <c r="N55" i="1"/>
  <c r="AT58" i="1"/>
  <c r="K58" i="1"/>
  <c r="AF58" i="1"/>
  <c r="T62" i="1"/>
  <c r="U62" i="1" s="1"/>
  <c r="AE65" i="1"/>
  <c r="N65" i="1"/>
  <c r="AT69" i="1"/>
  <c r="AE108" i="1"/>
  <c r="N108" i="1"/>
  <c r="AF108" i="1"/>
  <c r="T136" i="1"/>
  <c r="U136" i="1" s="1"/>
  <c r="AB136" i="1" s="1"/>
  <c r="AA157" i="1"/>
  <c r="AA161" i="1"/>
  <c r="AA179" i="1"/>
  <c r="AW17" i="1"/>
  <c r="AA19" i="1"/>
  <c r="T19" i="1"/>
  <c r="U19" i="1" s="1"/>
  <c r="Q24" i="1"/>
  <c r="O24" i="1" s="1"/>
  <c r="R24" i="1" s="1"/>
  <c r="L24" i="1" s="1"/>
  <c r="M24" i="1" s="1"/>
  <c r="AA25" i="1"/>
  <c r="AW25" i="1"/>
  <c r="S26" i="1"/>
  <c r="AE29" i="1"/>
  <c r="N29" i="1"/>
  <c r="N30" i="1"/>
  <c r="AW30" i="1"/>
  <c r="T32" i="1"/>
  <c r="U32" i="1" s="1"/>
  <c r="W33" i="1"/>
  <c r="AT33" i="1"/>
  <c r="AA41" i="1"/>
  <c r="AW41" i="1"/>
  <c r="AA43" i="1"/>
  <c r="Q43" i="1"/>
  <c r="O43" i="1" s="1"/>
  <c r="R43" i="1" s="1"/>
  <c r="L43" i="1" s="1"/>
  <c r="M43" i="1" s="1"/>
  <c r="AT47" i="1"/>
  <c r="K51" i="1"/>
  <c r="N51" i="1"/>
  <c r="N52" i="1"/>
  <c r="AT54" i="1"/>
  <c r="K54" i="1"/>
  <c r="AF54" i="1"/>
  <c r="AB55" i="1"/>
  <c r="S58" i="1"/>
  <c r="T61" i="1"/>
  <c r="U61" i="1" s="1"/>
  <c r="AE61" i="1"/>
  <c r="N61" i="1"/>
  <c r="N62" i="1"/>
  <c r="AW62" i="1"/>
  <c r="T64" i="1"/>
  <c r="U64" i="1" s="1"/>
  <c r="W65" i="1"/>
  <c r="AT65" i="1"/>
  <c r="AA73" i="1"/>
  <c r="AW73" i="1"/>
  <c r="Q76" i="1"/>
  <c r="O76" i="1" s="1"/>
  <c r="R76" i="1" s="1"/>
  <c r="L76" i="1" s="1"/>
  <c r="M76" i="1" s="1"/>
  <c r="AA77" i="1"/>
  <c r="AW77" i="1"/>
  <c r="AA81" i="1"/>
  <c r="AW81" i="1"/>
  <c r="AA85" i="1"/>
  <c r="AW85" i="1"/>
  <c r="AA89" i="1"/>
  <c r="AW89" i="1"/>
  <c r="Q92" i="1"/>
  <c r="O92" i="1" s="1"/>
  <c r="R92" i="1" s="1"/>
  <c r="AA93" i="1"/>
  <c r="AW93" i="1"/>
  <c r="Q96" i="1"/>
  <c r="O96" i="1" s="1"/>
  <c r="R96" i="1" s="1"/>
  <c r="L96" i="1" s="1"/>
  <c r="M96" i="1" s="1"/>
  <c r="AA97" i="1"/>
  <c r="AW97" i="1"/>
  <c r="Q100" i="1"/>
  <c r="O100" i="1" s="1"/>
  <c r="R100" i="1" s="1"/>
  <c r="AA101" i="1"/>
  <c r="AW101" i="1"/>
  <c r="AA103" i="1"/>
  <c r="Q103" i="1"/>
  <c r="O103" i="1" s="1"/>
  <c r="R103" i="1" s="1"/>
  <c r="AF107" i="1"/>
  <c r="AT107" i="1"/>
  <c r="AA110" i="1"/>
  <c r="T114" i="1"/>
  <c r="U114" i="1" s="1"/>
  <c r="AB114" i="1" s="1"/>
  <c r="K117" i="1"/>
  <c r="AE117" i="1"/>
  <c r="N117" i="1"/>
  <c r="AF117" i="1"/>
  <c r="AF130" i="1"/>
  <c r="AE130" i="1"/>
  <c r="K130" i="1"/>
  <c r="N130" i="1"/>
  <c r="AE144" i="1"/>
  <c r="N144" i="1"/>
  <c r="K144" i="1"/>
  <c r="AF144" i="1"/>
  <c r="AT144" i="1"/>
  <c r="T145" i="1"/>
  <c r="U145" i="1" s="1"/>
  <c r="AA153" i="1"/>
  <c r="K174" i="1"/>
  <c r="N174" i="1"/>
  <c r="AF174" i="1"/>
  <c r="AE174" i="1"/>
  <c r="AT174" i="1"/>
  <c r="N48" i="1"/>
  <c r="AE140" i="1"/>
  <c r="N140" i="1"/>
  <c r="AF140" i="1"/>
  <c r="AT140" i="1"/>
  <c r="K140" i="1"/>
  <c r="T147" i="1"/>
  <c r="U147" i="1" s="1"/>
  <c r="T174" i="1"/>
  <c r="U174" i="1" s="1"/>
  <c r="AF190" i="1"/>
  <c r="AE190" i="1"/>
  <c r="N190" i="1"/>
  <c r="K190" i="1"/>
  <c r="AT190" i="1"/>
  <c r="AA191" i="1"/>
  <c r="K103" i="1"/>
  <c r="AF103" i="1"/>
  <c r="N103" i="1"/>
  <c r="AA122" i="1"/>
  <c r="S133" i="1"/>
  <c r="AW133" i="1"/>
  <c r="AW134" i="1"/>
  <c r="S134" i="1"/>
  <c r="AA142" i="1"/>
  <c r="AA160" i="1"/>
  <c r="T163" i="1"/>
  <c r="U163" i="1" s="1"/>
  <c r="V164" i="1"/>
  <c r="Z164" i="1" s="1"/>
  <c r="AC164" i="1"/>
  <c r="AB164" i="1"/>
  <c r="K59" i="1"/>
  <c r="N59" i="1"/>
  <c r="AA123" i="1"/>
  <c r="T123" i="1"/>
  <c r="U123" i="1" s="1"/>
  <c r="Q123" i="1"/>
  <c r="O123" i="1" s="1"/>
  <c r="R123" i="1" s="1"/>
  <c r="AA147" i="1"/>
  <c r="AF24" i="1"/>
  <c r="AE24" i="1"/>
  <c r="AT24" i="1"/>
  <c r="AE27" i="1"/>
  <c r="S28" i="1"/>
  <c r="K37" i="1"/>
  <c r="AA37" i="1"/>
  <c r="AA39" i="1"/>
  <c r="S60" i="1"/>
  <c r="K69" i="1"/>
  <c r="AF72" i="1"/>
  <c r="AE72" i="1"/>
  <c r="AT72" i="1"/>
  <c r="AF84" i="1"/>
  <c r="AE84" i="1"/>
  <c r="AT84" i="1"/>
  <c r="AF88" i="1"/>
  <c r="AE88" i="1"/>
  <c r="AT88" i="1"/>
  <c r="K92" i="1"/>
  <c r="AF96" i="1"/>
  <c r="AE96" i="1"/>
  <c r="AT96" i="1"/>
  <c r="AT133" i="1"/>
  <c r="K133" i="1"/>
  <c r="AE133" i="1"/>
  <c r="N133" i="1"/>
  <c r="AF133" i="1"/>
  <c r="AE20" i="1"/>
  <c r="AT20" i="1"/>
  <c r="AT21" i="1"/>
  <c r="K33" i="1"/>
  <c r="K43" i="1"/>
  <c r="N43" i="1"/>
  <c r="AT46" i="1"/>
  <c r="K46" i="1"/>
  <c r="AF46" i="1"/>
  <c r="AE53" i="1"/>
  <c r="N53" i="1"/>
  <c r="S56" i="1"/>
  <c r="AF68" i="1"/>
  <c r="AE68" i="1"/>
  <c r="AT68" i="1"/>
  <c r="AF19" i="1"/>
  <c r="N21" i="1"/>
  <c r="K23" i="1"/>
  <c r="N23" i="1"/>
  <c r="K39" i="1"/>
  <c r="N39" i="1"/>
  <c r="AT42" i="1"/>
  <c r="K42" i="1"/>
  <c r="AF42" i="1"/>
  <c r="AA44" i="1"/>
  <c r="S46" i="1"/>
  <c r="T49" i="1"/>
  <c r="U49" i="1" s="1"/>
  <c r="Q49" i="1" s="1"/>
  <c r="O49" i="1" s="1"/>
  <c r="R49" i="1" s="1"/>
  <c r="L49" i="1" s="1"/>
  <c r="M49" i="1" s="1"/>
  <c r="AE49" i="1"/>
  <c r="N49" i="1"/>
  <c r="AW50" i="1"/>
  <c r="AT53" i="1"/>
  <c r="AF55" i="1"/>
  <c r="Q62" i="1"/>
  <c r="O62" i="1" s="1"/>
  <c r="R62" i="1" s="1"/>
  <c r="L62" i="1" s="1"/>
  <c r="M62" i="1" s="1"/>
  <c r="AE62" i="1"/>
  <c r="AA63" i="1"/>
  <c r="AF64" i="1"/>
  <c r="AE64" i="1"/>
  <c r="AT64" i="1"/>
  <c r="AF69" i="1"/>
  <c r="K71" i="1"/>
  <c r="N71" i="1"/>
  <c r="N72" i="1"/>
  <c r="AT74" i="1"/>
  <c r="K74" i="1"/>
  <c r="AF74" i="1"/>
  <c r="K75" i="1"/>
  <c r="N75" i="1"/>
  <c r="AT78" i="1"/>
  <c r="K78" i="1"/>
  <c r="AF78" i="1"/>
  <c r="K79" i="1"/>
  <c r="N79" i="1"/>
  <c r="AT82" i="1"/>
  <c r="K82" i="1"/>
  <c r="AF82" i="1"/>
  <c r="K83" i="1"/>
  <c r="N83" i="1"/>
  <c r="N84" i="1"/>
  <c r="AT86" i="1"/>
  <c r="K86" i="1"/>
  <c r="AF86" i="1"/>
  <c r="K87" i="1"/>
  <c r="N87" i="1"/>
  <c r="N88" i="1"/>
  <c r="AT90" i="1"/>
  <c r="K90" i="1"/>
  <c r="AF90" i="1"/>
  <c r="K91" i="1"/>
  <c r="N91" i="1"/>
  <c r="AT94" i="1"/>
  <c r="K94" i="1"/>
  <c r="AF94" i="1"/>
  <c r="K95" i="1"/>
  <c r="N95" i="1"/>
  <c r="N96" i="1"/>
  <c r="AT98" i="1"/>
  <c r="K98" i="1"/>
  <c r="AF98" i="1"/>
  <c r="K99" i="1"/>
  <c r="N99" i="1"/>
  <c r="AT102" i="1"/>
  <c r="K102" i="1"/>
  <c r="AF102" i="1"/>
  <c r="S105" i="1"/>
  <c r="AA109" i="1"/>
  <c r="Q109" i="1"/>
  <c r="O109" i="1" s="1"/>
  <c r="R109" i="1" s="1"/>
  <c r="L109" i="1" s="1"/>
  <c r="M109" i="1" s="1"/>
  <c r="AT116" i="1"/>
  <c r="AE116" i="1"/>
  <c r="K116" i="1"/>
  <c r="N116" i="1"/>
  <c r="AF116" i="1"/>
  <c r="AA126" i="1"/>
  <c r="AA127" i="1"/>
  <c r="T127" i="1"/>
  <c r="U127" i="1" s="1"/>
  <c r="Q127" i="1" s="1"/>
  <c r="O127" i="1" s="1"/>
  <c r="R127" i="1" s="1"/>
  <c r="AT129" i="1"/>
  <c r="K129" i="1"/>
  <c r="AE129" i="1"/>
  <c r="AF129" i="1"/>
  <c r="N129" i="1"/>
  <c r="AA132" i="1"/>
  <c r="AT137" i="1"/>
  <c r="K137" i="1"/>
  <c r="AE137" i="1"/>
  <c r="AF137" i="1"/>
  <c r="N137" i="1"/>
  <c r="AC138" i="1"/>
  <c r="V138" i="1"/>
  <c r="Z138" i="1" s="1"/>
  <c r="AA156" i="1"/>
  <c r="T156" i="1"/>
  <c r="U156" i="1" s="1"/>
  <c r="Q156" i="1" s="1"/>
  <c r="O156" i="1" s="1"/>
  <c r="R156" i="1" s="1"/>
  <c r="L156" i="1" s="1"/>
  <c r="M156" i="1" s="1"/>
  <c r="AA51" i="1"/>
  <c r="Q51" i="1"/>
  <c r="O51" i="1" s="1"/>
  <c r="R51" i="1" s="1"/>
  <c r="AC66" i="1"/>
  <c r="AD66" i="1" s="1"/>
  <c r="AB66" i="1"/>
  <c r="AA118" i="1"/>
  <c r="T30" i="1"/>
  <c r="U30" i="1" s="1"/>
  <c r="AF40" i="1"/>
  <c r="AE40" i="1"/>
  <c r="AT40" i="1"/>
  <c r="AT50" i="1"/>
  <c r="K50" i="1"/>
  <c r="AF50" i="1"/>
  <c r="N58" i="1"/>
  <c r="AF76" i="1"/>
  <c r="AE76" i="1"/>
  <c r="AT76" i="1"/>
  <c r="AF80" i="1"/>
  <c r="AE80" i="1"/>
  <c r="AT80" i="1"/>
  <c r="AF100" i="1"/>
  <c r="AE100" i="1"/>
  <c r="AT100" i="1"/>
  <c r="S107" i="1"/>
  <c r="AW107" i="1"/>
  <c r="T17" i="1"/>
  <c r="U17" i="1" s="1"/>
  <c r="AB17" i="1" s="1"/>
  <c r="T27" i="1"/>
  <c r="U27" i="1" s="1"/>
  <c r="Q27" i="1" s="1"/>
  <c r="O27" i="1" s="1"/>
  <c r="R27" i="1" s="1"/>
  <c r="L27" i="1" s="1"/>
  <c r="M27" i="1" s="1"/>
  <c r="AF27" i="1"/>
  <c r="AA48" i="1"/>
  <c r="AW54" i="1"/>
  <c r="AT57" i="1"/>
  <c r="AF59" i="1"/>
  <c r="K65" i="1"/>
  <c r="Q66" i="1"/>
  <c r="O66" i="1" s="1"/>
  <c r="R66" i="1" s="1"/>
  <c r="AT16" i="1"/>
  <c r="AA21" i="1"/>
  <c r="N24" i="1"/>
  <c r="AA31" i="1"/>
  <c r="AF32" i="1"/>
  <c r="AE32" i="1"/>
  <c r="AT32" i="1"/>
  <c r="W17" i="1"/>
  <c r="S18" i="1"/>
  <c r="N19" i="1"/>
  <c r="AW20" i="1"/>
  <c r="AW21" i="1"/>
  <c r="AB23" i="1"/>
  <c r="AB24" i="1"/>
  <c r="AA24" i="1"/>
  <c r="AA27" i="1"/>
  <c r="AF33" i="1"/>
  <c r="K35" i="1"/>
  <c r="N35" i="1"/>
  <c r="AT38" i="1"/>
  <c r="K38" i="1"/>
  <c r="AF38" i="1"/>
  <c r="AA40" i="1"/>
  <c r="S42" i="1"/>
  <c r="AE45" i="1"/>
  <c r="N45" i="1"/>
  <c r="N46" i="1"/>
  <c r="AW46" i="1"/>
  <c r="S48" i="1"/>
  <c r="W49" i="1"/>
  <c r="AT49" i="1"/>
  <c r="T51" i="1"/>
  <c r="U51" i="1" s="1"/>
  <c r="AF51" i="1"/>
  <c r="AW57" i="1"/>
  <c r="AE58" i="1"/>
  <c r="AA59" i="1"/>
  <c r="AF65" i="1"/>
  <c r="V66" i="1"/>
  <c r="Z66" i="1" s="1"/>
  <c r="K67" i="1"/>
  <c r="N67" i="1"/>
  <c r="N68" i="1"/>
  <c r="AT70" i="1"/>
  <c r="K70" i="1"/>
  <c r="AF70" i="1"/>
  <c r="AA72" i="1"/>
  <c r="S74" i="1"/>
  <c r="AB76" i="1"/>
  <c r="AA76" i="1"/>
  <c r="S78" i="1"/>
  <c r="AA80" i="1"/>
  <c r="S82" i="1"/>
  <c r="AA84" i="1"/>
  <c r="S86" i="1"/>
  <c r="AA88" i="1"/>
  <c r="S90" i="1"/>
  <c r="AB92" i="1"/>
  <c r="AA92" i="1"/>
  <c r="S94" i="1"/>
  <c r="AB96" i="1"/>
  <c r="AA96" i="1"/>
  <c r="AD96" i="1" s="1"/>
  <c r="S98" i="1"/>
  <c r="AB100" i="1"/>
  <c r="AA100" i="1"/>
  <c r="AD100" i="1" s="1"/>
  <c r="S102" i="1"/>
  <c r="AE104" i="1"/>
  <c r="N104" i="1"/>
  <c r="AT104" i="1"/>
  <c r="AW105" i="1"/>
  <c r="K108" i="1"/>
  <c r="T110" i="1"/>
  <c r="U110" i="1" s="1"/>
  <c r="K110" i="1"/>
  <c r="N110" i="1"/>
  <c r="AF110" i="1"/>
  <c r="AE110" i="1"/>
  <c r="AF111" i="1"/>
  <c r="AE111" i="1"/>
  <c r="K111" i="1"/>
  <c r="AT111" i="1"/>
  <c r="N111" i="1"/>
  <c r="AB112" i="1"/>
  <c r="AE112" i="1"/>
  <c r="N112" i="1"/>
  <c r="AT112" i="1"/>
  <c r="K112" i="1"/>
  <c r="T132" i="1"/>
  <c r="U132" i="1" s="1"/>
  <c r="AB132" i="1" s="1"/>
  <c r="T140" i="1"/>
  <c r="U140" i="1" s="1"/>
  <c r="T141" i="1"/>
  <c r="U141" i="1" s="1"/>
  <c r="AT145" i="1"/>
  <c r="K145" i="1"/>
  <c r="AF145" i="1"/>
  <c r="N145" i="1"/>
  <c r="T151" i="1"/>
  <c r="U151" i="1" s="1"/>
  <c r="Q151" i="1" s="1"/>
  <c r="O151" i="1" s="1"/>
  <c r="R151" i="1" s="1"/>
  <c r="L151" i="1" s="1"/>
  <c r="M151" i="1" s="1"/>
  <c r="AF151" i="1"/>
  <c r="K151" i="1"/>
  <c r="N151" i="1"/>
  <c r="AT151" i="1"/>
  <c r="AA159" i="1"/>
  <c r="AT30" i="1"/>
  <c r="K30" i="1"/>
  <c r="AF30" i="1"/>
  <c r="AE37" i="1"/>
  <c r="N37" i="1"/>
  <c r="AA23" i="1"/>
  <c r="Q23" i="1"/>
  <c r="O23" i="1" s="1"/>
  <c r="R23" i="1" s="1"/>
  <c r="Q36" i="1"/>
  <c r="O36" i="1" s="1"/>
  <c r="R36" i="1" s="1"/>
  <c r="K47" i="1"/>
  <c r="N47" i="1"/>
  <c r="AB52" i="1"/>
  <c r="T54" i="1"/>
  <c r="U54" i="1" s="1"/>
  <c r="AE57" i="1"/>
  <c r="N57" i="1"/>
  <c r="AE59" i="1"/>
  <c r="T63" i="1"/>
  <c r="U63" i="1" s="1"/>
  <c r="AA71" i="1"/>
  <c r="Q71" i="1"/>
  <c r="O71" i="1" s="1"/>
  <c r="R71" i="1" s="1"/>
  <c r="AF92" i="1"/>
  <c r="AE92" i="1"/>
  <c r="AT92" i="1"/>
  <c r="K100" i="1"/>
  <c r="AC109" i="1"/>
  <c r="V109" i="1"/>
  <c r="Z109" i="1" s="1"/>
  <c r="Q112" i="1"/>
  <c r="O112" i="1" s="1"/>
  <c r="R112" i="1" s="1"/>
  <c r="AA112" i="1"/>
  <c r="T118" i="1"/>
  <c r="U118" i="1" s="1"/>
  <c r="AE19" i="1"/>
  <c r="AA35" i="1"/>
  <c r="AF36" i="1"/>
  <c r="AE36" i="1"/>
  <c r="AT36" i="1"/>
  <c r="T50" i="1"/>
  <c r="U50" i="1" s="1"/>
  <c r="AE55" i="1"/>
  <c r="AA67" i="1"/>
  <c r="AW16" i="1"/>
  <c r="S22" i="1"/>
  <c r="AE25" i="1"/>
  <c r="N25" i="1"/>
  <c r="AT27" i="1"/>
  <c r="AF29" i="1"/>
  <c r="K31" i="1"/>
  <c r="N31" i="1"/>
  <c r="N32" i="1"/>
  <c r="AT34" i="1"/>
  <c r="K34" i="1"/>
  <c r="AF34" i="1"/>
  <c r="AB36" i="1"/>
  <c r="AA36" i="1"/>
  <c r="S38" i="1"/>
  <c r="AE41" i="1"/>
  <c r="N41" i="1"/>
  <c r="N42" i="1"/>
  <c r="AE43" i="1"/>
  <c r="S44" i="1"/>
  <c r="W45" i="1"/>
  <c r="T47" i="1"/>
  <c r="U47" i="1" s="1"/>
  <c r="Q47" i="1" s="1"/>
  <c r="O47" i="1" s="1"/>
  <c r="R47" i="1" s="1"/>
  <c r="AF47" i="1"/>
  <c r="K53" i="1"/>
  <c r="AW53" i="1"/>
  <c r="AE54" i="1"/>
  <c r="AA55" i="1"/>
  <c r="AD55" i="1" s="1"/>
  <c r="Q55" i="1"/>
  <c r="O55" i="1" s="1"/>
  <c r="R55" i="1" s="1"/>
  <c r="L55" i="1" s="1"/>
  <c r="M55" i="1" s="1"/>
  <c r="AT59" i="1"/>
  <c r="AF61" i="1"/>
  <c r="K63" i="1"/>
  <c r="N63" i="1"/>
  <c r="N64" i="1"/>
  <c r="AT66" i="1"/>
  <c r="K66" i="1"/>
  <c r="AF66" i="1"/>
  <c r="AA68" i="1"/>
  <c r="S70" i="1"/>
  <c r="AE73" i="1"/>
  <c r="N73" i="1"/>
  <c r="N74" i="1"/>
  <c r="AE77" i="1"/>
  <c r="N77" i="1"/>
  <c r="N78" i="1"/>
  <c r="AE81" i="1"/>
  <c r="N81" i="1"/>
  <c r="N82" i="1"/>
  <c r="AE85" i="1"/>
  <c r="N85" i="1"/>
  <c r="N86" i="1"/>
  <c r="AW86" i="1"/>
  <c r="AE89" i="1"/>
  <c r="N89" i="1"/>
  <c r="N90" i="1"/>
  <c r="AW90" i="1"/>
  <c r="AE93" i="1"/>
  <c r="N93" i="1"/>
  <c r="N94" i="1"/>
  <c r="AW94" i="1"/>
  <c r="AE97" i="1"/>
  <c r="N97" i="1"/>
  <c r="N98" i="1"/>
  <c r="AW98" i="1"/>
  <c r="AE101" i="1"/>
  <c r="N101" i="1"/>
  <c r="N102" i="1"/>
  <c r="AW102" i="1"/>
  <c r="W106" i="1"/>
  <c r="S106" i="1"/>
  <c r="AW106" i="1"/>
  <c r="AE107" i="1"/>
  <c r="AA108" i="1"/>
  <c r="Q108" i="1"/>
  <c r="O108" i="1" s="1"/>
  <c r="R108" i="1" s="1"/>
  <c r="L108" i="1" s="1"/>
  <c r="M108" i="1" s="1"/>
  <c r="AW114" i="1"/>
  <c r="T126" i="1"/>
  <c r="U126" i="1" s="1"/>
  <c r="AF131" i="1"/>
  <c r="AE131" i="1"/>
  <c r="N131" i="1"/>
  <c r="K131" i="1"/>
  <c r="AT131" i="1"/>
  <c r="AA137" i="1"/>
  <c r="AE148" i="1"/>
  <c r="N148" i="1"/>
  <c r="K148" i="1"/>
  <c r="AF148" i="1"/>
  <c r="AT148" i="1"/>
  <c r="T168" i="1"/>
  <c r="U168" i="1" s="1"/>
  <c r="AT196" i="1"/>
  <c r="K196" i="1"/>
  <c r="AE196" i="1"/>
  <c r="N196" i="1"/>
  <c r="AF196" i="1"/>
  <c r="W104" i="1"/>
  <c r="AE105" i="1"/>
  <c r="AA114" i="1"/>
  <c r="Q114" i="1"/>
  <c r="O114" i="1" s="1"/>
  <c r="R114" i="1" s="1"/>
  <c r="L114" i="1" s="1"/>
  <c r="M114" i="1" s="1"/>
  <c r="AE114" i="1"/>
  <c r="AF118" i="1"/>
  <c r="AT118" i="1"/>
  <c r="AE118" i="1"/>
  <c r="K118" i="1"/>
  <c r="AA145" i="1"/>
  <c r="Q145" i="1"/>
  <c r="O145" i="1" s="1"/>
  <c r="R145" i="1" s="1"/>
  <c r="L145" i="1" s="1"/>
  <c r="M145" i="1" s="1"/>
  <c r="T148" i="1"/>
  <c r="U148" i="1" s="1"/>
  <c r="AA158" i="1"/>
  <c r="V166" i="1"/>
  <c r="Z166" i="1" s="1"/>
  <c r="AB166" i="1"/>
  <c r="T177" i="1"/>
  <c r="U177" i="1" s="1"/>
  <c r="AA212" i="1"/>
  <c r="AA240" i="1"/>
  <c r="S165" i="1"/>
  <c r="AW165" i="1"/>
  <c r="T172" i="1"/>
  <c r="U172" i="1" s="1"/>
  <c r="Q172" i="1" s="1"/>
  <c r="O172" i="1" s="1"/>
  <c r="R172" i="1" s="1"/>
  <c r="AF178" i="1"/>
  <c r="AE178" i="1"/>
  <c r="N178" i="1"/>
  <c r="K178" i="1"/>
  <c r="AT178" i="1"/>
  <c r="AA216" i="1"/>
  <c r="AA115" i="1"/>
  <c r="T122" i="1"/>
  <c r="U122" i="1" s="1"/>
  <c r="Q122" i="1" s="1"/>
  <c r="O122" i="1" s="1"/>
  <c r="R122" i="1" s="1"/>
  <c r="L122" i="1" s="1"/>
  <c r="M122" i="1" s="1"/>
  <c r="AF122" i="1"/>
  <c r="AT122" i="1"/>
  <c r="N122" i="1"/>
  <c r="AE122" i="1"/>
  <c r="AF127" i="1"/>
  <c r="AE127" i="1"/>
  <c r="N127" i="1"/>
  <c r="K127" i="1"/>
  <c r="S137" i="1"/>
  <c r="AW137" i="1"/>
  <c r="AF138" i="1"/>
  <c r="K138" i="1"/>
  <c r="AE138" i="1"/>
  <c r="AT138" i="1"/>
  <c r="N138" i="1"/>
  <c r="S146" i="1"/>
  <c r="AW146" i="1"/>
  <c r="AE152" i="1"/>
  <c r="N152" i="1"/>
  <c r="K152" i="1"/>
  <c r="AT152" i="1"/>
  <c r="AF159" i="1"/>
  <c r="AE159" i="1"/>
  <c r="N159" i="1"/>
  <c r="AT159" i="1"/>
  <c r="K159" i="1"/>
  <c r="AA162" i="1"/>
  <c r="Q164" i="1"/>
  <c r="O164" i="1" s="1"/>
  <c r="R164" i="1" s="1"/>
  <c r="L164" i="1" s="1"/>
  <c r="M164" i="1" s="1"/>
  <c r="AA164" i="1"/>
  <c r="AW185" i="1"/>
  <c r="S185" i="1"/>
  <c r="AA209" i="1"/>
  <c r="AA234" i="1"/>
  <c r="N105" i="1"/>
  <c r="AE106" i="1"/>
  <c r="S111" i="1"/>
  <c r="AA111" i="1"/>
  <c r="AA117" i="1"/>
  <c r="AB109" i="1"/>
  <c r="AD109" i="1" s="1"/>
  <c r="S113" i="1"/>
  <c r="AF123" i="1"/>
  <c r="AE123" i="1"/>
  <c r="N123" i="1"/>
  <c r="K123" i="1"/>
  <c r="AA133" i="1"/>
  <c r="AA135" i="1"/>
  <c r="T135" i="1"/>
  <c r="U135" i="1" s="1"/>
  <c r="Q135" i="1" s="1"/>
  <c r="O135" i="1" s="1"/>
  <c r="R135" i="1" s="1"/>
  <c r="S153" i="1"/>
  <c r="AW153" i="1"/>
  <c r="AE156" i="1"/>
  <c r="N156" i="1"/>
  <c r="AT156" i="1"/>
  <c r="K156" i="1"/>
  <c r="AF156" i="1"/>
  <c r="Q163" i="1"/>
  <c r="O163" i="1" s="1"/>
  <c r="R163" i="1" s="1"/>
  <c r="L163" i="1" s="1"/>
  <c r="M163" i="1" s="1"/>
  <c r="AA163" i="1"/>
  <c r="AA183" i="1"/>
  <c r="T203" i="1"/>
  <c r="U203" i="1" s="1"/>
  <c r="Q203" i="1" s="1"/>
  <c r="O203" i="1" s="1"/>
  <c r="R203" i="1" s="1"/>
  <c r="L203" i="1" s="1"/>
  <c r="M203" i="1" s="1"/>
  <c r="AF220" i="1"/>
  <c r="AE220" i="1"/>
  <c r="AT220" i="1"/>
  <c r="N220" i="1"/>
  <c r="K220" i="1"/>
  <c r="V221" i="1"/>
  <c r="Z221" i="1" s="1"/>
  <c r="AC221" i="1"/>
  <c r="T108" i="1"/>
  <c r="U108" i="1" s="1"/>
  <c r="AW113" i="1"/>
  <c r="AA116" i="1"/>
  <c r="N124" i="1"/>
  <c r="AT124" i="1"/>
  <c r="AF124" i="1"/>
  <c r="W127" i="1"/>
  <c r="AA131" i="1"/>
  <c r="W137" i="1"/>
  <c r="AT143" i="1"/>
  <c r="K143" i="1"/>
  <c r="AF143" i="1"/>
  <c r="AE143" i="1"/>
  <c r="AA148" i="1"/>
  <c r="AT149" i="1"/>
  <c r="AE149" i="1"/>
  <c r="N149" i="1"/>
  <c r="AF149" i="1"/>
  <c r="K149" i="1"/>
  <c r="T152" i="1"/>
  <c r="U152" i="1" s="1"/>
  <c r="AB152" i="1" s="1"/>
  <c r="W158" i="1"/>
  <c r="T162" i="1"/>
  <c r="U162" i="1" s="1"/>
  <c r="AA172" i="1"/>
  <c r="AB183" i="1"/>
  <c r="AF205" i="1"/>
  <c r="AE205" i="1"/>
  <c r="AT205" i="1"/>
  <c r="N205" i="1"/>
  <c r="K205" i="1"/>
  <c r="S115" i="1"/>
  <c r="N120" i="1"/>
  <c r="AT120" i="1"/>
  <c r="W135" i="1"/>
  <c r="AF135" i="1"/>
  <c r="AE135" i="1"/>
  <c r="N135" i="1"/>
  <c r="K135" i="1"/>
  <c r="AF139" i="1"/>
  <c r="AE139" i="1"/>
  <c r="N139" i="1"/>
  <c r="K139" i="1"/>
  <c r="Q141" i="1"/>
  <c r="O141" i="1" s="1"/>
  <c r="R141" i="1" s="1"/>
  <c r="L141" i="1" s="1"/>
  <c r="M141" i="1" s="1"/>
  <c r="AA143" i="1"/>
  <c r="T143" i="1"/>
  <c r="U143" i="1" s="1"/>
  <c r="Q143" i="1" s="1"/>
  <c r="O143" i="1" s="1"/>
  <c r="R143" i="1" s="1"/>
  <c r="L143" i="1" s="1"/>
  <c r="M143" i="1" s="1"/>
  <c r="AF147" i="1"/>
  <c r="K147" i="1"/>
  <c r="AT147" i="1"/>
  <c r="S150" i="1"/>
  <c r="T161" i="1"/>
  <c r="U161" i="1" s="1"/>
  <c r="Q161" i="1" s="1"/>
  <c r="O161" i="1" s="1"/>
  <c r="R161" i="1" s="1"/>
  <c r="L161" i="1" s="1"/>
  <c r="M161" i="1" s="1"/>
  <c r="AW167" i="1"/>
  <c r="S167" i="1"/>
  <c r="W168" i="1"/>
  <c r="AW181" i="1"/>
  <c r="S181" i="1"/>
  <c r="S188" i="1"/>
  <c r="AW188" i="1"/>
  <c r="Q195" i="1"/>
  <c r="O195" i="1" s="1"/>
  <c r="R195" i="1" s="1"/>
  <c r="L195" i="1" s="1"/>
  <c r="M195" i="1" s="1"/>
  <c r="AA195" i="1"/>
  <c r="AA202" i="1"/>
  <c r="AA204" i="1"/>
  <c r="AT204" i="1"/>
  <c r="K204" i="1"/>
  <c r="AE204" i="1"/>
  <c r="N204" i="1"/>
  <c r="AE209" i="1"/>
  <c r="K209" i="1"/>
  <c r="AT209" i="1"/>
  <c r="N209" i="1"/>
  <c r="AF209" i="1"/>
  <c r="AA219" i="1"/>
  <c r="AF236" i="1"/>
  <c r="AE236" i="1"/>
  <c r="AT236" i="1"/>
  <c r="K236" i="1"/>
  <c r="N236" i="1"/>
  <c r="T311" i="1"/>
  <c r="U311" i="1" s="1"/>
  <c r="Q311" i="1" s="1"/>
  <c r="O311" i="1" s="1"/>
  <c r="R311" i="1" s="1"/>
  <c r="AA169" i="1"/>
  <c r="T169" i="1"/>
  <c r="U169" i="1" s="1"/>
  <c r="AB169" i="1" s="1"/>
  <c r="K170" i="1"/>
  <c r="N170" i="1"/>
  <c r="AF170" i="1"/>
  <c r="T175" i="1"/>
  <c r="U175" i="1" s="1"/>
  <c r="Q175" i="1" s="1"/>
  <c r="O175" i="1" s="1"/>
  <c r="R175" i="1" s="1"/>
  <c r="L175" i="1" s="1"/>
  <c r="M175" i="1" s="1"/>
  <c r="AA177" i="1"/>
  <c r="Q177" i="1"/>
  <c r="O177" i="1" s="1"/>
  <c r="R177" i="1" s="1"/>
  <c r="V225" i="1"/>
  <c r="Z225" i="1" s="1"/>
  <c r="AC225" i="1"/>
  <c r="AD225" i="1" s="1"/>
  <c r="Q225" i="1"/>
  <c r="O225" i="1" s="1"/>
  <c r="R225" i="1" s="1"/>
  <c r="AB225" i="1"/>
  <c r="S117" i="1"/>
  <c r="AW117" i="1"/>
  <c r="AF119" i="1"/>
  <c r="AE119" i="1"/>
  <c r="N119" i="1"/>
  <c r="K119" i="1"/>
  <c r="AE120" i="1"/>
  <c r="AT125" i="1"/>
  <c r="K125" i="1"/>
  <c r="AE125" i="1"/>
  <c r="T128" i="1"/>
  <c r="U128" i="1" s="1"/>
  <c r="Q128" i="1" s="1"/>
  <c r="O128" i="1" s="1"/>
  <c r="R128" i="1" s="1"/>
  <c r="L128" i="1" s="1"/>
  <c r="M128" i="1" s="1"/>
  <c r="S129" i="1"/>
  <c r="AW129" i="1"/>
  <c r="N136" i="1"/>
  <c r="AT136" i="1"/>
  <c r="AA141" i="1"/>
  <c r="S142" i="1"/>
  <c r="AB143" i="1"/>
  <c r="N147" i="1"/>
  <c r="T149" i="1"/>
  <c r="U149" i="1" s="1"/>
  <c r="AB149" i="1" s="1"/>
  <c r="AT157" i="1"/>
  <c r="K157" i="1"/>
  <c r="AF157" i="1"/>
  <c r="AE157" i="1"/>
  <c r="AF163" i="1"/>
  <c r="AE163" i="1"/>
  <c r="AT163" i="1"/>
  <c r="N163" i="1"/>
  <c r="AW169" i="1"/>
  <c r="AF182" i="1"/>
  <c r="AE182" i="1"/>
  <c r="N182" i="1"/>
  <c r="K182" i="1"/>
  <c r="AT182" i="1"/>
  <c r="AF197" i="1"/>
  <c r="AE197" i="1"/>
  <c r="AT197" i="1"/>
  <c r="N197" i="1"/>
  <c r="K197" i="1"/>
  <c r="AA206" i="1"/>
  <c r="AA214" i="1"/>
  <c r="AA222" i="1"/>
  <c r="AA246" i="1"/>
  <c r="S116" i="1"/>
  <c r="S119" i="1"/>
  <c r="AF120" i="1"/>
  <c r="AT121" i="1"/>
  <c r="K121" i="1"/>
  <c r="AE121" i="1"/>
  <c r="T124" i="1"/>
  <c r="U124" i="1" s="1"/>
  <c r="W125" i="1"/>
  <c r="S125" i="1"/>
  <c r="AW125" i="1"/>
  <c r="S130" i="1"/>
  <c r="N132" i="1"/>
  <c r="AT132" i="1"/>
  <c r="AE134" i="1"/>
  <c r="AW142" i="1"/>
  <c r="T144" i="1"/>
  <c r="U144" i="1" s="1"/>
  <c r="W145" i="1"/>
  <c r="AW145" i="1"/>
  <c r="AE147" i="1"/>
  <c r="T155" i="1"/>
  <c r="U155" i="1" s="1"/>
  <c r="Q155" i="1" s="1"/>
  <c r="O155" i="1" s="1"/>
  <c r="R155" i="1" s="1"/>
  <c r="L155" i="1" s="1"/>
  <c r="M155" i="1" s="1"/>
  <c r="AW159" i="1"/>
  <c r="S159" i="1"/>
  <c r="AD166" i="1"/>
  <c r="T171" i="1"/>
  <c r="U171" i="1" s="1"/>
  <c r="Q171" i="1" s="1"/>
  <c r="O171" i="1" s="1"/>
  <c r="R171" i="1" s="1"/>
  <c r="L171" i="1" s="1"/>
  <c r="M171" i="1" s="1"/>
  <c r="AF171" i="1"/>
  <c r="AE171" i="1"/>
  <c r="AT171" i="1"/>
  <c r="K171" i="1"/>
  <c r="AE172" i="1"/>
  <c r="N172" i="1"/>
  <c r="K172" i="1"/>
  <c r="AT172" i="1"/>
  <c r="AA174" i="1"/>
  <c r="Q174" i="1"/>
  <c r="O174" i="1" s="1"/>
  <c r="R174" i="1" s="1"/>
  <c r="AF186" i="1"/>
  <c r="AE186" i="1"/>
  <c r="N186" i="1"/>
  <c r="K186" i="1"/>
  <c r="AT186" i="1"/>
  <c r="AA194" i="1"/>
  <c r="AW201" i="1"/>
  <c r="S201" i="1"/>
  <c r="AF204" i="1"/>
  <c r="AA213" i="1"/>
  <c r="T213" i="1"/>
  <c r="U213" i="1" s="1"/>
  <c r="Q213" i="1" s="1"/>
  <c r="O213" i="1" s="1"/>
  <c r="R213" i="1" s="1"/>
  <c r="L213" i="1" s="1"/>
  <c r="M213" i="1" s="1"/>
  <c r="S234" i="1"/>
  <c r="AW234" i="1"/>
  <c r="T120" i="1"/>
  <c r="U120" i="1" s="1"/>
  <c r="W121" i="1"/>
  <c r="S121" i="1"/>
  <c r="AW121" i="1"/>
  <c r="N128" i="1"/>
  <c r="AT128" i="1"/>
  <c r="K136" i="1"/>
  <c r="Q138" i="1"/>
  <c r="O138" i="1" s="1"/>
  <c r="R138" i="1" s="1"/>
  <c r="K146" i="1"/>
  <c r="AT146" i="1"/>
  <c r="N146" i="1"/>
  <c r="AW148" i="1"/>
  <c r="AF155" i="1"/>
  <c r="AE155" i="1"/>
  <c r="N155" i="1"/>
  <c r="W157" i="1"/>
  <c r="T157" i="1"/>
  <c r="U157" i="1" s="1"/>
  <c r="Q157" i="1" s="1"/>
  <c r="O157" i="1" s="1"/>
  <c r="R157" i="1" s="1"/>
  <c r="L157" i="1" s="1"/>
  <c r="M157" i="1" s="1"/>
  <c r="T160" i="1"/>
  <c r="U160" i="1" s="1"/>
  <c r="AE160" i="1"/>
  <c r="N160" i="1"/>
  <c r="AT160" i="1"/>
  <c r="AF160" i="1"/>
  <c r="AE164" i="1"/>
  <c r="N164" i="1"/>
  <c r="AF164" i="1"/>
  <c r="Q168" i="1"/>
  <c r="O168" i="1" s="1"/>
  <c r="R168" i="1" s="1"/>
  <c r="AW189" i="1"/>
  <c r="S189" i="1"/>
  <c r="AW197" i="1"/>
  <c r="S197" i="1"/>
  <c r="S208" i="1"/>
  <c r="AW208" i="1"/>
  <c r="AA229" i="1"/>
  <c r="T233" i="1"/>
  <c r="U233" i="1" s="1"/>
  <c r="Q233" i="1" s="1"/>
  <c r="O233" i="1" s="1"/>
  <c r="R233" i="1" s="1"/>
  <c r="AB244" i="1"/>
  <c r="V244" i="1"/>
  <c r="Z244" i="1" s="1"/>
  <c r="AC244" i="1"/>
  <c r="T245" i="1"/>
  <c r="U245" i="1" s="1"/>
  <c r="Q245" i="1" s="1"/>
  <c r="O245" i="1" s="1"/>
  <c r="R245" i="1" s="1"/>
  <c r="L245" i="1" s="1"/>
  <c r="M245" i="1" s="1"/>
  <c r="AW152" i="1"/>
  <c r="AF154" i="1"/>
  <c r="AB157" i="1"/>
  <c r="AE168" i="1"/>
  <c r="N168" i="1"/>
  <c r="AF177" i="1"/>
  <c r="AE177" i="1"/>
  <c r="K177" i="1"/>
  <c r="AT177" i="1"/>
  <c r="T179" i="1"/>
  <c r="U179" i="1" s="1"/>
  <c r="AB179" i="1" s="1"/>
  <c r="S180" i="1"/>
  <c r="AW180" i="1"/>
  <c r="AF181" i="1"/>
  <c r="AE181" i="1"/>
  <c r="AT181" i="1"/>
  <c r="N181" i="1"/>
  <c r="T183" i="1"/>
  <c r="U183" i="1" s="1"/>
  <c r="Q183" i="1" s="1"/>
  <c r="O183" i="1" s="1"/>
  <c r="R183" i="1" s="1"/>
  <c r="S184" i="1"/>
  <c r="AW184" i="1"/>
  <c r="AF185" i="1"/>
  <c r="AE185" i="1"/>
  <c r="AT185" i="1"/>
  <c r="N185" i="1"/>
  <c r="T191" i="1"/>
  <c r="U191" i="1" s="1"/>
  <c r="S196" i="1"/>
  <c r="AW196" i="1"/>
  <c r="AF198" i="1"/>
  <c r="AE198" i="1"/>
  <c r="N198" i="1"/>
  <c r="K198" i="1"/>
  <c r="AA220" i="1"/>
  <c r="AF228" i="1"/>
  <c r="AE228" i="1"/>
  <c r="AT228" i="1"/>
  <c r="K228" i="1"/>
  <c r="S246" i="1"/>
  <c r="AW246" i="1"/>
  <c r="T298" i="1"/>
  <c r="U298" i="1" s="1"/>
  <c r="AA190" i="1"/>
  <c r="AT192" i="1"/>
  <c r="K192" i="1"/>
  <c r="AE192" i="1"/>
  <c r="N192" i="1"/>
  <c r="AF193" i="1"/>
  <c r="AE193" i="1"/>
  <c r="AT193" i="1"/>
  <c r="N193" i="1"/>
  <c r="T199" i="1"/>
  <c r="U199" i="1" s="1"/>
  <c r="Q199" i="1" s="1"/>
  <c r="O199" i="1" s="1"/>
  <c r="R199" i="1" s="1"/>
  <c r="L199" i="1" s="1"/>
  <c r="M199" i="1" s="1"/>
  <c r="S204" i="1"/>
  <c r="AW204" i="1"/>
  <c r="AF206" i="1"/>
  <c r="AE206" i="1"/>
  <c r="N206" i="1"/>
  <c r="K206" i="1"/>
  <c r="K211" i="1"/>
  <c r="AT211" i="1"/>
  <c r="N211" i="1"/>
  <c r="T220" i="1"/>
  <c r="U220" i="1" s="1"/>
  <c r="S222" i="1"/>
  <c r="AW222" i="1"/>
  <c r="V227" i="1"/>
  <c r="Z227" i="1" s="1"/>
  <c r="AC227" i="1"/>
  <c r="AB227" i="1"/>
  <c r="AA239" i="1"/>
  <c r="AA245" i="1"/>
  <c r="AF248" i="1"/>
  <c r="AE248" i="1"/>
  <c r="N248" i="1"/>
  <c r="K248" i="1"/>
  <c r="AT248" i="1"/>
  <c r="AA253" i="1"/>
  <c r="AB145" i="1"/>
  <c r="Q149" i="1"/>
  <c r="O149" i="1" s="1"/>
  <c r="R149" i="1" s="1"/>
  <c r="L149" i="1" s="1"/>
  <c r="M149" i="1" s="1"/>
  <c r="N150" i="1"/>
  <c r="AT154" i="1"/>
  <c r="W156" i="1"/>
  <c r="K162" i="1"/>
  <c r="N162" i="1"/>
  <c r="AA166" i="1"/>
  <c r="Q166" i="1"/>
  <c r="O166" i="1" s="1"/>
  <c r="R166" i="1" s="1"/>
  <c r="L166" i="1" s="1"/>
  <c r="M166" i="1" s="1"/>
  <c r="K168" i="1"/>
  <c r="AW168" i="1"/>
  <c r="W172" i="1"/>
  <c r="S173" i="1"/>
  <c r="W180" i="1"/>
  <c r="W184" i="1"/>
  <c r="T187" i="1"/>
  <c r="U187" i="1" s="1"/>
  <c r="AB187" i="1" s="1"/>
  <c r="S192" i="1"/>
  <c r="AW192" i="1"/>
  <c r="AF194" i="1"/>
  <c r="AE194" i="1"/>
  <c r="N194" i="1"/>
  <c r="K194" i="1"/>
  <c r="AW205" i="1"/>
  <c r="S205" i="1"/>
  <c r="AW216" i="1"/>
  <c r="S216" i="1"/>
  <c r="AW232" i="1"/>
  <c r="S232" i="1"/>
  <c r="S158" i="1"/>
  <c r="AF167" i="1"/>
  <c r="AE167" i="1"/>
  <c r="AT167" i="1"/>
  <c r="AA175" i="1"/>
  <c r="AB176" i="1"/>
  <c r="AA176" i="1"/>
  <c r="Q176" i="1"/>
  <c r="O176" i="1" s="1"/>
  <c r="R176" i="1" s="1"/>
  <c r="L176" i="1" s="1"/>
  <c r="M176" i="1" s="1"/>
  <c r="T182" i="1"/>
  <c r="U182" i="1" s="1"/>
  <c r="Q187" i="1"/>
  <c r="O187" i="1" s="1"/>
  <c r="R187" i="1" s="1"/>
  <c r="L187" i="1" s="1"/>
  <c r="M187" i="1" s="1"/>
  <c r="AW193" i="1"/>
  <c r="S193" i="1"/>
  <c r="AA198" i="1"/>
  <c r="AT200" i="1"/>
  <c r="K200" i="1"/>
  <c r="AE200" i="1"/>
  <c r="N200" i="1"/>
  <c r="AF201" i="1"/>
  <c r="AE201" i="1"/>
  <c r="AT201" i="1"/>
  <c r="N201" i="1"/>
  <c r="AA203" i="1"/>
  <c r="T207" i="1"/>
  <c r="U207" i="1" s="1"/>
  <c r="Q207" i="1" s="1"/>
  <c r="O207" i="1" s="1"/>
  <c r="R207" i="1" s="1"/>
  <c r="L207" i="1" s="1"/>
  <c r="M207" i="1" s="1"/>
  <c r="AA208" i="1"/>
  <c r="AA210" i="1"/>
  <c r="K215" i="1"/>
  <c r="N215" i="1"/>
  <c r="AF215" i="1"/>
  <c r="AE215" i="1"/>
  <c r="AT215" i="1"/>
  <c r="T217" i="1"/>
  <c r="U217" i="1" s="1"/>
  <c r="T229" i="1"/>
  <c r="U229" i="1" s="1"/>
  <c r="V231" i="1"/>
  <c r="Z231" i="1" s="1"/>
  <c r="AC231" i="1"/>
  <c r="AA241" i="1"/>
  <c r="AA247" i="1"/>
  <c r="T249" i="1"/>
  <c r="U249" i="1" s="1"/>
  <c r="S258" i="1"/>
  <c r="AW258" i="1"/>
  <c r="T264" i="1"/>
  <c r="U264" i="1" s="1"/>
  <c r="W140" i="1"/>
  <c r="W148" i="1"/>
  <c r="S154" i="1"/>
  <c r="AW158" i="1"/>
  <c r="K166" i="1"/>
  <c r="N166" i="1"/>
  <c r="N167" i="1"/>
  <c r="AA170" i="1"/>
  <c r="AW172" i="1"/>
  <c r="N175" i="1"/>
  <c r="AT175" i="1"/>
  <c r="AE175" i="1"/>
  <c r="AA178" i="1"/>
  <c r="AA182" i="1"/>
  <c r="Q182" i="1"/>
  <c r="O182" i="1" s="1"/>
  <c r="R182" i="1" s="1"/>
  <c r="L182" i="1" s="1"/>
  <c r="M182" i="1" s="1"/>
  <c r="K185" i="1"/>
  <c r="AA186" i="1"/>
  <c r="AT188" i="1"/>
  <c r="K188" i="1"/>
  <c r="AE188" i="1"/>
  <c r="N188" i="1"/>
  <c r="AF189" i="1"/>
  <c r="AE189" i="1"/>
  <c r="AT189" i="1"/>
  <c r="N189" i="1"/>
  <c r="T195" i="1"/>
  <c r="U195" i="1" s="1"/>
  <c r="S200" i="1"/>
  <c r="AW200" i="1"/>
  <c r="AF202" i="1"/>
  <c r="AE202" i="1"/>
  <c r="N202" i="1"/>
  <c r="K202" i="1"/>
  <c r="W214" i="1"/>
  <c r="T215" i="1"/>
  <c r="U215" i="1" s="1"/>
  <c r="AB237" i="1"/>
  <c r="AF161" i="1"/>
  <c r="AF165" i="1"/>
  <c r="AF169" i="1"/>
  <c r="AF173" i="1"/>
  <c r="N176" i="1"/>
  <c r="AF176" i="1"/>
  <c r="AT180" i="1"/>
  <c r="K180" i="1"/>
  <c r="AE180" i="1"/>
  <c r="AT184" i="1"/>
  <c r="K184" i="1"/>
  <c r="AE184" i="1"/>
  <c r="AB191" i="1"/>
  <c r="AB195" i="1"/>
  <c r="AB203" i="1"/>
  <c r="AB207" i="1"/>
  <c r="AF216" i="1"/>
  <c r="AE216" i="1"/>
  <c r="AT216" i="1"/>
  <c r="K227" i="1"/>
  <c r="N227" i="1"/>
  <c r="AE227" i="1"/>
  <c r="S230" i="1"/>
  <c r="AW230" i="1"/>
  <c r="K235" i="1"/>
  <c r="N235" i="1"/>
  <c r="AF235" i="1"/>
  <c r="AE235" i="1"/>
  <c r="AA243" i="1"/>
  <c r="T256" i="1"/>
  <c r="U256" i="1" s="1"/>
  <c r="K223" i="1"/>
  <c r="N223" i="1"/>
  <c r="AF223" i="1"/>
  <c r="AB236" i="1"/>
  <c r="T237" i="1"/>
  <c r="U237" i="1" s="1"/>
  <c r="AF240" i="1"/>
  <c r="AE240" i="1"/>
  <c r="AT240" i="1"/>
  <c r="S247" i="1"/>
  <c r="AW247" i="1"/>
  <c r="V252" i="1"/>
  <c r="Z252" i="1" s="1"/>
  <c r="AC252" i="1"/>
  <c r="AB252" i="1"/>
  <c r="AA256" i="1"/>
  <c r="Q256" i="1"/>
  <c r="O256" i="1" s="1"/>
  <c r="R256" i="1" s="1"/>
  <c r="AA259" i="1"/>
  <c r="T261" i="1"/>
  <c r="U261" i="1" s="1"/>
  <c r="Q261" i="1" s="1"/>
  <c r="O261" i="1" s="1"/>
  <c r="R261" i="1" s="1"/>
  <c r="L261" i="1" s="1"/>
  <c r="M261" i="1" s="1"/>
  <c r="T263" i="1"/>
  <c r="U263" i="1" s="1"/>
  <c r="Q263" i="1" s="1"/>
  <c r="O263" i="1" s="1"/>
  <c r="R263" i="1" s="1"/>
  <c r="L263" i="1" s="1"/>
  <c r="M263" i="1" s="1"/>
  <c r="AA287" i="1"/>
  <c r="N179" i="1"/>
  <c r="AT179" i="1"/>
  <c r="N183" i="1"/>
  <c r="AT183" i="1"/>
  <c r="S211" i="1"/>
  <c r="AW211" i="1"/>
  <c r="T212" i="1"/>
  <c r="U212" i="1" s="1"/>
  <c r="Q212" i="1" s="1"/>
  <c r="O212" i="1" s="1"/>
  <c r="R212" i="1" s="1"/>
  <c r="L212" i="1" s="1"/>
  <c r="M212" i="1" s="1"/>
  <c r="AA218" i="1"/>
  <c r="Q221" i="1"/>
  <c r="O221" i="1" s="1"/>
  <c r="R221" i="1" s="1"/>
  <c r="L221" i="1" s="1"/>
  <c r="M221" i="1" s="1"/>
  <c r="K239" i="1"/>
  <c r="N239" i="1"/>
  <c r="AF239" i="1"/>
  <c r="AE239" i="1"/>
  <c r="AT239" i="1"/>
  <c r="T241" i="1"/>
  <c r="U241" i="1" s="1"/>
  <c r="T243" i="1"/>
  <c r="U243" i="1" s="1"/>
  <c r="Q243" i="1" s="1"/>
  <c r="O243" i="1" s="1"/>
  <c r="R243" i="1" s="1"/>
  <c r="Q244" i="1"/>
  <c r="O244" i="1" s="1"/>
  <c r="R244" i="1" s="1"/>
  <c r="L244" i="1" s="1"/>
  <c r="M244" i="1" s="1"/>
  <c r="AA244" i="1"/>
  <c r="AA258" i="1"/>
  <c r="T287" i="1"/>
  <c r="U287" i="1" s="1"/>
  <c r="N180" i="1"/>
  <c r="N184" i="1"/>
  <c r="N187" i="1"/>
  <c r="AT187" i="1"/>
  <c r="N191" i="1"/>
  <c r="AT191" i="1"/>
  <c r="N195" i="1"/>
  <c r="AT195" i="1"/>
  <c r="N199" i="1"/>
  <c r="AT199" i="1"/>
  <c r="N203" i="1"/>
  <c r="AT203" i="1"/>
  <c r="N207" i="1"/>
  <c r="AT207" i="1"/>
  <c r="AA211" i="1"/>
  <c r="AF212" i="1"/>
  <c r="AE212" i="1"/>
  <c r="K212" i="1"/>
  <c r="T224" i="1"/>
  <c r="U224" i="1" s="1"/>
  <c r="AF224" i="1"/>
  <c r="AE224" i="1"/>
  <c r="AT224" i="1"/>
  <c r="K224" i="1"/>
  <c r="AF227" i="1"/>
  <c r="AE260" i="1"/>
  <c r="N260" i="1"/>
  <c r="K260" i="1"/>
  <c r="AF260" i="1"/>
  <c r="AT260" i="1"/>
  <c r="Q298" i="1"/>
  <c r="O298" i="1" s="1"/>
  <c r="R298" i="1" s="1"/>
  <c r="L298" i="1" s="1"/>
  <c r="M298" i="1" s="1"/>
  <c r="K179" i="1"/>
  <c r="AF180" i="1"/>
  <c r="K183" i="1"/>
  <c r="AF184" i="1"/>
  <c r="T190" i="1"/>
  <c r="U190" i="1" s="1"/>
  <c r="T194" i="1"/>
  <c r="U194" i="1" s="1"/>
  <c r="Q194" i="1" s="1"/>
  <c r="O194" i="1" s="1"/>
  <c r="R194" i="1" s="1"/>
  <c r="T198" i="1"/>
  <c r="U198" i="1" s="1"/>
  <c r="T202" i="1"/>
  <c r="U202" i="1" s="1"/>
  <c r="Q202" i="1" s="1"/>
  <c r="O202" i="1" s="1"/>
  <c r="R202" i="1" s="1"/>
  <c r="L202" i="1" s="1"/>
  <c r="M202" i="1" s="1"/>
  <c r="AA215" i="1"/>
  <c r="Q215" i="1"/>
  <c r="O215" i="1" s="1"/>
  <c r="R215" i="1" s="1"/>
  <c r="L215" i="1" s="1"/>
  <c r="M215" i="1" s="1"/>
  <c r="S218" i="1"/>
  <c r="AB221" i="1"/>
  <c r="AD221" i="1" s="1"/>
  <c r="AE221" i="1"/>
  <c r="N221" i="1"/>
  <c r="AF221" i="1"/>
  <c r="AT221" i="1"/>
  <c r="AE225" i="1"/>
  <c r="N225" i="1"/>
  <c r="K225" i="1"/>
  <c r="AT225" i="1"/>
  <c r="AA262" i="1"/>
  <c r="AA273" i="1"/>
  <c r="S178" i="1"/>
  <c r="W209" i="1"/>
  <c r="W213" i="1"/>
  <c r="AE213" i="1"/>
  <c r="N213" i="1"/>
  <c r="AF219" i="1"/>
  <c r="W221" i="1"/>
  <c r="AA227" i="1"/>
  <c r="Q227" i="1"/>
  <c r="O227" i="1" s="1"/>
  <c r="R227" i="1" s="1"/>
  <c r="L227" i="1" s="1"/>
  <c r="M227" i="1" s="1"/>
  <c r="AE233" i="1"/>
  <c r="N233" i="1"/>
  <c r="T248" i="1"/>
  <c r="U248" i="1" s="1"/>
  <c r="T253" i="1"/>
  <c r="U253" i="1" s="1"/>
  <c r="T260" i="1"/>
  <c r="U260" i="1" s="1"/>
  <c r="Q260" i="1" s="1"/>
  <c r="O260" i="1" s="1"/>
  <c r="R260" i="1" s="1"/>
  <c r="L260" i="1" s="1"/>
  <c r="M260" i="1" s="1"/>
  <c r="T262" i="1"/>
  <c r="U262" i="1" s="1"/>
  <c r="AA266" i="1"/>
  <c r="AA271" i="1"/>
  <c r="AT285" i="1"/>
  <c r="AF285" i="1"/>
  <c r="K285" i="1"/>
  <c r="N285" i="1"/>
  <c r="AE285" i="1"/>
  <c r="AA290" i="1"/>
  <c r="AE237" i="1"/>
  <c r="N237" i="1"/>
  <c r="AF244" i="1"/>
  <c r="AE244" i="1"/>
  <c r="AT244" i="1"/>
  <c r="AA252" i="1"/>
  <c r="AD252" i="1" s="1"/>
  <c r="Q252" i="1"/>
  <c r="O252" i="1" s="1"/>
  <c r="R252" i="1" s="1"/>
  <c r="AT254" i="1"/>
  <c r="K254" i="1"/>
  <c r="AE254" i="1"/>
  <c r="N254" i="1"/>
  <c r="AF255" i="1"/>
  <c r="AE255" i="1"/>
  <c r="AT255" i="1"/>
  <c r="N255" i="1"/>
  <c r="AA265" i="1"/>
  <c r="S273" i="1"/>
  <c r="AW273" i="1"/>
  <c r="AA281" i="1"/>
  <c r="AW213" i="1"/>
  <c r="S214" i="1"/>
  <c r="T223" i="1"/>
  <c r="U223" i="1" s="1"/>
  <c r="AD227" i="1"/>
  <c r="AA231" i="1"/>
  <c r="Q231" i="1"/>
  <c r="O231" i="1" s="1"/>
  <c r="R231" i="1" s="1"/>
  <c r="K233" i="1"/>
  <c r="AT237" i="1"/>
  <c r="S238" i="1"/>
  <c r="K243" i="1"/>
  <c r="N243" i="1"/>
  <c r="N244" i="1"/>
  <c r="AA248" i="1"/>
  <c r="Q248" i="1"/>
  <c r="O248" i="1" s="1"/>
  <c r="R248" i="1" s="1"/>
  <c r="L248" i="1" s="1"/>
  <c r="M248" i="1" s="1"/>
  <c r="S254" i="1"/>
  <c r="AW254" i="1"/>
  <c r="AF256" i="1"/>
  <c r="AE256" i="1"/>
  <c r="N256" i="1"/>
  <c r="K256" i="1"/>
  <c r="T257" i="1"/>
  <c r="U257" i="1" s="1"/>
  <c r="AB257" i="1" s="1"/>
  <c r="AA260" i="1"/>
  <c r="T271" i="1"/>
  <c r="U271" i="1" s="1"/>
  <c r="V284" i="1"/>
  <c r="Z284" i="1" s="1"/>
  <c r="AC284" i="1"/>
  <c r="AE217" i="1"/>
  <c r="N217" i="1"/>
  <c r="K219" i="1"/>
  <c r="N219" i="1"/>
  <c r="S226" i="1"/>
  <c r="AA228" i="1"/>
  <c r="AF232" i="1"/>
  <c r="AE232" i="1"/>
  <c r="AT232" i="1"/>
  <c r="S240" i="1"/>
  <c r="AE241" i="1"/>
  <c r="N241" i="1"/>
  <c r="AT250" i="1"/>
  <c r="K250" i="1"/>
  <c r="AE250" i="1"/>
  <c r="AW255" i="1"/>
  <c r="S255" i="1"/>
  <c r="K274" i="1"/>
  <c r="AE274" i="1"/>
  <c r="AF274" i="1"/>
  <c r="AT274" i="1"/>
  <c r="N274" i="1"/>
  <c r="AC275" i="1"/>
  <c r="V275" i="1"/>
  <c r="Z275" i="1" s="1"/>
  <c r="AB275" i="1"/>
  <c r="AT284" i="1"/>
  <c r="AF284" i="1"/>
  <c r="AE284" i="1"/>
  <c r="N284" i="1"/>
  <c r="K284" i="1"/>
  <c r="AW209" i="1"/>
  <c r="S210" i="1"/>
  <c r="AF213" i="1"/>
  <c r="W217" i="1"/>
  <c r="AT217" i="1"/>
  <c r="AA223" i="1"/>
  <c r="Q224" i="1"/>
  <c r="O224" i="1" s="1"/>
  <c r="R224" i="1" s="1"/>
  <c r="AW226" i="1"/>
  <c r="S228" i="1"/>
  <c r="AE229" i="1"/>
  <c r="N229" i="1"/>
  <c r="K231" i="1"/>
  <c r="N231" i="1"/>
  <c r="N232" i="1"/>
  <c r="AF233" i="1"/>
  <c r="AA235" i="1"/>
  <c r="K237" i="1"/>
  <c r="T239" i="1"/>
  <c r="U239" i="1" s="1"/>
  <c r="W241" i="1"/>
  <c r="AT241" i="1"/>
  <c r="S242" i="1"/>
  <c r="AF259" i="1"/>
  <c r="K259" i="1"/>
  <c r="AT259" i="1"/>
  <c r="AE259" i="1"/>
  <c r="AA272" i="1"/>
  <c r="AA280" i="1"/>
  <c r="AF263" i="1"/>
  <c r="K263" i="1"/>
  <c r="AB264" i="1"/>
  <c r="AF271" i="1"/>
  <c r="AE271" i="1"/>
  <c r="AT271" i="1"/>
  <c r="N271" i="1"/>
  <c r="K278" i="1"/>
  <c r="AE278" i="1"/>
  <c r="N278" i="1"/>
  <c r="AE280" i="1"/>
  <c r="N280" i="1"/>
  <c r="K280" i="1"/>
  <c r="AT280" i="1"/>
  <c r="AF234" i="1"/>
  <c r="AF238" i="1"/>
  <c r="AF242" i="1"/>
  <c r="AB249" i="1"/>
  <c r="W252" i="1"/>
  <c r="AF252" i="1"/>
  <c r="AE252" i="1"/>
  <c r="N252" i="1"/>
  <c r="K252" i="1"/>
  <c r="AB253" i="1"/>
  <c r="AT263" i="1"/>
  <c r="AA268" i="1"/>
  <c r="Q268" i="1"/>
  <c r="O268" i="1" s="1"/>
  <c r="R268" i="1" s="1"/>
  <c r="AA270" i="1"/>
  <c r="AA282" i="1"/>
  <c r="K310" i="1"/>
  <c r="AE310" i="1"/>
  <c r="AF310" i="1"/>
  <c r="N310" i="1"/>
  <c r="Q267" i="1"/>
  <c r="O267" i="1" s="1"/>
  <c r="R267" i="1" s="1"/>
  <c r="L267" i="1" s="1"/>
  <c r="M267" i="1" s="1"/>
  <c r="AA277" i="1"/>
  <c r="N293" i="1"/>
  <c r="K293" i="1"/>
  <c r="AE293" i="1"/>
  <c r="AF293" i="1"/>
  <c r="AA336" i="1"/>
  <c r="T280" i="1"/>
  <c r="U280" i="1" s="1"/>
  <c r="Q280" i="1" s="1"/>
  <c r="O280" i="1" s="1"/>
  <c r="R280" i="1" s="1"/>
  <c r="L280" i="1" s="1"/>
  <c r="M280" i="1" s="1"/>
  <c r="AA284" i="1"/>
  <c r="Q284" i="1"/>
  <c r="O284" i="1" s="1"/>
  <c r="R284" i="1" s="1"/>
  <c r="AA319" i="1"/>
  <c r="S250" i="1"/>
  <c r="AW250" i="1"/>
  <c r="N257" i="1"/>
  <c r="AT257" i="1"/>
  <c r="AB261" i="1"/>
  <c r="AA261" i="1"/>
  <c r="K271" i="1"/>
  <c r="AF278" i="1"/>
  <c r="AA300" i="1"/>
  <c r="AA301" i="1"/>
  <c r="AA317" i="1"/>
  <c r="AA323" i="1"/>
  <c r="AA325" i="1"/>
  <c r="AT246" i="1"/>
  <c r="K247" i="1"/>
  <c r="S251" i="1"/>
  <c r="N253" i="1"/>
  <c r="AT253" i="1"/>
  <c r="T259" i="1"/>
  <c r="U259" i="1" s="1"/>
  <c r="AT261" i="1"/>
  <c r="AE261" i="1"/>
  <c r="N261" i="1"/>
  <c r="AE263" i="1"/>
  <c r="AE264" i="1"/>
  <c r="N264" i="1"/>
  <c r="K264" i="1"/>
  <c r="AF280" i="1"/>
  <c r="AF283" i="1"/>
  <c r="AE283" i="1"/>
  <c r="K283" i="1"/>
  <c r="W288" i="1"/>
  <c r="AA294" i="1"/>
  <c r="AB297" i="1"/>
  <c r="N297" i="1"/>
  <c r="AE297" i="1"/>
  <c r="AF297" i="1"/>
  <c r="K297" i="1"/>
  <c r="AT297" i="1"/>
  <c r="S313" i="1"/>
  <c r="AW313" i="1"/>
  <c r="W248" i="1"/>
  <c r="N249" i="1"/>
  <c r="AT249" i="1"/>
  <c r="AE251" i="1"/>
  <c r="AW260" i="1"/>
  <c r="S265" i="1"/>
  <c r="AW265" i="1"/>
  <c r="T268" i="1"/>
  <c r="U268" i="1" s="1"/>
  <c r="AE268" i="1"/>
  <c r="N268" i="1"/>
  <c r="K268" i="1"/>
  <c r="AF268" i="1"/>
  <c r="AA279" i="1"/>
  <c r="AA285" i="1"/>
  <c r="T285" i="1"/>
  <c r="U285" i="1" s="1"/>
  <c r="Q285" i="1" s="1"/>
  <c r="O285" i="1" s="1"/>
  <c r="R285" i="1" s="1"/>
  <c r="L285" i="1" s="1"/>
  <c r="M285" i="1" s="1"/>
  <c r="AC286" i="1"/>
  <c r="AF294" i="1"/>
  <c r="AE294" i="1"/>
  <c r="AT294" i="1"/>
  <c r="K294" i="1"/>
  <c r="T299" i="1"/>
  <c r="U299" i="1" s="1"/>
  <c r="AF311" i="1"/>
  <c r="AE311" i="1"/>
  <c r="K311" i="1"/>
  <c r="AT311" i="1"/>
  <c r="N311" i="1"/>
  <c r="Q316" i="1"/>
  <c r="O316" i="1" s="1"/>
  <c r="R316" i="1" s="1"/>
  <c r="L316" i="1" s="1"/>
  <c r="M316" i="1" s="1"/>
  <c r="AA316" i="1"/>
  <c r="AW264" i="1"/>
  <c r="AW268" i="1"/>
  <c r="AB269" i="1"/>
  <c r="S274" i="1"/>
  <c r="AW274" i="1"/>
  <c r="AA278" i="1"/>
  <c r="AF279" i="1"/>
  <c r="AE279" i="1"/>
  <c r="W284" i="1"/>
  <c r="N289" i="1"/>
  <c r="AE289" i="1"/>
  <c r="N295" i="1"/>
  <c r="AF295" i="1"/>
  <c r="T301" i="1"/>
  <c r="U301" i="1" s="1"/>
  <c r="K306" i="1"/>
  <c r="AE306" i="1"/>
  <c r="AT306" i="1"/>
  <c r="AA314" i="1"/>
  <c r="T314" i="1"/>
  <c r="U314" i="1" s="1"/>
  <c r="Q314" i="1" s="1"/>
  <c r="O314" i="1" s="1"/>
  <c r="R314" i="1" s="1"/>
  <c r="L314" i="1" s="1"/>
  <c r="M314" i="1" s="1"/>
  <c r="AA322" i="1"/>
  <c r="Q322" i="1"/>
  <c r="O322" i="1" s="1"/>
  <c r="R322" i="1" s="1"/>
  <c r="L322" i="1" s="1"/>
  <c r="M322" i="1" s="1"/>
  <c r="K327" i="1"/>
  <c r="AE327" i="1"/>
  <c r="AF327" i="1"/>
  <c r="N327" i="1"/>
  <c r="AT327" i="1"/>
  <c r="T328" i="1"/>
  <c r="U328" i="1" s="1"/>
  <c r="Q328" i="1" s="1"/>
  <c r="O328" i="1" s="1"/>
  <c r="R328" i="1" s="1"/>
  <c r="L328" i="1" s="1"/>
  <c r="M328" i="1" s="1"/>
  <c r="AA269" i="1"/>
  <c r="Q269" i="1"/>
  <c r="O269" i="1" s="1"/>
  <c r="R269" i="1" s="1"/>
  <c r="L269" i="1" s="1"/>
  <c r="M269" i="1" s="1"/>
  <c r="T276" i="1"/>
  <c r="U276" i="1" s="1"/>
  <c r="S278" i="1"/>
  <c r="AW278" i="1"/>
  <c r="K282" i="1"/>
  <c r="AE282" i="1"/>
  <c r="AB284" i="1"/>
  <c r="AT288" i="1"/>
  <c r="K288" i="1"/>
  <c r="AF288" i="1"/>
  <c r="AE288" i="1"/>
  <c r="T293" i="1"/>
  <c r="U293" i="1" s="1"/>
  <c r="AT295" i="1"/>
  <c r="AA296" i="1"/>
  <c r="S305" i="1"/>
  <c r="AW305" i="1"/>
  <c r="T308" i="1"/>
  <c r="U308" i="1" s="1"/>
  <c r="AW317" i="1"/>
  <c r="S317" i="1"/>
  <c r="K258" i="1"/>
  <c r="AW261" i="1"/>
  <c r="AE265" i="1"/>
  <c r="K270" i="1"/>
  <c r="AE270" i="1"/>
  <c r="Q275" i="1"/>
  <c r="O275" i="1" s="1"/>
  <c r="R275" i="1" s="1"/>
  <c r="S279" i="1"/>
  <c r="S282" i="1"/>
  <c r="AW282" i="1"/>
  <c r="AA283" i="1"/>
  <c r="AW285" i="1"/>
  <c r="AF289" i="1"/>
  <c r="AT296" i="1"/>
  <c r="K296" i="1"/>
  <c r="AF296" i="1"/>
  <c r="AE296" i="1"/>
  <c r="AA304" i="1"/>
  <c r="AA312" i="1"/>
  <c r="T312" i="1"/>
  <c r="U312" i="1" s="1"/>
  <c r="AB312" i="1" s="1"/>
  <c r="AA313" i="1"/>
  <c r="W260" i="1"/>
  <c r="AF265" i="1"/>
  <c r="S266" i="1"/>
  <c r="N267" i="1"/>
  <c r="AE267" i="1"/>
  <c r="S270" i="1"/>
  <c r="AW270" i="1"/>
  <c r="AA274" i="1"/>
  <c r="AF275" i="1"/>
  <c r="AE275" i="1"/>
  <c r="T281" i="1"/>
  <c r="U281" i="1" s="1"/>
  <c r="Q281" i="1" s="1"/>
  <c r="O281" i="1" s="1"/>
  <c r="R281" i="1" s="1"/>
  <c r="L281" i="1" s="1"/>
  <c r="M281" i="1" s="1"/>
  <c r="N282" i="1"/>
  <c r="S283" i="1"/>
  <c r="AF286" i="1"/>
  <c r="AE286" i="1"/>
  <c r="K286" i="1"/>
  <c r="N291" i="1"/>
  <c r="AT291" i="1"/>
  <c r="AE304" i="1"/>
  <c r="N304" i="1"/>
  <c r="K304" i="1"/>
  <c r="AT304" i="1"/>
  <c r="AF304" i="1"/>
  <c r="AF307" i="1"/>
  <c r="N307" i="1"/>
  <c r="AE307" i="1"/>
  <c r="AC318" i="1"/>
  <c r="V318" i="1"/>
  <c r="Z318" i="1" s="1"/>
  <c r="AC324" i="1"/>
  <c r="AB324" i="1"/>
  <c r="V324" i="1"/>
  <c r="Z324" i="1" s="1"/>
  <c r="AA315" i="1"/>
  <c r="AA321" i="1"/>
  <c r="AA331" i="1"/>
  <c r="AF336" i="1"/>
  <c r="AE336" i="1"/>
  <c r="N336" i="1"/>
  <c r="AT336" i="1"/>
  <c r="K319" i="1"/>
  <c r="AE319" i="1"/>
  <c r="AF319" i="1"/>
  <c r="AA340" i="1"/>
  <c r="T288" i="1"/>
  <c r="U288" i="1" s="1"/>
  <c r="Q293" i="1"/>
  <c r="O293" i="1" s="1"/>
  <c r="R293" i="1" s="1"/>
  <c r="L293" i="1" s="1"/>
  <c r="M293" i="1" s="1"/>
  <c r="T296" i="1"/>
  <c r="U296" i="1" s="1"/>
  <c r="Q296" i="1" s="1"/>
  <c r="O296" i="1" s="1"/>
  <c r="R296" i="1" s="1"/>
  <c r="AW304" i="1"/>
  <c r="W310" i="1"/>
  <c r="S315" i="1"/>
  <c r="AW315" i="1"/>
  <c r="T316" i="1"/>
  <c r="U316" i="1" s="1"/>
  <c r="AB316" i="1" s="1"/>
  <c r="AA335" i="1"/>
  <c r="K336" i="1"/>
  <c r="T322" i="1"/>
  <c r="U322" i="1" s="1"/>
  <c r="AA330" i="1"/>
  <c r="AA333" i="1"/>
  <c r="AA334" i="1"/>
  <c r="AF290" i="1"/>
  <c r="AE290" i="1"/>
  <c r="AT290" i="1"/>
  <c r="AF298" i="1"/>
  <c r="AE298" i="1"/>
  <c r="AT298" i="1"/>
  <c r="T300" i="1"/>
  <c r="U300" i="1" s="1"/>
  <c r="Q300" i="1" s="1"/>
  <c r="O300" i="1" s="1"/>
  <c r="R300" i="1" s="1"/>
  <c r="L300" i="1" s="1"/>
  <c r="M300" i="1" s="1"/>
  <c r="Q303" i="1"/>
  <c r="O303" i="1" s="1"/>
  <c r="R303" i="1" s="1"/>
  <c r="L303" i="1" s="1"/>
  <c r="M303" i="1" s="1"/>
  <c r="S306" i="1"/>
  <c r="AW306" i="1"/>
  <c r="AE308" i="1"/>
  <c r="N308" i="1"/>
  <c r="K308" i="1"/>
  <c r="AF308" i="1"/>
  <c r="AB314" i="1"/>
  <c r="AW322" i="1"/>
  <c r="AA326" i="1"/>
  <c r="AA327" i="1"/>
  <c r="N272" i="1"/>
  <c r="N276" i="1"/>
  <c r="N290" i="1"/>
  <c r="AT292" i="1"/>
  <c r="K292" i="1"/>
  <c r="AF292" i="1"/>
  <c r="S294" i="1"/>
  <c r="T295" i="1"/>
  <c r="U295" i="1" s="1"/>
  <c r="N298" i="1"/>
  <c r="AT299" i="1"/>
  <c r="AA306" i="1"/>
  <c r="AC307" i="1"/>
  <c r="AB307" i="1"/>
  <c r="W308" i="1"/>
  <c r="Q309" i="1"/>
  <c r="O309" i="1" s="1"/>
  <c r="R309" i="1" s="1"/>
  <c r="L309" i="1" s="1"/>
  <c r="M309" i="1" s="1"/>
  <c r="AA309" i="1"/>
  <c r="S330" i="1"/>
  <c r="AW330" i="1"/>
  <c r="AA337" i="1"/>
  <c r="Q289" i="1"/>
  <c r="O289" i="1" s="1"/>
  <c r="R289" i="1" s="1"/>
  <c r="L289" i="1" s="1"/>
  <c r="M289" i="1" s="1"/>
  <c r="T289" i="1"/>
  <c r="U289" i="1" s="1"/>
  <c r="S292" i="1"/>
  <c r="T297" i="1"/>
  <c r="U297" i="1" s="1"/>
  <c r="Q297" i="1" s="1"/>
  <c r="O297" i="1" s="1"/>
  <c r="R297" i="1" s="1"/>
  <c r="AC309" i="1"/>
  <c r="V309" i="1"/>
  <c r="Z309" i="1" s="1"/>
  <c r="AT309" i="1"/>
  <c r="AF309" i="1"/>
  <c r="AE312" i="1"/>
  <c r="N312" i="1"/>
  <c r="K312" i="1"/>
  <c r="AT312" i="1"/>
  <c r="AA318" i="1"/>
  <c r="Q318" i="1"/>
  <c r="O318" i="1" s="1"/>
  <c r="R318" i="1" s="1"/>
  <c r="L318" i="1" s="1"/>
  <c r="M318" i="1" s="1"/>
  <c r="AT334" i="1"/>
  <c r="K334" i="1"/>
  <c r="N334" i="1"/>
  <c r="AW308" i="1"/>
  <c r="AB309" i="1"/>
  <c r="S310" i="1"/>
  <c r="AW310" i="1"/>
  <c r="W312" i="1"/>
  <c r="AB318" i="1"/>
  <c r="AW321" i="1"/>
  <c r="Q324" i="1"/>
  <c r="O324" i="1" s="1"/>
  <c r="R324" i="1" s="1"/>
  <c r="AA324" i="1"/>
  <c r="AF340" i="1"/>
  <c r="AE340" i="1"/>
  <c r="N340" i="1"/>
  <c r="AT340" i="1"/>
  <c r="AA338" i="1"/>
  <c r="AE300" i="1"/>
  <c r="N300" i="1"/>
  <c r="K300" i="1"/>
  <c r="K302" i="1"/>
  <c r="AE302" i="1"/>
  <c r="AE329" i="1"/>
  <c r="N329" i="1"/>
  <c r="K329" i="1"/>
  <c r="AW300" i="1"/>
  <c r="AB301" i="1"/>
  <c r="N302" i="1"/>
  <c r="S302" i="1"/>
  <c r="AW302" i="1"/>
  <c r="AT303" i="1"/>
  <c r="W304" i="1"/>
  <c r="W306" i="1"/>
  <c r="Q307" i="1"/>
  <c r="O307" i="1" s="1"/>
  <c r="R307" i="1" s="1"/>
  <c r="AE313" i="1"/>
  <c r="AF332" i="1"/>
  <c r="AE332" i="1"/>
  <c r="AF315" i="1"/>
  <c r="AF316" i="1"/>
  <c r="S319" i="1"/>
  <c r="AW319" i="1"/>
  <c r="AF324" i="1"/>
  <c r="AE324" i="1"/>
  <c r="W325" i="1"/>
  <c r="S327" i="1"/>
  <c r="AW327" i="1"/>
  <c r="K331" i="1"/>
  <c r="AE331" i="1"/>
  <c r="AW337" i="1"/>
  <c r="AA339" i="1"/>
  <c r="S331" i="1"/>
  <c r="AW331" i="1"/>
  <c r="K335" i="1"/>
  <c r="AE335" i="1"/>
  <c r="S335" i="1"/>
  <c r="AW335" i="1"/>
  <c r="K339" i="1"/>
  <c r="AE339" i="1"/>
  <c r="K323" i="1"/>
  <c r="AE323" i="1"/>
  <c r="AW329" i="1"/>
  <c r="T334" i="1"/>
  <c r="U334" i="1" s="1"/>
  <c r="AB334" i="1" s="1"/>
  <c r="N335" i="1"/>
  <c r="S336" i="1"/>
  <c r="AT338" i="1"/>
  <c r="K338" i="1"/>
  <c r="S339" i="1"/>
  <c r="AW339" i="1"/>
  <c r="K315" i="1"/>
  <c r="AE315" i="1"/>
  <c r="AT316" i="1"/>
  <c r="W317" i="1"/>
  <c r="AF320" i="1"/>
  <c r="AE320" i="1"/>
  <c r="W321" i="1"/>
  <c r="S323" i="1"/>
  <c r="AW323" i="1"/>
  <c r="AF328" i="1"/>
  <c r="AE328" i="1"/>
  <c r="T338" i="1"/>
  <c r="U338" i="1" s="1"/>
  <c r="N339" i="1"/>
  <c r="S340" i="1"/>
  <c r="S321" i="1"/>
  <c r="S325" i="1"/>
  <c r="S329" i="1"/>
  <c r="S333" i="1"/>
  <c r="S337" i="1"/>
  <c r="Q272" i="1" l="1"/>
  <c r="O272" i="1" s="1"/>
  <c r="R272" i="1" s="1"/>
  <c r="L272" i="1" s="1"/>
  <c r="M272" i="1" s="1"/>
  <c r="AB272" i="1"/>
  <c r="V67" i="1"/>
  <c r="Z67" i="1" s="1"/>
  <c r="AB67" i="1"/>
  <c r="AC67" i="1"/>
  <c r="Q67" i="1"/>
  <c r="O67" i="1" s="1"/>
  <c r="R67" i="1" s="1"/>
  <c r="L67" i="1" s="1"/>
  <c r="M67" i="1" s="1"/>
  <c r="AB235" i="1"/>
  <c r="AC235" i="1"/>
  <c r="Q235" i="1"/>
  <c r="O235" i="1" s="1"/>
  <c r="R235" i="1" s="1"/>
  <c r="V235" i="1"/>
  <c r="Z235" i="1" s="1"/>
  <c r="Q219" i="1"/>
  <c r="O219" i="1" s="1"/>
  <c r="R219" i="1" s="1"/>
  <c r="AB219" i="1"/>
  <c r="AD320" i="1"/>
  <c r="AB68" i="1"/>
  <c r="Q68" i="1"/>
  <c r="O68" i="1" s="1"/>
  <c r="R68" i="1" s="1"/>
  <c r="L68" i="1" s="1"/>
  <c r="M68" i="1" s="1"/>
  <c r="AB170" i="1"/>
  <c r="Q170" i="1"/>
  <c r="O170" i="1" s="1"/>
  <c r="R170" i="1" s="1"/>
  <c r="L170" i="1" s="1"/>
  <c r="M170" i="1" s="1"/>
  <c r="AB131" i="1"/>
  <c r="Q131" i="1"/>
  <c r="O131" i="1" s="1"/>
  <c r="R131" i="1" s="1"/>
  <c r="V131" i="1"/>
  <c r="Z131" i="1" s="1"/>
  <c r="AC131" i="1"/>
  <c r="AD131" i="1" s="1"/>
  <c r="AC40" i="1"/>
  <c r="AD40" i="1" s="1"/>
  <c r="Q136" i="1"/>
  <c r="O136" i="1" s="1"/>
  <c r="R136" i="1" s="1"/>
  <c r="L136" i="1" s="1"/>
  <c r="M136" i="1" s="1"/>
  <c r="AD103" i="1"/>
  <c r="AB35" i="1"/>
  <c r="AC269" i="1"/>
  <c r="V269" i="1"/>
  <c r="Z269" i="1" s="1"/>
  <c r="AD164" i="1"/>
  <c r="V80" i="1"/>
  <c r="Z80" i="1" s="1"/>
  <c r="AC80" i="1"/>
  <c r="AD80" i="1" s="1"/>
  <c r="L36" i="1"/>
  <c r="M36" i="1" s="1"/>
  <c r="Q35" i="1"/>
  <c r="O35" i="1" s="1"/>
  <c r="R35" i="1" s="1"/>
  <c r="L35" i="1" s="1"/>
  <c r="M35" i="1" s="1"/>
  <c r="Q326" i="1"/>
  <c r="O326" i="1" s="1"/>
  <c r="R326" i="1" s="1"/>
  <c r="L326" i="1" s="1"/>
  <c r="M326" i="1" s="1"/>
  <c r="V320" i="1"/>
  <c r="Z320" i="1" s="1"/>
  <c r="AB291" i="1"/>
  <c r="Q286" i="1"/>
  <c r="O286" i="1" s="1"/>
  <c r="R286" i="1" s="1"/>
  <c r="L286" i="1" s="1"/>
  <c r="M286" i="1" s="1"/>
  <c r="V291" i="1"/>
  <c r="Z291" i="1" s="1"/>
  <c r="AD275" i="1"/>
  <c r="AB267" i="1"/>
  <c r="AD35" i="1"/>
  <c r="AD23" i="1"/>
  <c r="V34" i="1"/>
  <c r="Z34" i="1" s="1"/>
  <c r="AD31" i="1"/>
  <c r="AD92" i="1"/>
  <c r="V88" i="1"/>
  <c r="Z88" i="1" s="1"/>
  <c r="Q83" i="1"/>
  <c r="O83" i="1" s="1"/>
  <c r="R83" i="1" s="1"/>
  <c r="L83" i="1" s="1"/>
  <c r="M83" i="1" s="1"/>
  <c r="V76" i="1"/>
  <c r="Z76" i="1" s="1"/>
  <c r="AD269" i="1"/>
  <c r="Q80" i="1"/>
  <c r="O80" i="1" s="1"/>
  <c r="R80" i="1" s="1"/>
  <c r="L80" i="1" s="1"/>
  <c r="M80" i="1" s="1"/>
  <c r="AD24" i="1"/>
  <c r="V326" i="1"/>
  <c r="Z326" i="1" s="1"/>
  <c r="AB88" i="1"/>
  <c r="AD88" i="1" s="1"/>
  <c r="Q88" i="1"/>
  <c r="O88" i="1" s="1"/>
  <c r="R88" i="1" s="1"/>
  <c r="L88" i="1" s="1"/>
  <c r="M88" i="1" s="1"/>
  <c r="V72" i="1"/>
  <c r="Z72" i="1" s="1"/>
  <c r="L23" i="1"/>
  <c r="M23" i="1" s="1"/>
  <c r="Q31" i="1"/>
  <c r="O31" i="1" s="1"/>
  <c r="R31" i="1" s="1"/>
  <c r="AD43" i="1"/>
  <c r="AC72" i="1"/>
  <c r="Q320" i="1"/>
  <c r="O320" i="1" s="1"/>
  <c r="R320" i="1" s="1"/>
  <c r="L320" i="1" s="1"/>
  <c r="M320" i="1" s="1"/>
  <c r="V303" i="1"/>
  <c r="Z303" i="1" s="1"/>
  <c r="V286" i="1"/>
  <c r="Z286" i="1" s="1"/>
  <c r="AD235" i="1"/>
  <c r="AC236" i="1"/>
  <c r="AD236" i="1" s="1"/>
  <c r="AC267" i="1"/>
  <c r="AD84" i="1"/>
  <c r="AB84" i="1"/>
  <c r="AB34" i="1"/>
  <c r="AD34" i="1" s="1"/>
  <c r="Q84" i="1"/>
  <c r="O84" i="1" s="1"/>
  <c r="R84" i="1" s="1"/>
  <c r="L84" i="1" s="1"/>
  <c r="M84" i="1" s="1"/>
  <c r="Q40" i="1"/>
  <c r="O40" i="1" s="1"/>
  <c r="R40" i="1" s="1"/>
  <c r="L40" i="1" s="1"/>
  <c r="M40" i="1" s="1"/>
  <c r="V92" i="1"/>
  <c r="Z92" i="1" s="1"/>
  <c r="L85" i="1"/>
  <c r="M85" i="1" s="1"/>
  <c r="AC35" i="1"/>
  <c r="AD138" i="1"/>
  <c r="AD231" i="1"/>
  <c r="AD71" i="1"/>
  <c r="Q236" i="1"/>
  <c r="O236" i="1" s="1"/>
  <c r="R236" i="1" s="1"/>
  <c r="L236" i="1" s="1"/>
  <c r="M236" i="1" s="1"/>
  <c r="AD76" i="1"/>
  <c r="AB320" i="1"/>
  <c r="AC326" i="1"/>
  <c r="AC291" i="1"/>
  <c r="AD291" i="1" s="1"/>
  <c r="L127" i="1"/>
  <c r="M127" i="1" s="1"/>
  <c r="L307" i="1"/>
  <c r="M307" i="1" s="1"/>
  <c r="L324" i="1"/>
  <c r="M324" i="1" s="1"/>
  <c r="L296" i="1"/>
  <c r="M296" i="1" s="1"/>
  <c r="L275" i="1"/>
  <c r="M275" i="1" s="1"/>
  <c r="AC303" i="1"/>
  <c r="AD303" i="1" s="1"/>
  <c r="L284" i="1"/>
  <c r="M284" i="1" s="1"/>
  <c r="L243" i="1"/>
  <c r="M243" i="1" s="1"/>
  <c r="L225" i="1"/>
  <c r="M225" i="1" s="1"/>
  <c r="L47" i="1"/>
  <c r="M47" i="1" s="1"/>
  <c r="AD36" i="1"/>
  <c r="AB72" i="1"/>
  <c r="AD72" i="1" s="1"/>
  <c r="Q34" i="1"/>
  <c r="O34" i="1" s="1"/>
  <c r="R34" i="1" s="1"/>
  <c r="L34" i="1" s="1"/>
  <c r="M34" i="1" s="1"/>
  <c r="V276" i="1"/>
  <c r="Z276" i="1" s="1"/>
  <c r="AC276" i="1"/>
  <c r="Q276" i="1"/>
  <c r="O276" i="1" s="1"/>
  <c r="R276" i="1" s="1"/>
  <c r="L276" i="1" s="1"/>
  <c r="M276" i="1" s="1"/>
  <c r="AB276" i="1"/>
  <c r="AC259" i="1"/>
  <c r="AD259" i="1" s="1"/>
  <c r="AB259" i="1"/>
  <c r="V259" i="1"/>
  <c r="Z259" i="1" s="1"/>
  <c r="T255" i="1"/>
  <c r="U255" i="1" s="1"/>
  <c r="L231" i="1"/>
  <c r="M231" i="1" s="1"/>
  <c r="T211" i="1"/>
  <c r="U211" i="1" s="1"/>
  <c r="T154" i="1"/>
  <c r="U154" i="1" s="1"/>
  <c r="V229" i="1"/>
  <c r="Z229" i="1" s="1"/>
  <c r="AC229" i="1"/>
  <c r="AD229" i="1" s="1"/>
  <c r="AB220" i="1"/>
  <c r="AC220" i="1"/>
  <c r="AD220" i="1" s="1"/>
  <c r="V220" i="1"/>
  <c r="Z220" i="1" s="1"/>
  <c r="T234" i="1"/>
  <c r="U234" i="1" s="1"/>
  <c r="L194" i="1"/>
  <c r="M194" i="1" s="1"/>
  <c r="V124" i="1"/>
  <c r="Z124" i="1" s="1"/>
  <c r="AC124" i="1"/>
  <c r="V128" i="1"/>
  <c r="Z128" i="1" s="1"/>
  <c r="AC128" i="1"/>
  <c r="L219" i="1"/>
  <c r="M219" i="1" s="1"/>
  <c r="V148" i="1"/>
  <c r="Z148" i="1" s="1"/>
  <c r="AC148" i="1"/>
  <c r="V104" i="1"/>
  <c r="Z104" i="1" s="1"/>
  <c r="AC104" i="1"/>
  <c r="V110" i="1"/>
  <c r="Z110" i="1" s="1"/>
  <c r="AC110" i="1"/>
  <c r="AB110" i="1"/>
  <c r="T90" i="1"/>
  <c r="U90" i="1" s="1"/>
  <c r="T105" i="1"/>
  <c r="U105" i="1" s="1"/>
  <c r="T56" i="1"/>
  <c r="U56" i="1" s="1"/>
  <c r="AC147" i="1"/>
  <c r="AB147" i="1"/>
  <c r="V147" i="1"/>
  <c r="Z147" i="1" s="1"/>
  <c r="V64" i="1"/>
  <c r="Z64" i="1" s="1"/>
  <c r="AC64" i="1"/>
  <c r="T26" i="1"/>
  <c r="U26" i="1" s="1"/>
  <c r="V39" i="1"/>
  <c r="Z39" i="1" s="1"/>
  <c r="AC39" i="1"/>
  <c r="V91" i="1"/>
  <c r="Z91" i="1" s="1"/>
  <c r="AC91" i="1"/>
  <c r="AB91" i="1"/>
  <c r="AC16" i="1"/>
  <c r="V16" i="1"/>
  <c r="Z16" i="1" s="1"/>
  <c r="V77" i="1"/>
  <c r="Z77" i="1" s="1"/>
  <c r="AC77" i="1"/>
  <c r="AD77" i="1" s="1"/>
  <c r="AB77" i="1"/>
  <c r="V75" i="1"/>
  <c r="Z75" i="1" s="1"/>
  <c r="AC75" i="1"/>
  <c r="V25" i="1"/>
  <c r="Z25" i="1" s="1"/>
  <c r="AC25" i="1"/>
  <c r="AD25" i="1" s="1"/>
  <c r="AB25" i="1"/>
  <c r="T329" i="1"/>
  <c r="U329" i="1" s="1"/>
  <c r="AC334" i="1"/>
  <c r="AD334" i="1" s="1"/>
  <c r="V334" i="1"/>
  <c r="Z334" i="1" s="1"/>
  <c r="T302" i="1"/>
  <c r="U302" i="1" s="1"/>
  <c r="V289" i="1"/>
  <c r="Z289" i="1" s="1"/>
  <c r="AC289" i="1"/>
  <c r="T283" i="1"/>
  <c r="U283" i="1" s="1"/>
  <c r="AC332" i="1"/>
  <c r="V332" i="1"/>
  <c r="Z332" i="1" s="1"/>
  <c r="AB332" i="1"/>
  <c r="T265" i="1"/>
  <c r="U265" i="1" s="1"/>
  <c r="T313" i="1"/>
  <c r="U313" i="1" s="1"/>
  <c r="AB281" i="1"/>
  <c r="T240" i="1"/>
  <c r="U240" i="1" s="1"/>
  <c r="T254" i="1"/>
  <c r="U254" i="1" s="1"/>
  <c r="T273" i="1"/>
  <c r="U273" i="1" s="1"/>
  <c r="T178" i="1"/>
  <c r="U178" i="1" s="1"/>
  <c r="T218" i="1"/>
  <c r="U218" i="1" s="1"/>
  <c r="V198" i="1"/>
  <c r="Z198" i="1" s="1"/>
  <c r="AC198" i="1"/>
  <c r="AB198" i="1"/>
  <c r="AC261" i="1"/>
  <c r="AD261" i="1" s="1"/>
  <c r="V261" i="1"/>
  <c r="Z261" i="1" s="1"/>
  <c r="V195" i="1"/>
  <c r="Z195" i="1" s="1"/>
  <c r="AC195" i="1"/>
  <c r="AD195" i="1" s="1"/>
  <c r="Q198" i="1"/>
  <c r="O198" i="1" s="1"/>
  <c r="R198" i="1" s="1"/>
  <c r="L198" i="1" s="1"/>
  <c r="M198" i="1" s="1"/>
  <c r="AD176" i="1"/>
  <c r="T158" i="1"/>
  <c r="U158" i="1" s="1"/>
  <c r="V187" i="1"/>
  <c r="Z187" i="1" s="1"/>
  <c r="AC187" i="1"/>
  <c r="AD187" i="1" s="1"/>
  <c r="AB298" i="1"/>
  <c r="V298" i="1"/>
  <c r="Z298" i="1" s="1"/>
  <c r="AC298" i="1"/>
  <c r="V233" i="1"/>
  <c r="Z233" i="1" s="1"/>
  <c r="AC233" i="1"/>
  <c r="AB233" i="1"/>
  <c r="T189" i="1"/>
  <c r="U189" i="1" s="1"/>
  <c r="T142" i="1"/>
  <c r="U142" i="1" s="1"/>
  <c r="T115" i="1"/>
  <c r="U115" i="1" s="1"/>
  <c r="L172" i="1"/>
  <c r="M172" i="1" s="1"/>
  <c r="V203" i="1"/>
  <c r="Z203" i="1" s="1"/>
  <c r="AC203" i="1"/>
  <c r="AD203" i="1" s="1"/>
  <c r="L135" i="1"/>
  <c r="M135" i="1" s="1"/>
  <c r="Q209" i="1"/>
  <c r="O209" i="1" s="1"/>
  <c r="R209" i="1" s="1"/>
  <c r="L209" i="1" s="1"/>
  <c r="M209" i="1" s="1"/>
  <c r="V172" i="1"/>
  <c r="Z172" i="1" s="1"/>
  <c r="AC172" i="1"/>
  <c r="AB172" i="1"/>
  <c r="T38" i="1"/>
  <c r="U38" i="1" s="1"/>
  <c r="V63" i="1"/>
  <c r="Z63" i="1" s="1"/>
  <c r="AB63" i="1"/>
  <c r="AC63" i="1"/>
  <c r="AC141" i="1"/>
  <c r="AB141" i="1"/>
  <c r="V141" i="1"/>
  <c r="Z141" i="1" s="1"/>
  <c r="T78" i="1"/>
  <c r="U78" i="1" s="1"/>
  <c r="T48" i="1"/>
  <c r="U48" i="1" s="1"/>
  <c r="T107" i="1"/>
  <c r="U107" i="1" s="1"/>
  <c r="Q63" i="1"/>
  <c r="O63" i="1" s="1"/>
  <c r="R63" i="1" s="1"/>
  <c r="L63" i="1" s="1"/>
  <c r="M63" i="1" s="1"/>
  <c r="Q179" i="1"/>
  <c r="O179" i="1" s="1"/>
  <c r="R179" i="1" s="1"/>
  <c r="L179" i="1" s="1"/>
  <c r="M179" i="1" s="1"/>
  <c r="AC62" i="1"/>
  <c r="AB62" i="1"/>
  <c r="V62" i="1"/>
  <c r="Z62" i="1" s="1"/>
  <c r="Q91" i="1"/>
  <c r="O91" i="1" s="1"/>
  <c r="R91" i="1" s="1"/>
  <c r="L91" i="1" s="1"/>
  <c r="M91" i="1" s="1"/>
  <c r="AB16" i="1"/>
  <c r="V83" i="1"/>
  <c r="Z83" i="1" s="1"/>
  <c r="AC83" i="1"/>
  <c r="AD83" i="1" s="1"/>
  <c r="Q25" i="1"/>
  <c r="O25" i="1" s="1"/>
  <c r="R25" i="1" s="1"/>
  <c r="L25" i="1" s="1"/>
  <c r="M25" i="1" s="1"/>
  <c r="Q75" i="1"/>
  <c r="O75" i="1" s="1"/>
  <c r="R75" i="1" s="1"/>
  <c r="L75" i="1" s="1"/>
  <c r="M75" i="1" s="1"/>
  <c r="Q17" i="1"/>
  <c r="O17" i="1" s="1"/>
  <c r="R17" i="1" s="1"/>
  <c r="L17" i="1" s="1"/>
  <c r="M17" i="1" s="1"/>
  <c r="V99" i="1"/>
  <c r="Z99" i="1" s="1"/>
  <c r="AC99" i="1"/>
  <c r="AB99" i="1"/>
  <c r="V32" i="1"/>
  <c r="Z32" i="1" s="1"/>
  <c r="AC32" i="1"/>
  <c r="AC21" i="1"/>
  <c r="V21" i="1"/>
  <c r="Z21" i="1" s="1"/>
  <c r="V45" i="1"/>
  <c r="Z45" i="1" s="1"/>
  <c r="AC45" i="1"/>
  <c r="AD45" i="1" s="1"/>
  <c r="T333" i="1"/>
  <c r="U333" i="1" s="1"/>
  <c r="T130" i="1"/>
  <c r="U130" i="1" s="1"/>
  <c r="T86" i="1"/>
  <c r="U86" i="1" s="1"/>
  <c r="Q39" i="1"/>
  <c r="O39" i="1" s="1"/>
  <c r="R39" i="1" s="1"/>
  <c r="L39" i="1" s="1"/>
  <c r="M39" i="1" s="1"/>
  <c r="T134" i="1"/>
  <c r="U134" i="1" s="1"/>
  <c r="L103" i="1"/>
  <c r="M103" i="1" s="1"/>
  <c r="AB64" i="1"/>
  <c r="V79" i="1"/>
  <c r="Z79" i="1" s="1"/>
  <c r="AC79" i="1"/>
  <c r="V33" i="1"/>
  <c r="Z33" i="1" s="1"/>
  <c r="AC33" i="1"/>
  <c r="AD33" i="1" s="1"/>
  <c r="AB33" i="1"/>
  <c r="AB75" i="1"/>
  <c r="V57" i="1"/>
  <c r="Z57" i="1" s="1"/>
  <c r="AC57" i="1"/>
  <c r="Q57" i="1"/>
  <c r="O57" i="1" s="1"/>
  <c r="R57" i="1" s="1"/>
  <c r="L57" i="1" s="1"/>
  <c r="M57" i="1" s="1"/>
  <c r="AB39" i="1"/>
  <c r="T74" i="1"/>
  <c r="U74" i="1" s="1"/>
  <c r="AC30" i="1"/>
  <c r="AB30" i="1"/>
  <c r="V30" i="1"/>
  <c r="Z30" i="1" s="1"/>
  <c r="V49" i="1"/>
  <c r="Z49" i="1" s="1"/>
  <c r="AC49" i="1"/>
  <c r="AB49" i="1"/>
  <c r="V59" i="1"/>
  <c r="Z59" i="1" s="1"/>
  <c r="AC59" i="1"/>
  <c r="AB59" i="1"/>
  <c r="V19" i="1"/>
  <c r="Z19" i="1" s="1"/>
  <c r="AC19" i="1"/>
  <c r="AB32" i="1"/>
  <c r="V93" i="1"/>
  <c r="Z93" i="1" s="1"/>
  <c r="AC93" i="1"/>
  <c r="AB93" i="1"/>
  <c r="Q79" i="1"/>
  <c r="O79" i="1" s="1"/>
  <c r="R79" i="1" s="1"/>
  <c r="L79" i="1" s="1"/>
  <c r="M79" i="1" s="1"/>
  <c r="Q77" i="1"/>
  <c r="O77" i="1" s="1"/>
  <c r="R77" i="1" s="1"/>
  <c r="L77" i="1" s="1"/>
  <c r="M77" i="1" s="1"/>
  <c r="AB19" i="1"/>
  <c r="V87" i="1"/>
  <c r="Z87" i="1" s="1"/>
  <c r="AC87" i="1"/>
  <c r="AB87" i="1"/>
  <c r="AB21" i="1"/>
  <c r="L69" i="1"/>
  <c r="M69" i="1" s="1"/>
  <c r="V37" i="1"/>
  <c r="Z37" i="1" s="1"/>
  <c r="AC37" i="1"/>
  <c r="AB37" i="1"/>
  <c r="AC262" i="1"/>
  <c r="V262" i="1"/>
  <c r="Z262" i="1" s="1"/>
  <c r="T111" i="1"/>
  <c r="U111" i="1" s="1"/>
  <c r="T98" i="1"/>
  <c r="U98" i="1" s="1"/>
  <c r="T319" i="1"/>
  <c r="U319" i="1" s="1"/>
  <c r="AC296" i="1"/>
  <c r="V296" i="1"/>
  <c r="Z296" i="1" s="1"/>
  <c r="AD286" i="1"/>
  <c r="L235" i="1"/>
  <c r="M235" i="1" s="1"/>
  <c r="V223" i="1"/>
  <c r="Z223" i="1" s="1"/>
  <c r="AC223" i="1"/>
  <c r="Q259" i="1"/>
  <c r="O259" i="1" s="1"/>
  <c r="R259" i="1" s="1"/>
  <c r="L259" i="1" s="1"/>
  <c r="M259" i="1" s="1"/>
  <c r="V264" i="1"/>
  <c r="Z264" i="1" s="1"/>
  <c r="AC264" i="1"/>
  <c r="AD264" i="1" s="1"/>
  <c r="T193" i="1"/>
  <c r="U193" i="1" s="1"/>
  <c r="V199" i="1"/>
  <c r="Z199" i="1" s="1"/>
  <c r="AC199" i="1"/>
  <c r="AD199" i="1" s="1"/>
  <c r="V162" i="1"/>
  <c r="Z162" i="1" s="1"/>
  <c r="AC162" i="1"/>
  <c r="T274" i="1"/>
  <c r="U274" i="1" s="1"/>
  <c r="AB290" i="1"/>
  <c r="V290" i="1"/>
  <c r="Z290" i="1" s="1"/>
  <c r="AC290" i="1"/>
  <c r="AD290" i="1" s="1"/>
  <c r="Q257" i="1"/>
  <c r="O257" i="1" s="1"/>
  <c r="R257" i="1" s="1"/>
  <c r="L257" i="1" s="1"/>
  <c r="M257" i="1" s="1"/>
  <c r="V287" i="1"/>
  <c r="Z287" i="1" s="1"/>
  <c r="AC287" i="1"/>
  <c r="AB287" i="1"/>
  <c r="V160" i="1"/>
  <c r="Z160" i="1" s="1"/>
  <c r="AC160" i="1"/>
  <c r="AB160" i="1"/>
  <c r="AC169" i="1"/>
  <c r="AD169" i="1" s="1"/>
  <c r="V169" i="1"/>
  <c r="Z169" i="1" s="1"/>
  <c r="V295" i="1"/>
  <c r="Z295" i="1" s="1"/>
  <c r="AC295" i="1"/>
  <c r="Q295" i="1"/>
  <c r="O295" i="1" s="1"/>
  <c r="R295" i="1" s="1"/>
  <c r="L295" i="1" s="1"/>
  <c r="M295" i="1" s="1"/>
  <c r="V288" i="1"/>
  <c r="Z288" i="1" s="1"/>
  <c r="AC288" i="1"/>
  <c r="AD324" i="1"/>
  <c r="AB289" i="1"/>
  <c r="T266" i="1"/>
  <c r="U266" i="1" s="1"/>
  <c r="Q304" i="1"/>
  <c r="O304" i="1" s="1"/>
  <c r="R304" i="1" s="1"/>
  <c r="L304" i="1" s="1"/>
  <c r="M304" i="1" s="1"/>
  <c r="V308" i="1"/>
  <c r="Z308" i="1" s="1"/>
  <c r="AC308" i="1"/>
  <c r="AB308" i="1"/>
  <c r="Q308" i="1"/>
  <c r="O308" i="1" s="1"/>
  <c r="R308" i="1" s="1"/>
  <c r="L308" i="1" s="1"/>
  <c r="M308" i="1" s="1"/>
  <c r="AC328" i="1"/>
  <c r="AD328" i="1" s="1"/>
  <c r="V328" i="1"/>
  <c r="Z328" i="1" s="1"/>
  <c r="AB328" i="1"/>
  <c r="AC301" i="1"/>
  <c r="AD301" i="1" s="1"/>
  <c r="V301" i="1"/>
  <c r="Z301" i="1" s="1"/>
  <c r="V280" i="1"/>
  <c r="Z280" i="1" s="1"/>
  <c r="AC280" i="1"/>
  <c r="AB280" i="1"/>
  <c r="L268" i="1"/>
  <c r="M268" i="1" s="1"/>
  <c r="T210" i="1"/>
  <c r="U210" i="1" s="1"/>
  <c r="V253" i="1"/>
  <c r="Z253" i="1" s="1"/>
  <c r="AC253" i="1"/>
  <c r="AD253" i="1" s="1"/>
  <c r="Q262" i="1"/>
  <c r="O262" i="1" s="1"/>
  <c r="R262" i="1" s="1"/>
  <c r="L262" i="1" s="1"/>
  <c r="M262" i="1" s="1"/>
  <c r="V206" i="1"/>
  <c r="Z206" i="1" s="1"/>
  <c r="AC206" i="1"/>
  <c r="AB206" i="1"/>
  <c r="V190" i="1"/>
  <c r="Z190" i="1" s="1"/>
  <c r="AC190" i="1"/>
  <c r="AB190" i="1"/>
  <c r="AB224" i="1"/>
  <c r="V224" i="1"/>
  <c r="Z224" i="1" s="1"/>
  <c r="AC224" i="1"/>
  <c r="V212" i="1"/>
  <c r="Z212" i="1" s="1"/>
  <c r="AC212" i="1"/>
  <c r="AB212" i="1"/>
  <c r="Q287" i="1"/>
  <c r="O287" i="1" s="1"/>
  <c r="R287" i="1" s="1"/>
  <c r="L287" i="1" s="1"/>
  <c r="M287" i="1" s="1"/>
  <c r="V207" i="1"/>
  <c r="Z207" i="1" s="1"/>
  <c r="AC207" i="1"/>
  <c r="AD207" i="1" s="1"/>
  <c r="T173" i="1"/>
  <c r="U173" i="1" s="1"/>
  <c r="V120" i="1"/>
  <c r="Z120" i="1" s="1"/>
  <c r="AC120" i="1"/>
  <c r="AD120" i="1" s="1"/>
  <c r="T159" i="1"/>
  <c r="U159" i="1" s="1"/>
  <c r="V175" i="1"/>
  <c r="Z175" i="1" s="1"/>
  <c r="AB175" i="1"/>
  <c r="AC175" i="1"/>
  <c r="Q169" i="1"/>
  <c r="O169" i="1" s="1"/>
  <c r="R169" i="1" s="1"/>
  <c r="L169" i="1" s="1"/>
  <c r="M169" i="1" s="1"/>
  <c r="V152" i="1"/>
  <c r="Z152" i="1" s="1"/>
  <c r="Q152" i="1"/>
  <c r="O152" i="1" s="1"/>
  <c r="R152" i="1" s="1"/>
  <c r="L152" i="1" s="1"/>
  <c r="M152" i="1" s="1"/>
  <c r="AC152" i="1"/>
  <c r="AD152" i="1" s="1"/>
  <c r="L131" i="1"/>
  <c r="M131" i="1" s="1"/>
  <c r="AC122" i="1"/>
  <c r="AB122" i="1"/>
  <c r="V122" i="1"/>
  <c r="Z122" i="1" s="1"/>
  <c r="AC50" i="1"/>
  <c r="AD50" i="1" s="1"/>
  <c r="AB50" i="1"/>
  <c r="Q50" i="1"/>
  <c r="O50" i="1" s="1"/>
  <c r="R50" i="1" s="1"/>
  <c r="L50" i="1" s="1"/>
  <c r="M50" i="1" s="1"/>
  <c r="V50" i="1"/>
  <c r="Z50" i="1" s="1"/>
  <c r="AC118" i="1"/>
  <c r="AB118" i="1"/>
  <c r="V118" i="1"/>
  <c r="Z118" i="1" s="1"/>
  <c r="AC54" i="1"/>
  <c r="AB54" i="1"/>
  <c r="V54" i="1"/>
  <c r="Z54" i="1" s="1"/>
  <c r="V132" i="1"/>
  <c r="Z132" i="1" s="1"/>
  <c r="AC132" i="1"/>
  <c r="AD132" i="1" s="1"/>
  <c r="T94" i="1"/>
  <c r="U94" i="1" s="1"/>
  <c r="L66" i="1"/>
  <c r="M66" i="1" s="1"/>
  <c r="AB148" i="1"/>
  <c r="L51" i="1"/>
  <c r="M51" i="1" s="1"/>
  <c r="Q132" i="1"/>
  <c r="O132" i="1" s="1"/>
  <c r="R132" i="1" s="1"/>
  <c r="L132" i="1" s="1"/>
  <c r="M132" i="1" s="1"/>
  <c r="T46" i="1"/>
  <c r="U46" i="1" s="1"/>
  <c r="Q147" i="1"/>
  <c r="O147" i="1" s="1"/>
  <c r="R147" i="1" s="1"/>
  <c r="L147" i="1" s="1"/>
  <c r="M147" i="1" s="1"/>
  <c r="V174" i="1"/>
  <c r="Z174" i="1" s="1"/>
  <c r="AC174" i="1"/>
  <c r="AB174" i="1"/>
  <c r="AC114" i="1"/>
  <c r="AD114" i="1" s="1"/>
  <c r="V114" i="1"/>
  <c r="Z114" i="1" s="1"/>
  <c r="L92" i="1"/>
  <c r="M92" i="1" s="1"/>
  <c r="V61" i="1"/>
  <c r="Z61" i="1" s="1"/>
  <c r="AC61" i="1"/>
  <c r="Q61" i="1"/>
  <c r="O61" i="1" s="1"/>
  <c r="R61" i="1" s="1"/>
  <c r="L61" i="1" s="1"/>
  <c r="M61" i="1" s="1"/>
  <c r="L53" i="1"/>
  <c r="M53" i="1" s="1"/>
  <c r="Q19" i="1"/>
  <c r="O19" i="1" s="1"/>
  <c r="R19" i="1" s="1"/>
  <c r="L19" i="1" s="1"/>
  <c r="M19" i="1" s="1"/>
  <c r="V112" i="1"/>
  <c r="Z112" i="1" s="1"/>
  <c r="AC112" i="1"/>
  <c r="AD112" i="1" s="1"/>
  <c r="Q37" i="1"/>
  <c r="O37" i="1" s="1"/>
  <c r="R37" i="1" s="1"/>
  <c r="L37" i="1" s="1"/>
  <c r="M37" i="1" s="1"/>
  <c r="V73" i="1"/>
  <c r="Z73" i="1" s="1"/>
  <c r="AC73" i="1"/>
  <c r="AB73" i="1"/>
  <c r="V69" i="1"/>
  <c r="Z69" i="1" s="1"/>
  <c r="AC69" i="1"/>
  <c r="AB69" i="1"/>
  <c r="V97" i="1"/>
  <c r="Z97" i="1" s="1"/>
  <c r="AC97" i="1"/>
  <c r="AB97" i="1"/>
  <c r="Q87" i="1"/>
  <c r="O87" i="1" s="1"/>
  <c r="R87" i="1" s="1"/>
  <c r="L87" i="1" s="1"/>
  <c r="M87" i="1" s="1"/>
  <c r="Q93" i="1"/>
  <c r="O93" i="1" s="1"/>
  <c r="R93" i="1" s="1"/>
  <c r="L93" i="1" s="1"/>
  <c r="M93" i="1" s="1"/>
  <c r="V101" i="1"/>
  <c r="Z101" i="1" s="1"/>
  <c r="AC101" i="1"/>
  <c r="AB101" i="1"/>
  <c r="V81" i="1"/>
  <c r="Z81" i="1" s="1"/>
  <c r="AC81" i="1"/>
  <c r="AB81" i="1"/>
  <c r="T292" i="1"/>
  <c r="U292" i="1" s="1"/>
  <c r="T305" i="1"/>
  <c r="U305" i="1" s="1"/>
  <c r="V312" i="1"/>
  <c r="Z312" i="1" s="1"/>
  <c r="AC312" i="1"/>
  <c r="AD312" i="1" s="1"/>
  <c r="T282" i="1"/>
  <c r="U282" i="1" s="1"/>
  <c r="T238" i="1"/>
  <c r="U238" i="1" s="1"/>
  <c r="V243" i="1"/>
  <c r="Z243" i="1" s="1"/>
  <c r="AC243" i="1"/>
  <c r="T247" i="1"/>
  <c r="U247" i="1" s="1"/>
  <c r="T230" i="1"/>
  <c r="U230" i="1" s="1"/>
  <c r="V217" i="1"/>
  <c r="Z217" i="1" s="1"/>
  <c r="AC217" i="1"/>
  <c r="AD217" i="1" s="1"/>
  <c r="Q217" i="1"/>
  <c r="O217" i="1" s="1"/>
  <c r="R217" i="1" s="1"/>
  <c r="L217" i="1" s="1"/>
  <c r="M217" i="1" s="1"/>
  <c r="T204" i="1"/>
  <c r="U204" i="1" s="1"/>
  <c r="V213" i="1"/>
  <c r="Z213" i="1" s="1"/>
  <c r="AC213" i="1"/>
  <c r="AB213" i="1"/>
  <c r="AC161" i="1"/>
  <c r="V161" i="1"/>
  <c r="Z161" i="1" s="1"/>
  <c r="V47" i="1"/>
  <c r="Z47" i="1" s="1"/>
  <c r="AC47" i="1"/>
  <c r="AB47" i="1"/>
  <c r="T18" i="1"/>
  <c r="U18" i="1" s="1"/>
  <c r="T60" i="1"/>
  <c r="U60" i="1" s="1"/>
  <c r="T323" i="1"/>
  <c r="U323" i="1" s="1"/>
  <c r="T335" i="1"/>
  <c r="U335" i="1" s="1"/>
  <c r="T306" i="1"/>
  <c r="U306" i="1" s="1"/>
  <c r="Q312" i="1"/>
  <c r="O312" i="1" s="1"/>
  <c r="R312" i="1" s="1"/>
  <c r="L312" i="1" s="1"/>
  <c r="M312" i="1" s="1"/>
  <c r="T279" i="1"/>
  <c r="U279" i="1" s="1"/>
  <c r="T317" i="1"/>
  <c r="U317" i="1" s="1"/>
  <c r="T251" i="1"/>
  <c r="U251" i="1" s="1"/>
  <c r="T228" i="1"/>
  <c r="U228" i="1" s="1"/>
  <c r="V260" i="1"/>
  <c r="Z260" i="1" s="1"/>
  <c r="AC260" i="1"/>
  <c r="AB260" i="1"/>
  <c r="AB243" i="1"/>
  <c r="AB223" i="1"/>
  <c r="L138" i="1"/>
  <c r="M138" i="1" s="1"/>
  <c r="T121" i="1"/>
  <c r="U121" i="1" s="1"/>
  <c r="T181" i="1"/>
  <c r="U181" i="1" s="1"/>
  <c r="T137" i="1"/>
  <c r="U137" i="1" s="1"/>
  <c r="V140" i="1"/>
  <c r="Z140" i="1" s="1"/>
  <c r="AC140" i="1"/>
  <c r="AB140" i="1"/>
  <c r="Q140" i="1"/>
  <c r="O140" i="1" s="1"/>
  <c r="R140" i="1" s="1"/>
  <c r="L140" i="1" s="1"/>
  <c r="M140" i="1" s="1"/>
  <c r="T340" i="1"/>
  <c r="U340" i="1" s="1"/>
  <c r="T310" i="1"/>
  <c r="U310" i="1" s="1"/>
  <c r="AD307" i="1"/>
  <c r="AC316" i="1"/>
  <c r="AD316" i="1" s="1"/>
  <c r="V316" i="1"/>
  <c r="Z316" i="1" s="1"/>
  <c r="AC277" i="1"/>
  <c r="AD277" i="1" s="1"/>
  <c r="V277" i="1"/>
  <c r="Z277" i="1" s="1"/>
  <c r="V304" i="1"/>
  <c r="Z304" i="1" s="1"/>
  <c r="AC304" i="1"/>
  <c r="AD304" i="1" s="1"/>
  <c r="T214" i="1"/>
  <c r="U214" i="1" s="1"/>
  <c r="L186" i="1"/>
  <c r="M186" i="1" s="1"/>
  <c r="V144" i="1"/>
  <c r="Z144" i="1" s="1"/>
  <c r="AC144" i="1"/>
  <c r="AD144" i="1" s="1"/>
  <c r="AB144" i="1"/>
  <c r="L183" i="1"/>
  <c r="M183" i="1" s="1"/>
  <c r="T165" i="1"/>
  <c r="U165" i="1" s="1"/>
  <c r="AC126" i="1"/>
  <c r="AB126" i="1"/>
  <c r="V126" i="1"/>
  <c r="Z126" i="1" s="1"/>
  <c r="T44" i="1"/>
  <c r="U44" i="1" s="1"/>
  <c r="AD309" i="1"/>
  <c r="AC322" i="1"/>
  <c r="V322" i="1"/>
  <c r="Z322" i="1" s="1"/>
  <c r="AD326" i="1"/>
  <c r="AC338" i="1"/>
  <c r="V338" i="1"/>
  <c r="Z338" i="1" s="1"/>
  <c r="T327" i="1"/>
  <c r="U327" i="1" s="1"/>
  <c r="Q338" i="1"/>
  <c r="O338" i="1" s="1"/>
  <c r="R338" i="1" s="1"/>
  <c r="L338" i="1" s="1"/>
  <c r="M338" i="1" s="1"/>
  <c r="V297" i="1"/>
  <c r="Z297" i="1" s="1"/>
  <c r="AC297" i="1"/>
  <c r="AD297" i="1" s="1"/>
  <c r="T330" i="1"/>
  <c r="U330" i="1" s="1"/>
  <c r="T294" i="1"/>
  <c r="U294" i="1" s="1"/>
  <c r="V300" i="1"/>
  <c r="Z300" i="1" s="1"/>
  <c r="AC300" i="1"/>
  <c r="AB300" i="1"/>
  <c r="T315" i="1"/>
  <c r="U315" i="1" s="1"/>
  <c r="AB288" i="1"/>
  <c r="Q288" i="1"/>
  <c r="O288" i="1" s="1"/>
  <c r="R288" i="1" s="1"/>
  <c r="L288" i="1" s="1"/>
  <c r="M288" i="1" s="1"/>
  <c r="V272" i="1"/>
  <c r="Z272" i="1" s="1"/>
  <c r="AC272" i="1"/>
  <c r="AD272" i="1" s="1"/>
  <c r="L224" i="1"/>
  <c r="M224" i="1" s="1"/>
  <c r="Q264" i="1"/>
  <c r="O264" i="1" s="1"/>
  <c r="R264" i="1" s="1"/>
  <c r="L264" i="1" s="1"/>
  <c r="M264" i="1" s="1"/>
  <c r="T226" i="1"/>
  <c r="U226" i="1" s="1"/>
  <c r="AC271" i="1"/>
  <c r="V271" i="1"/>
  <c r="Z271" i="1" s="1"/>
  <c r="AB271" i="1"/>
  <c r="V263" i="1"/>
  <c r="Z263" i="1" s="1"/>
  <c r="AC263" i="1"/>
  <c r="AB263" i="1"/>
  <c r="V215" i="1"/>
  <c r="Z215" i="1" s="1"/>
  <c r="AC215" i="1"/>
  <c r="AB215" i="1"/>
  <c r="T258" i="1"/>
  <c r="U258" i="1" s="1"/>
  <c r="V182" i="1"/>
  <c r="Z182" i="1" s="1"/>
  <c r="AC182" i="1"/>
  <c r="AB182" i="1"/>
  <c r="AC209" i="1"/>
  <c r="AD209" i="1" s="1"/>
  <c r="V209" i="1"/>
  <c r="Z209" i="1" s="1"/>
  <c r="T222" i="1"/>
  <c r="U222" i="1" s="1"/>
  <c r="Q190" i="1"/>
  <c r="O190" i="1" s="1"/>
  <c r="R190" i="1" s="1"/>
  <c r="L190" i="1" s="1"/>
  <c r="M190" i="1" s="1"/>
  <c r="T246" i="1"/>
  <c r="U246" i="1" s="1"/>
  <c r="Q220" i="1"/>
  <c r="O220" i="1" s="1"/>
  <c r="R220" i="1" s="1"/>
  <c r="L220" i="1" s="1"/>
  <c r="M220" i="1" s="1"/>
  <c r="T196" i="1"/>
  <c r="U196" i="1" s="1"/>
  <c r="T184" i="1"/>
  <c r="U184" i="1" s="1"/>
  <c r="T180" i="1"/>
  <c r="U180" i="1" s="1"/>
  <c r="AD244" i="1"/>
  <c r="T208" i="1"/>
  <c r="U208" i="1" s="1"/>
  <c r="T201" i="1"/>
  <c r="U201" i="1" s="1"/>
  <c r="T125" i="1"/>
  <c r="U125" i="1" s="1"/>
  <c r="T119" i="1"/>
  <c r="U119" i="1" s="1"/>
  <c r="Q206" i="1"/>
  <c r="O206" i="1" s="1"/>
  <c r="R206" i="1" s="1"/>
  <c r="L206" i="1" s="1"/>
  <c r="M206" i="1" s="1"/>
  <c r="AC149" i="1"/>
  <c r="AD149" i="1" s="1"/>
  <c r="V149" i="1"/>
  <c r="Z149" i="1" s="1"/>
  <c r="AB120" i="1"/>
  <c r="AB229" i="1"/>
  <c r="Q144" i="1"/>
  <c r="O144" i="1" s="1"/>
  <c r="R144" i="1" s="1"/>
  <c r="L144" i="1" s="1"/>
  <c r="M144" i="1" s="1"/>
  <c r="T153" i="1"/>
  <c r="U153" i="1" s="1"/>
  <c r="AB124" i="1"/>
  <c r="Q104" i="1"/>
  <c r="O104" i="1" s="1"/>
  <c r="R104" i="1" s="1"/>
  <c r="L104" i="1" s="1"/>
  <c r="M104" i="1" s="1"/>
  <c r="Q124" i="1"/>
  <c r="O124" i="1" s="1"/>
  <c r="R124" i="1" s="1"/>
  <c r="L124" i="1" s="1"/>
  <c r="M124" i="1" s="1"/>
  <c r="V168" i="1"/>
  <c r="Z168" i="1" s="1"/>
  <c r="AC168" i="1"/>
  <c r="AB168" i="1"/>
  <c r="Q120" i="1"/>
  <c r="O120" i="1" s="1"/>
  <c r="R120" i="1" s="1"/>
  <c r="L120" i="1" s="1"/>
  <c r="M120" i="1" s="1"/>
  <c r="T106" i="1"/>
  <c r="U106" i="1" s="1"/>
  <c r="T70" i="1"/>
  <c r="U70" i="1" s="1"/>
  <c r="L71" i="1"/>
  <c r="M71" i="1" s="1"/>
  <c r="AB104" i="1"/>
  <c r="T82" i="1"/>
  <c r="U82" i="1" s="1"/>
  <c r="V51" i="1"/>
  <c r="Z51" i="1" s="1"/>
  <c r="AC51" i="1"/>
  <c r="AD51" i="1" s="1"/>
  <c r="AB51" i="1"/>
  <c r="T42" i="1"/>
  <c r="U42" i="1" s="1"/>
  <c r="V27" i="1"/>
  <c r="Z27" i="1" s="1"/>
  <c r="AB27" i="1"/>
  <c r="AC27" i="1"/>
  <c r="Q30" i="1"/>
  <c r="O30" i="1" s="1"/>
  <c r="R30" i="1" s="1"/>
  <c r="L30" i="1" s="1"/>
  <c r="M30" i="1" s="1"/>
  <c r="Q64" i="1"/>
  <c r="O64" i="1" s="1"/>
  <c r="R64" i="1" s="1"/>
  <c r="L64" i="1" s="1"/>
  <c r="M64" i="1" s="1"/>
  <c r="L123" i="1"/>
  <c r="M123" i="1" s="1"/>
  <c r="AB163" i="1"/>
  <c r="V163" i="1"/>
  <c r="Z163" i="1" s="1"/>
  <c r="AC163" i="1"/>
  <c r="AD163" i="1" s="1"/>
  <c r="T133" i="1"/>
  <c r="U133" i="1" s="1"/>
  <c r="Q110" i="1"/>
  <c r="O110" i="1" s="1"/>
  <c r="R110" i="1" s="1"/>
  <c r="L110" i="1" s="1"/>
  <c r="M110" i="1" s="1"/>
  <c r="T58" i="1"/>
  <c r="U58" i="1" s="1"/>
  <c r="V136" i="1"/>
  <c r="Z136" i="1" s="1"/>
  <c r="AC136" i="1"/>
  <c r="AD136" i="1" s="1"/>
  <c r="V68" i="1"/>
  <c r="Z68" i="1" s="1"/>
  <c r="AC68" i="1"/>
  <c r="AD68" i="1" s="1"/>
  <c r="AB79" i="1"/>
  <c r="Q54" i="1"/>
  <c r="O54" i="1" s="1"/>
  <c r="R54" i="1" s="1"/>
  <c r="L54" i="1" s="1"/>
  <c r="M54" i="1" s="1"/>
  <c r="V85" i="1"/>
  <c r="Z85" i="1" s="1"/>
  <c r="AC85" i="1"/>
  <c r="AB85" i="1"/>
  <c r="AB61" i="1"/>
  <c r="Q45" i="1"/>
  <c r="O45" i="1" s="1"/>
  <c r="R45" i="1" s="1"/>
  <c r="L45" i="1" s="1"/>
  <c r="M45" i="1" s="1"/>
  <c r="V89" i="1"/>
  <c r="Z89" i="1" s="1"/>
  <c r="AC89" i="1"/>
  <c r="AB89" i="1"/>
  <c r="V95" i="1"/>
  <c r="Z95" i="1" s="1"/>
  <c r="AC95" i="1"/>
  <c r="AB95" i="1"/>
  <c r="V53" i="1"/>
  <c r="Z53" i="1" s="1"/>
  <c r="AC53" i="1"/>
  <c r="AB53" i="1"/>
  <c r="T325" i="1"/>
  <c r="U325" i="1" s="1"/>
  <c r="T270" i="1"/>
  <c r="U270" i="1" s="1"/>
  <c r="V299" i="1"/>
  <c r="Z299" i="1" s="1"/>
  <c r="AC299" i="1"/>
  <c r="AB299" i="1"/>
  <c r="Q299" i="1"/>
  <c r="O299" i="1" s="1"/>
  <c r="R299" i="1" s="1"/>
  <c r="L299" i="1" s="1"/>
  <c r="M299" i="1" s="1"/>
  <c r="V257" i="1"/>
  <c r="Z257" i="1" s="1"/>
  <c r="AC257" i="1"/>
  <c r="AD257" i="1" s="1"/>
  <c r="T232" i="1"/>
  <c r="U232" i="1" s="1"/>
  <c r="V139" i="1"/>
  <c r="Z139" i="1" s="1"/>
  <c r="AC139" i="1"/>
  <c r="Q139" i="1"/>
  <c r="O139" i="1" s="1"/>
  <c r="R139" i="1" s="1"/>
  <c r="L139" i="1" s="1"/>
  <c r="M139" i="1" s="1"/>
  <c r="AB139" i="1"/>
  <c r="AB171" i="1"/>
  <c r="V171" i="1"/>
  <c r="Z171" i="1" s="1"/>
  <c r="AC171" i="1"/>
  <c r="AD171" i="1" s="1"/>
  <c r="T188" i="1"/>
  <c r="U188" i="1" s="1"/>
  <c r="T321" i="1"/>
  <c r="U321" i="1" s="1"/>
  <c r="AC281" i="1"/>
  <c r="V281" i="1"/>
  <c r="Z281" i="1" s="1"/>
  <c r="AB296" i="1"/>
  <c r="V194" i="1"/>
  <c r="Z194" i="1" s="1"/>
  <c r="AC194" i="1"/>
  <c r="AB194" i="1"/>
  <c r="V241" i="1"/>
  <c r="Z241" i="1" s="1"/>
  <c r="AC241" i="1"/>
  <c r="AD241" i="1" s="1"/>
  <c r="L168" i="1"/>
  <c r="M168" i="1" s="1"/>
  <c r="L177" i="1"/>
  <c r="M177" i="1" s="1"/>
  <c r="T150" i="1"/>
  <c r="U150" i="1" s="1"/>
  <c r="T113" i="1"/>
  <c r="U113" i="1" s="1"/>
  <c r="T185" i="1"/>
  <c r="U185" i="1" s="1"/>
  <c r="AC177" i="1"/>
  <c r="V177" i="1"/>
  <c r="Z177" i="1" s="1"/>
  <c r="AB177" i="1"/>
  <c r="Q32" i="1"/>
  <c r="O32" i="1" s="1"/>
  <c r="R32" i="1" s="1"/>
  <c r="L32" i="1" s="1"/>
  <c r="M32" i="1" s="1"/>
  <c r="V151" i="1"/>
  <c r="Z151" i="1" s="1"/>
  <c r="AC151" i="1"/>
  <c r="AB151" i="1"/>
  <c r="V127" i="1"/>
  <c r="Z127" i="1" s="1"/>
  <c r="AC127" i="1"/>
  <c r="AD127" i="1" s="1"/>
  <c r="AB127" i="1"/>
  <c r="T339" i="1"/>
  <c r="U339" i="1" s="1"/>
  <c r="V293" i="1"/>
  <c r="Z293" i="1" s="1"/>
  <c r="AC293" i="1"/>
  <c r="AB293" i="1"/>
  <c r="AC285" i="1"/>
  <c r="V285" i="1"/>
  <c r="Z285" i="1" s="1"/>
  <c r="T242" i="1"/>
  <c r="U242" i="1" s="1"/>
  <c r="AD284" i="1"/>
  <c r="L256" i="1"/>
  <c r="M256" i="1" s="1"/>
  <c r="AB241" i="1"/>
  <c r="AB199" i="1"/>
  <c r="Q241" i="1"/>
  <c r="O241" i="1" s="1"/>
  <c r="R241" i="1" s="1"/>
  <c r="L241" i="1" s="1"/>
  <c r="M241" i="1" s="1"/>
  <c r="T216" i="1"/>
  <c r="U216" i="1" s="1"/>
  <c r="AC245" i="1"/>
  <c r="AB245" i="1"/>
  <c r="V245" i="1"/>
  <c r="Z245" i="1" s="1"/>
  <c r="Q229" i="1"/>
  <c r="O229" i="1" s="1"/>
  <c r="R229" i="1" s="1"/>
  <c r="L229" i="1" s="1"/>
  <c r="M229" i="1" s="1"/>
  <c r="T117" i="1"/>
  <c r="U117" i="1" s="1"/>
  <c r="Q148" i="1"/>
  <c r="O148" i="1" s="1"/>
  <c r="R148" i="1" s="1"/>
  <c r="L148" i="1" s="1"/>
  <c r="M148" i="1" s="1"/>
  <c r="T146" i="1"/>
  <c r="U146" i="1" s="1"/>
  <c r="AB128" i="1"/>
  <c r="T337" i="1"/>
  <c r="U337" i="1" s="1"/>
  <c r="T336" i="1"/>
  <c r="U336" i="1" s="1"/>
  <c r="T331" i="1"/>
  <c r="U331" i="1" s="1"/>
  <c r="AB322" i="1"/>
  <c r="L297" i="1"/>
  <c r="M297" i="1" s="1"/>
  <c r="Q334" i="1"/>
  <c r="O334" i="1" s="1"/>
  <c r="R334" i="1" s="1"/>
  <c r="L334" i="1" s="1"/>
  <c r="M334" i="1" s="1"/>
  <c r="L311" i="1"/>
  <c r="M311" i="1" s="1"/>
  <c r="AD318" i="1"/>
  <c r="T278" i="1"/>
  <c r="U278" i="1" s="1"/>
  <c r="AC314" i="1"/>
  <c r="AD314" i="1" s="1"/>
  <c r="V314" i="1"/>
  <c r="Z314" i="1" s="1"/>
  <c r="AB285" i="1"/>
  <c r="V268" i="1"/>
  <c r="Z268" i="1" s="1"/>
  <c r="AC268" i="1"/>
  <c r="AB268" i="1"/>
  <c r="Q301" i="1"/>
  <c r="O301" i="1" s="1"/>
  <c r="R301" i="1" s="1"/>
  <c r="L301" i="1" s="1"/>
  <c r="M301" i="1" s="1"/>
  <c r="T250" i="1"/>
  <c r="U250" i="1" s="1"/>
  <c r="AB338" i="1"/>
  <c r="Q277" i="1"/>
  <c r="O277" i="1" s="1"/>
  <c r="R277" i="1" s="1"/>
  <c r="L277" i="1" s="1"/>
  <c r="M277" i="1" s="1"/>
  <c r="V239" i="1"/>
  <c r="Z239" i="1" s="1"/>
  <c r="AC239" i="1"/>
  <c r="AD239" i="1" s="1"/>
  <c r="AB239" i="1"/>
  <c r="Q223" i="1"/>
  <c r="O223" i="1" s="1"/>
  <c r="R223" i="1" s="1"/>
  <c r="L223" i="1" s="1"/>
  <c r="M223" i="1" s="1"/>
  <c r="AB262" i="1"/>
  <c r="L252" i="1"/>
  <c r="M252" i="1" s="1"/>
  <c r="Q271" i="1"/>
  <c r="O271" i="1" s="1"/>
  <c r="R271" i="1" s="1"/>
  <c r="L271" i="1" s="1"/>
  <c r="M271" i="1" s="1"/>
  <c r="V248" i="1"/>
  <c r="Z248" i="1" s="1"/>
  <c r="AC248" i="1"/>
  <c r="AB248" i="1"/>
  <c r="L233" i="1"/>
  <c r="M233" i="1" s="1"/>
  <c r="V202" i="1"/>
  <c r="Z202" i="1" s="1"/>
  <c r="AC202" i="1"/>
  <c r="AD202" i="1" s="1"/>
  <c r="AB202" i="1"/>
  <c r="V186" i="1"/>
  <c r="Z186" i="1" s="1"/>
  <c r="AC186" i="1"/>
  <c r="AB186" i="1"/>
  <c r="AB295" i="1"/>
  <c r="V237" i="1"/>
  <c r="Z237" i="1" s="1"/>
  <c r="AC237" i="1"/>
  <c r="AD237" i="1" s="1"/>
  <c r="Q237" i="1"/>
  <c r="O237" i="1" s="1"/>
  <c r="R237" i="1" s="1"/>
  <c r="L237" i="1" s="1"/>
  <c r="M237" i="1" s="1"/>
  <c r="V256" i="1"/>
  <c r="Z256" i="1" s="1"/>
  <c r="AC256" i="1"/>
  <c r="AB256" i="1"/>
  <c r="T200" i="1"/>
  <c r="U200" i="1" s="1"/>
  <c r="V249" i="1"/>
  <c r="Z249" i="1" s="1"/>
  <c r="AC249" i="1"/>
  <c r="AD249" i="1" s="1"/>
  <c r="Q249" i="1"/>
  <c r="O249" i="1" s="1"/>
  <c r="R249" i="1" s="1"/>
  <c r="L249" i="1" s="1"/>
  <c r="M249" i="1" s="1"/>
  <c r="T205" i="1"/>
  <c r="U205" i="1" s="1"/>
  <c r="T192" i="1"/>
  <c r="U192" i="1" s="1"/>
  <c r="V170" i="1"/>
  <c r="Z170" i="1" s="1"/>
  <c r="AC170" i="1"/>
  <c r="Q253" i="1"/>
  <c r="O253" i="1" s="1"/>
  <c r="R253" i="1" s="1"/>
  <c r="L253" i="1" s="1"/>
  <c r="M253" i="1" s="1"/>
  <c r="Q239" i="1"/>
  <c r="O239" i="1" s="1"/>
  <c r="R239" i="1" s="1"/>
  <c r="L239" i="1" s="1"/>
  <c r="M239" i="1" s="1"/>
  <c r="AB217" i="1"/>
  <c r="V191" i="1"/>
  <c r="Z191" i="1" s="1"/>
  <c r="AC191" i="1"/>
  <c r="AD191" i="1" s="1"/>
  <c r="V183" i="1"/>
  <c r="Z183" i="1" s="1"/>
  <c r="AC183" i="1"/>
  <c r="AD183" i="1" s="1"/>
  <c r="V179" i="1"/>
  <c r="Z179" i="1" s="1"/>
  <c r="AC179" i="1"/>
  <c r="AD179" i="1" s="1"/>
  <c r="T197" i="1"/>
  <c r="U197" i="1" s="1"/>
  <c r="AB161" i="1"/>
  <c r="AC157" i="1"/>
  <c r="AD157" i="1" s="1"/>
  <c r="V157" i="1"/>
  <c r="Z157" i="1" s="1"/>
  <c r="L174" i="1"/>
  <c r="M174" i="1" s="1"/>
  <c r="V155" i="1"/>
  <c r="Z155" i="1" s="1"/>
  <c r="AC155" i="1"/>
  <c r="AB155" i="1"/>
  <c r="T116" i="1"/>
  <c r="U116" i="1" s="1"/>
  <c r="T129" i="1"/>
  <c r="U129" i="1" s="1"/>
  <c r="AC311" i="1"/>
  <c r="V311" i="1"/>
  <c r="Z311" i="1" s="1"/>
  <c r="AB311" i="1"/>
  <c r="V219" i="1"/>
  <c r="Z219" i="1" s="1"/>
  <c r="AC219" i="1"/>
  <c r="AD219" i="1" s="1"/>
  <c r="T167" i="1"/>
  <c r="U167" i="1" s="1"/>
  <c r="AC143" i="1"/>
  <c r="AD143" i="1" s="1"/>
  <c r="V143" i="1"/>
  <c r="Z143" i="1" s="1"/>
  <c r="V108" i="1"/>
  <c r="Z108" i="1" s="1"/>
  <c r="AC108" i="1"/>
  <c r="AB162" i="1"/>
  <c r="V135" i="1"/>
  <c r="Z135" i="1" s="1"/>
  <c r="AC135" i="1"/>
  <c r="AB135" i="1"/>
  <c r="Q162" i="1"/>
  <c r="O162" i="1" s="1"/>
  <c r="R162" i="1" s="1"/>
  <c r="L162" i="1" s="1"/>
  <c r="M162" i="1" s="1"/>
  <c r="T22" i="1"/>
  <c r="U22" i="1" s="1"/>
  <c r="L112" i="1"/>
  <c r="M112" i="1" s="1"/>
  <c r="T102" i="1"/>
  <c r="U102" i="1" s="1"/>
  <c r="L31" i="1"/>
  <c r="M31" i="1" s="1"/>
  <c r="AC17" i="1"/>
  <c r="AD17" i="1" s="1"/>
  <c r="V17" i="1"/>
  <c r="Z17" i="1" s="1"/>
  <c r="Q118" i="1"/>
  <c r="O118" i="1" s="1"/>
  <c r="R118" i="1" s="1"/>
  <c r="L118" i="1" s="1"/>
  <c r="M118" i="1" s="1"/>
  <c r="V156" i="1"/>
  <c r="Z156" i="1" s="1"/>
  <c r="AC156" i="1"/>
  <c r="AB156" i="1"/>
  <c r="Q126" i="1"/>
  <c r="O126" i="1" s="1"/>
  <c r="R126" i="1" s="1"/>
  <c r="L126" i="1" s="1"/>
  <c r="M126" i="1" s="1"/>
  <c r="T28" i="1"/>
  <c r="U28" i="1" s="1"/>
  <c r="V123" i="1"/>
  <c r="Z123" i="1" s="1"/>
  <c r="AB123" i="1"/>
  <c r="AC123" i="1"/>
  <c r="Q160" i="1"/>
  <c r="O160" i="1" s="1"/>
  <c r="R160" i="1" s="1"/>
  <c r="L160" i="1" s="1"/>
  <c r="M160" i="1" s="1"/>
  <c r="Q191" i="1"/>
  <c r="O191" i="1" s="1"/>
  <c r="R191" i="1" s="1"/>
  <c r="L191" i="1" s="1"/>
  <c r="M191" i="1" s="1"/>
  <c r="AC145" i="1"/>
  <c r="AD145" i="1" s="1"/>
  <c r="V145" i="1"/>
  <c r="Z145" i="1" s="1"/>
  <c r="L100" i="1"/>
  <c r="M100" i="1" s="1"/>
  <c r="V29" i="1"/>
  <c r="Z29" i="1" s="1"/>
  <c r="AC29" i="1"/>
  <c r="AD29" i="1" s="1"/>
  <c r="Q29" i="1"/>
  <c r="O29" i="1" s="1"/>
  <c r="R29" i="1" s="1"/>
  <c r="L29" i="1" s="1"/>
  <c r="M29" i="1" s="1"/>
  <c r="AB108" i="1"/>
  <c r="AB57" i="1"/>
  <c r="V65" i="1"/>
  <c r="Z65" i="1" s="1"/>
  <c r="AC65" i="1"/>
  <c r="AB65" i="1"/>
  <c r="L95" i="1"/>
  <c r="M95" i="1" s="1"/>
  <c r="AC20" i="1"/>
  <c r="AD20" i="1" s="1"/>
  <c r="V20" i="1"/>
  <c r="Z20" i="1" s="1"/>
  <c r="V41" i="1"/>
  <c r="Z41" i="1" s="1"/>
  <c r="AC41" i="1"/>
  <c r="AB41" i="1"/>
  <c r="Q33" i="1"/>
  <c r="O33" i="1" s="1"/>
  <c r="R33" i="1" s="1"/>
  <c r="L33" i="1" s="1"/>
  <c r="M33" i="1" s="1"/>
  <c r="AD170" i="1" l="1"/>
  <c r="AD186" i="1"/>
  <c r="AD322" i="1"/>
  <c r="AD174" i="1"/>
  <c r="AD59" i="1"/>
  <c r="AD64" i="1"/>
  <c r="AD67" i="1"/>
  <c r="AD295" i="1"/>
  <c r="AD104" i="1"/>
  <c r="AD151" i="1"/>
  <c r="AD41" i="1"/>
  <c r="AD268" i="1"/>
  <c r="AD293" i="1"/>
  <c r="AD19" i="1"/>
  <c r="AD63" i="1"/>
  <c r="AD148" i="1"/>
  <c r="AD267" i="1"/>
  <c r="AC192" i="1"/>
  <c r="V192" i="1"/>
  <c r="Z192" i="1" s="1"/>
  <c r="AB192" i="1"/>
  <c r="Q192" i="1"/>
  <c r="O192" i="1" s="1"/>
  <c r="R192" i="1" s="1"/>
  <c r="L192" i="1" s="1"/>
  <c r="M192" i="1" s="1"/>
  <c r="V106" i="1"/>
  <c r="Z106" i="1" s="1"/>
  <c r="Q106" i="1"/>
  <c r="O106" i="1" s="1"/>
  <c r="R106" i="1" s="1"/>
  <c r="L106" i="1" s="1"/>
  <c r="M106" i="1" s="1"/>
  <c r="AC106" i="1"/>
  <c r="AB106" i="1"/>
  <c r="AC208" i="1"/>
  <c r="V208" i="1"/>
  <c r="Z208" i="1" s="1"/>
  <c r="Q208" i="1"/>
  <c r="O208" i="1" s="1"/>
  <c r="R208" i="1" s="1"/>
  <c r="L208" i="1" s="1"/>
  <c r="M208" i="1" s="1"/>
  <c r="AB208" i="1"/>
  <c r="V333" i="1"/>
  <c r="Z333" i="1" s="1"/>
  <c r="AC333" i="1"/>
  <c r="AB333" i="1"/>
  <c r="Q333" i="1"/>
  <c r="O333" i="1" s="1"/>
  <c r="R333" i="1" s="1"/>
  <c r="L333" i="1" s="1"/>
  <c r="M333" i="1" s="1"/>
  <c r="V178" i="1"/>
  <c r="Z178" i="1" s="1"/>
  <c r="AC178" i="1"/>
  <c r="AB178" i="1"/>
  <c r="Q178" i="1"/>
  <c r="O178" i="1" s="1"/>
  <c r="R178" i="1" s="1"/>
  <c r="L178" i="1" s="1"/>
  <c r="M178" i="1" s="1"/>
  <c r="V28" i="1"/>
  <c r="Z28" i="1" s="1"/>
  <c r="AC28" i="1"/>
  <c r="AB28" i="1"/>
  <c r="Q28" i="1"/>
  <c r="O28" i="1" s="1"/>
  <c r="R28" i="1" s="1"/>
  <c r="L28" i="1" s="1"/>
  <c r="M28" i="1" s="1"/>
  <c r="AD245" i="1"/>
  <c r="AC339" i="1"/>
  <c r="V339" i="1"/>
  <c r="Z339" i="1" s="1"/>
  <c r="AB339" i="1"/>
  <c r="Q339" i="1"/>
  <c r="O339" i="1" s="1"/>
  <c r="R339" i="1" s="1"/>
  <c r="L339" i="1" s="1"/>
  <c r="M339" i="1" s="1"/>
  <c r="V325" i="1"/>
  <c r="Z325" i="1" s="1"/>
  <c r="AC325" i="1"/>
  <c r="AB325" i="1"/>
  <c r="Q325" i="1"/>
  <c r="O325" i="1" s="1"/>
  <c r="R325" i="1" s="1"/>
  <c r="L325" i="1" s="1"/>
  <c r="M325" i="1" s="1"/>
  <c r="V119" i="1"/>
  <c r="Z119" i="1" s="1"/>
  <c r="AC119" i="1"/>
  <c r="AB119" i="1"/>
  <c r="Q119" i="1"/>
  <c r="O119" i="1" s="1"/>
  <c r="R119" i="1" s="1"/>
  <c r="L119" i="1" s="1"/>
  <c r="M119" i="1" s="1"/>
  <c r="AD182" i="1"/>
  <c r="AD263" i="1"/>
  <c r="AD300" i="1"/>
  <c r="AC340" i="1"/>
  <c r="AB340" i="1"/>
  <c r="V340" i="1"/>
  <c r="Z340" i="1" s="1"/>
  <c r="Q340" i="1"/>
  <c r="O340" i="1" s="1"/>
  <c r="R340" i="1" s="1"/>
  <c r="L340" i="1" s="1"/>
  <c r="M340" i="1" s="1"/>
  <c r="AD260" i="1"/>
  <c r="AC279" i="1"/>
  <c r="AB279" i="1"/>
  <c r="V279" i="1"/>
  <c r="Z279" i="1" s="1"/>
  <c r="Q279" i="1"/>
  <c r="O279" i="1" s="1"/>
  <c r="R279" i="1" s="1"/>
  <c r="L279" i="1" s="1"/>
  <c r="M279" i="1" s="1"/>
  <c r="V323" i="1"/>
  <c r="Z323" i="1" s="1"/>
  <c r="AC323" i="1"/>
  <c r="Q323" i="1"/>
  <c r="O323" i="1" s="1"/>
  <c r="R323" i="1" s="1"/>
  <c r="L323" i="1" s="1"/>
  <c r="M323" i="1" s="1"/>
  <c r="AB323" i="1"/>
  <c r="AD122" i="1"/>
  <c r="AD287" i="1"/>
  <c r="AD162" i="1"/>
  <c r="AC319" i="1"/>
  <c r="V319" i="1"/>
  <c r="Z319" i="1" s="1"/>
  <c r="AB319" i="1"/>
  <c r="Q319" i="1"/>
  <c r="O319" i="1" s="1"/>
  <c r="R319" i="1" s="1"/>
  <c r="L319" i="1" s="1"/>
  <c r="M319" i="1" s="1"/>
  <c r="AD37" i="1"/>
  <c r="AD99" i="1"/>
  <c r="AC283" i="1"/>
  <c r="AB283" i="1"/>
  <c r="V283" i="1"/>
  <c r="Z283" i="1" s="1"/>
  <c r="Q283" i="1"/>
  <c r="O283" i="1" s="1"/>
  <c r="R283" i="1" s="1"/>
  <c r="L283" i="1" s="1"/>
  <c r="M283" i="1" s="1"/>
  <c r="V56" i="1"/>
  <c r="Z56" i="1" s="1"/>
  <c r="AC56" i="1"/>
  <c r="AD56" i="1" s="1"/>
  <c r="AB56" i="1"/>
  <c r="Q56" i="1"/>
  <c r="O56" i="1" s="1"/>
  <c r="R56" i="1" s="1"/>
  <c r="L56" i="1" s="1"/>
  <c r="M56" i="1" s="1"/>
  <c r="AC116" i="1"/>
  <c r="AD116" i="1" s="1"/>
  <c r="V116" i="1"/>
  <c r="Z116" i="1" s="1"/>
  <c r="AB116" i="1"/>
  <c r="Q116" i="1"/>
  <c r="O116" i="1" s="1"/>
  <c r="R116" i="1" s="1"/>
  <c r="L116" i="1" s="1"/>
  <c r="M116" i="1" s="1"/>
  <c r="AC205" i="1"/>
  <c r="V205" i="1"/>
  <c r="Z205" i="1" s="1"/>
  <c r="AB205" i="1"/>
  <c r="Q205" i="1"/>
  <c r="O205" i="1" s="1"/>
  <c r="R205" i="1" s="1"/>
  <c r="L205" i="1" s="1"/>
  <c r="M205" i="1" s="1"/>
  <c r="AC242" i="1"/>
  <c r="AD242" i="1" s="1"/>
  <c r="V242" i="1"/>
  <c r="Z242" i="1" s="1"/>
  <c r="AB242" i="1"/>
  <c r="Q242" i="1"/>
  <c r="O242" i="1" s="1"/>
  <c r="R242" i="1" s="1"/>
  <c r="L242" i="1" s="1"/>
  <c r="M242" i="1" s="1"/>
  <c r="AD89" i="1"/>
  <c r="AD27" i="1"/>
  <c r="AC153" i="1"/>
  <c r="V153" i="1"/>
  <c r="Z153" i="1" s="1"/>
  <c r="Q153" i="1"/>
  <c r="O153" i="1" s="1"/>
  <c r="R153" i="1" s="1"/>
  <c r="L153" i="1" s="1"/>
  <c r="M153" i="1" s="1"/>
  <c r="AB153" i="1"/>
  <c r="V246" i="1"/>
  <c r="Z246" i="1" s="1"/>
  <c r="AC246" i="1"/>
  <c r="AB246" i="1"/>
  <c r="Q246" i="1"/>
  <c r="O246" i="1" s="1"/>
  <c r="R246" i="1" s="1"/>
  <c r="L246" i="1" s="1"/>
  <c r="M246" i="1" s="1"/>
  <c r="AC181" i="1"/>
  <c r="V181" i="1"/>
  <c r="Z181" i="1" s="1"/>
  <c r="AB181" i="1"/>
  <c r="Q181" i="1"/>
  <c r="O181" i="1" s="1"/>
  <c r="R181" i="1" s="1"/>
  <c r="L181" i="1" s="1"/>
  <c r="M181" i="1" s="1"/>
  <c r="AD161" i="1"/>
  <c r="AC238" i="1"/>
  <c r="V238" i="1"/>
  <c r="Z238" i="1" s="1"/>
  <c r="Q238" i="1"/>
  <c r="O238" i="1" s="1"/>
  <c r="R238" i="1" s="1"/>
  <c r="L238" i="1" s="1"/>
  <c r="M238" i="1" s="1"/>
  <c r="AB238" i="1"/>
  <c r="AC292" i="1"/>
  <c r="AD292" i="1" s="1"/>
  <c r="V292" i="1"/>
  <c r="Z292" i="1" s="1"/>
  <c r="Q292" i="1"/>
  <c r="O292" i="1" s="1"/>
  <c r="R292" i="1" s="1"/>
  <c r="L292" i="1" s="1"/>
  <c r="M292" i="1" s="1"/>
  <c r="AB292" i="1"/>
  <c r="AD73" i="1"/>
  <c r="AD61" i="1"/>
  <c r="AC94" i="1"/>
  <c r="AD94" i="1" s="1"/>
  <c r="AB94" i="1"/>
  <c r="V94" i="1"/>
  <c r="Z94" i="1" s="1"/>
  <c r="Q94" i="1"/>
  <c r="O94" i="1" s="1"/>
  <c r="R94" i="1" s="1"/>
  <c r="L94" i="1" s="1"/>
  <c r="M94" i="1" s="1"/>
  <c r="AD118" i="1"/>
  <c r="V159" i="1"/>
  <c r="Z159" i="1" s="1"/>
  <c r="AC159" i="1"/>
  <c r="AB159" i="1"/>
  <c r="Q159" i="1"/>
  <c r="O159" i="1" s="1"/>
  <c r="R159" i="1" s="1"/>
  <c r="L159" i="1" s="1"/>
  <c r="M159" i="1" s="1"/>
  <c r="AD190" i="1"/>
  <c r="AD223" i="1"/>
  <c r="AD30" i="1"/>
  <c r="AC134" i="1"/>
  <c r="V134" i="1"/>
  <c r="Z134" i="1" s="1"/>
  <c r="AB134" i="1"/>
  <c r="Q134" i="1"/>
  <c r="O134" i="1" s="1"/>
  <c r="R134" i="1" s="1"/>
  <c r="L134" i="1" s="1"/>
  <c r="M134" i="1" s="1"/>
  <c r="V48" i="1"/>
  <c r="Z48" i="1" s="1"/>
  <c r="AC48" i="1"/>
  <c r="AB48" i="1"/>
  <c r="Q48" i="1"/>
  <c r="O48" i="1" s="1"/>
  <c r="R48" i="1" s="1"/>
  <c r="L48" i="1" s="1"/>
  <c r="M48" i="1" s="1"/>
  <c r="AC189" i="1"/>
  <c r="V189" i="1"/>
  <c r="Z189" i="1" s="1"/>
  <c r="AB189" i="1"/>
  <c r="Q189" i="1"/>
  <c r="O189" i="1" s="1"/>
  <c r="R189" i="1" s="1"/>
  <c r="L189" i="1" s="1"/>
  <c r="M189" i="1" s="1"/>
  <c r="AC313" i="1"/>
  <c r="AD313" i="1" s="1"/>
  <c r="V313" i="1"/>
  <c r="Z313" i="1" s="1"/>
  <c r="AB313" i="1"/>
  <c r="Q313" i="1"/>
  <c r="O313" i="1" s="1"/>
  <c r="R313" i="1" s="1"/>
  <c r="L313" i="1" s="1"/>
  <c r="M313" i="1" s="1"/>
  <c r="AD289" i="1"/>
  <c r="AC26" i="1"/>
  <c r="AB26" i="1"/>
  <c r="Q26" i="1"/>
  <c r="O26" i="1" s="1"/>
  <c r="R26" i="1" s="1"/>
  <c r="L26" i="1" s="1"/>
  <c r="M26" i="1" s="1"/>
  <c r="V26" i="1"/>
  <c r="Z26" i="1" s="1"/>
  <c r="AD281" i="1"/>
  <c r="AC158" i="1"/>
  <c r="AD158" i="1" s="1"/>
  <c r="V158" i="1"/>
  <c r="Z158" i="1" s="1"/>
  <c r="Q158" i="1"/>
  <c r="O158" i="1" s="1"/>
  <c r="R158" i="1" s="1"/>
  <c r="L158" i="1" s="1"/>
  <c r="M158" i="1" s="1"/>
  <c r="AB158" i="1"/>
  <c r="AC273" i="1"/>
  <c r="V273" i="1"/>
  <c r="Z273" i="1" s="1"/>
  <c r="Q273" i="1"/>
  <c r="O273" i="1" s="1"/>
  <c r="R273" i="1" s="1"/>
  <c r="L273" i="1" s="1"/>
  <c r="M273" i="1" s="1"/>
  <c r="AB273" i="1"/>
  <c r="AD16" i="1"/>
  <c r="AC105" i="1"/>
  <c r="AD105" i="1" s="1"/>
  <c r="Q105" i="1"/>
  <c r="O105" i="1" s="1"/>
  <c r="R105" i="1" s="1"/>
  <c r="L105" i="1" s="1"/>
  <c r="M105" i="1" s="1"/>
  <c r="V105" i="1"/>
  <c r="Z105" i="1" s="1"/>
  <c r="AB105" i="1"/>
  <c r="AC154" i="1"/>
  <c r="V154" i="1"/>
  <c r="Z154" i="1" s="1"/>
  <c r="AB154" i="1"/>
  <c r="Q154" i="1"/>
  <c r="O154" i="1" s="1"/>
  <c r="R154" i="1" s="1"/>
  <c r="L154" i="1" s="1"/>
  <c r="M154" i="1" s="1"/>
  <c r="AD168" i="1"/>
  <c r="AC282" i="1"/>
  <c r="V282" i="1"/>
  <c r="Z282" i="1" s="1"/>
  <c r="Q282" i="1"/>
  <c r="O282" i="1" s="1"/>
  <c r="R282" i="1" s="1"/>
  <c r="L282" i="1" s="1"/>
  <c r="M282" i="1" s="1"/>
  <c r="AB282" i="1"/>
  <c r="AD93" i="1"/>
  <c r="AC74" i="1"/>
  <c r="AB74" i="1"/>
  <c r="V74" i="1"/>
  <c r="Z74" i="1" s="1"/>
  <c r="Q74" i="1"/>
  <c r="O74" i="1" s="1"/>
  <c r="R74" i="1" s="1"/>
  <c r="L74" i="1" s="1"/>
  <c r="M74" i="1" s="1"/>
  <c r="AD62" i="1"/>
  <c r="AC78" i="1"/>
  <c r="AB78" i="1"/>
  <c r="V78" i="1"/>
  <c r="Z78" i="1" s="1"/>
  <c r="Q78" i="1"/>
  <c r="O78" i="1" s="1"/>
  <c r="R78" i="1" s="1"/>
  <c r="L78" i="1" s="1"/>
  <c r="M78" i="1" s="1"/>
  <c r="AC38" i="1"/>
  <c r="AB38" i="1"/>
  <c r="V38" i="1"/>
  <c r="Z38" i="1" s="1"/>
  <c r="Q38" i="1"/>
  <c r="O38" i="1" s="1"/>
  <c r="R38" i="1" s="1"/>
  <c r="L38" i="1" s="1"/>
  <c r="M38" i="1" s="1"/>
  <c r="AD233" i="1"/>
  <c r="AD198" i="1"/>
  <c r="AC265" i="1"/>
  <c r="V265" i="1"/>
  <c r="Z265" i="1" s="1"/>
  <c r="Q265" i="1"/>
  <c r="O265" i="1" s="1"/>
  <c r="R265" i="1" s="1"/>
  <c r="L265" i="1" s="1"/>
  <c r="M265" i="1" s="1"/>
  <c r="AB265" i="1"/>
  <c r="AC234" i="1"/>
  <c r="V234" i="1"/>
  <c r="Z234" i="1" s="1"/>
  <c r="Q234" i="1"/>
  <c r="O234" i="1" s="1"/>
  <c r="R234" i="1" s="1"/>
  <c r="L234" i="1" s="1"/>
  <c r="M234" i="1" s="1"/>
  <c r="AB234" i="1"/>
  <c r="AC211" i="1"/>
  <c r="AD211" i="1" s="1"/>
  <c r="V211" i="1"/>
  <c r="Z211" i="1" s="1"/>
  <c r="AB211" i="1"/>
  <c r="Q211" i="1"/>
  <c r="O211" i="1" s="1"/>
  <c r="R211" i="1" s="1"/>
  <c r="L211" i="1" s="1"/>
  <c r="M211" i="1" s="1"/>
  <c r="AB232" i="1"/>
  <c r="AC232" i="1"/>
  <c r="V232" i="1"/>
  <c r="Z232" i="1" s="1"/>
  <c r="Q232" i="1"/>
  <c r="O232" i="1" s="1"/>
  <c r="R232" i="1" s="1"/>
  <c r="L232" i="1" s="1"/>
  <c r="M232" i="1" s="1"/>
  <c r="AC137" i="1"/>
  <c r="V137" i="1"/>
  <c r="Z137" i="1" s="1"/>
  <c r="Q137" i="1"/>
  <c r="O137" i="1" s="1"/>
  <c r="R137" i="1" s="1"/>
  <c r="L137" i="1" s="1"/>
  <c r="M137" i="1" s="1"/>
  <c r="AB137" i="1"/>
  <c r="AC305" i="1"/>
  <c r="V305" i="1"/>
  <c r="Z305" i="1" s="1"/>
  <c r="Q305" i="1"/>
  <c r="O305" i="1" s="1"/>
  <c r="R305" i="1" s="1"/>
  <c r="L305" i="1" s="1"/>
  <c r="M305" i="1" s="1"/>
  <c r="AB305" i="1"/>
  <c r="V329" i="1"/>
  <c r="Z329" i="1" s="1"/>
  <c r="AC329" i="1"/>
  <c r="AB329" i="1"/>
  <c r="Q329" i="1"/>
  <c r="O329" i="1" s="1"/>
  <c r="R329" i="1" s="1"/>
  <c r="L329" i="1" s="1"/>
  <c r="M329" i="1" s="1"/>
  <c r="AD124" i="1"/>
  <c r="V146" i="1"/>
  <c r="Z146" i="1" s="1"/>
  <c r="AC146" i="1"/>
  <c r="Q146" i="1"/>
  <c r="O146" i="1" s="1"/>
  <c r="R146" i="1" s="1"/>
  <c r="L146" i="1" s="1"/>
  <c r="M146" i="1" s="1"/>
  <c r="AB146" i="1"/>
  <c r="AC102" i="1"/>
  <c r="AB102" i="1"/>
  <c r="V102" i="1"/>
  <c r="Z102" i="1" s="1"/>
  <c r="Q102" i="1"/>
  <c r="O102" i="1" s="1"/>
  <c r="R102" i="1" s="1"/>
  <c r="L102" i="1" s="1"/>
  <c r="M102" i="1" s="1"/>
  <c r="AC278" i="1"/>
  <c r="AB278" i="1"/>
  <c r="V278" i="1"/>
  <c r="Z278" i="1" s="1"/>
  <c r="Q278" i="1"/>
  <c r="O278" i="1" s="1"/>
  <c r="R278" i="1" s="1"/>
  <c r="L278" i="1" s="1"/>
  <c r="M278" i="1" s="1"/>
  <c r="AC44" i="1"/>
  <c r="V44" i="1"/>
  <c r="Z44" i="1" s="1"/>
  <c r="Q44" i="1"/>
  <c r="O44" i="1" s="1"/>
  <c r="R44" i="1" s="1"/>
  <c r="L44" i="1" s="1"/>
  <c r="M44" i="1" s="1"/>
  <c r="AB44" i="1"/>
  <c r="V60" i="1"/>
  <c r="Z60" i="1" s="1"/>
  <c r="AC60" i="1"/>
  <c r="Q60" i="1"/>
  <c r="O60" i="1" s="1"/>
  <c r="R60" i="1" s="1"/>
  <c r="L60" i="1" s="1"/>
  <c r="M60" i="1" s="1"/>
  <c r="AB60" i="1"/>
  <c r="AC210" i="1"/>
  <c r="V210" i="1"/>
  <c r="Z210" i="1" s="1"/>
  <c r="Q210" i="1"/>
  <c r="O210" i="1" s="1"/>
  <c r="R210" i="1" s="1"/>
  <c r="L210" i="1" s="1"/>
  <c r="M210" i="1" s="1"/>
  <c r="AB210" i="1"/>
  <c r="AC266" i="1"/>
  <c r="V266" i="1"/>
  <c r="Z266" i="1" s="1"/>
  <c r="AB266" i="1"/>
  <c r="Q266" i="1"/>
  <c r="O266" i="1" s="1"/>
  <c r="R266" i="1" s="1"/>
  <c r="L266" i="1" s="1"/>
  <c r="M266" i="1" s="1"/>
  <c r="AD155" i="1"/>
  <c r="V125" i="1"/>
  <c r="Z125" i="1" s="1"/>
  <c r="AC125" i="1"/>
  <c r="AD125" i="1" s="1"/>
  <c r="Q125" i="1"/>
  <c r="O125" i="1" s="1"/>
  <c r="R125" i="1" s="1"/>
  <c r="L125" i="1" s="1"/>
  <c r="M125" i="1" s="1"/>
  <c r="AB125" i="1"/>
  <c r="AB294" i="1"/>
  <c r="AC294" i="1"/>
  <c r="AD294" i="1" s="1"/>
  <c r="V294" i="1"/>
  <c r="Z294" i="1" s="1"/>
  <c r="Q294" i="1"/>
  <c r="O294" i="1" s="1"/>
  <c r="R294" i="1" s="1"/>
  <c r="L294" i="1" s="1"/>
  <c r="M294" i="1" s="1"/>
  <c r="AB228" i="1"/>
  <c r="AC228" i="1"/>
  <c r="AD228" i="1" s="1"/>
  <c r="V228" i="1"/>
  <c r="Z228" i="1" s="1"/>
  <c r="Q228" i="1"/>
  <c r="O228" i="1" s="1"/>
  <c r="R228" i="1" s="1"/>
  <c r="L228" i="1" s="1"/>
  <c r="M228" i="1" s="1"/>
  <c r="AC230" i="1"/>
  <c r="V230" i="1"/>
  <c r="Z230" i="1" s="1"/>
  <c r="Q230" i="1"/>
  <c r="O230" i="1" s="1"/>
  <c r="R230" i="1" s="1"/>
  <c r="L230" i="1" s="1"/>
  <c r="M230" i="1" s="1"/>
  <c r="AB230" i="1"/>
  <c r="AD97" i="1"/>
  <c r="AD123" i="1"/>
  <c r="AC336" i="1"/>
  <c r="AD336" i="1" s="1"/>
  <c r="AB336" i="1"/>
  <c r="V336" i="1"/>
  <c r="Z336" i="1" s="1"/>
  <c r="Q336" i="1"/>
  <c r="O336" i="1" s="1"/>
  <c r="R336" i="1" s="1"/>
  <c r="L336" i="1" s="1"/>
  <c r="M336" i="1" s="1"/>
  <c r="AC185" i="1"/>
  <c r="AD185" i="1" s="1"/>
  <c r="V185" i="1"/>
  <c r="Z185" i="1" s="1"/>
  <c r="AB185" i="1"/>
  <c r="Q185" i="1"/>
  <c r="O185" i="1" s="1"/>
  <c r="R185" i="1" s="1"/>
  <c r="L185" i="1" s="1"/>
  <c r="M185" i="1" s="1"/>
  <c r="AD139" i="1"/>
  <c r="AD299" i="1"/>
  <c r="AC184" i="1"/>
  <c r="V184" i="1"/>
  <c r="Z184" i="1" s="1"/>
  <c r="Q184" i="1"/>
  <c r="O184" i="1" s="1"/>
  <c r="R184" i="1" s="1"/>
  <c r="L184" i="1" s="1"/>
  <c r="M184" i="1" s="1"/>
  <c r="AB184" i="1"/>
  <c r="AC222" i="1"/>
  <c r="AD222" i="1" s="1"/>
  <c r="V222" i="1"/>
  <c r="Z222" i="1" s="1"/>
  <c r="Q222" i="1"/>
  <c r="O222" i="1" s="1"/>
  <c r="R222" i="1" s="1"/>
  <c r="L222" i="1" s="1"/>
  <c r="M222" i="1" s="1"/>
  <c r="AB222" i="1"/>
  <c r="AD271" i="1"/>
  <c r="AD338" i="1"/>
  <c r="AD140" i="1"/>
  <c r="AC18" i="1"/>
  <c r="V18" i="1"/>
  <c r="Z18" i="1" s="1"/>
  <c r="AB18" i="1"/>
  <c r="Q18" i="1"/>
  <c r="O18" i="1" s="1"/>
  <c r="R18" i="1" s="1"/>
  <c r="L18" i="1" s="1"/>
  <c r="M18" i="1" s="1"/>
  <c r="AD206" i="1"/>
  <c r="AC111" i="1"/>
  <c r="AB111" i="1"/>
  <c r="V111" i="1"/>
  <c r="Z111" i="1" s="1"/>
  <c r="Q111" i="1"/>
  <c r="O111" i="1" s="1"/>
  <c r="R111" i="1" s="1"/>
  <c r="L111" i="1" s="1"/>
  <c r="M111" i="1" s="1"/>
  <c r="AD79" i="1"/>
  <c r="AC86" i="1"/>
  <c r="AB86" i="1"/>
  <c r="V86" i="1"/>
  <c r="Z86" i="1" s="1"/>
  <c r="Q86" i="1"/>
  <c r="O86" i="1" s="1"/>
  <c r="R86" i="1" s="1"/>
  <c r="L86" i="1" s="1"/>
  <c r="M86" i="1" s="1"/>
  <c r="AD21" i="1"/>
  <c r="AC254" i="1"/>
  <c r="AD254" i="1" s="1"/>
  <c r="V254" i="1"/>
  <c r="Z254" i="1" s="1"/>
  <c r="AB254" i="1"/>
  <c r="Q254" i="1"/>
  <c r="O254" i="1" s="1"/>
  <c r="R254" i="1" s="1"/>
  <c r="L254" i="1" s="1"/>
  <c r="M254" i="1" s="1"/>
  <c r="AC302" i="1"/>
  <c r="V302" i="1"/>
  <c r="Z302" i="1" s="1"/>
  <c r="AB302" i="1"/>
  <c r="Q302" i="1"/>
  <c r="O302" i="1" s="1"/>
  <c r="R302" i="1" s="1"/>
  <c r="L302" i="1" s="1"/>
  <c r="M302" i="1" s="1"/>
  <c r="AD75" i="1"/>
  <c r="AD91" i="1"/>
  <c r="AC90" i="1"/>
  <c r="AB90" i="1"/>
  <c r="V90" i="1"/>
  <c r="Z90" i="1" s="1"/>
  <c r="Q90" i="1"/>
  <c r="O90" i="1" s="1"/>
  <c r="R90" i="1" s="1"/>
  <c r="L90" i="1" s="1"/>
  <c r="M90" i="1" s="1"/>
  <c r="V270" i="1"/>
  <c r="Z270" i="1" s="1"/>
  <c r="AC270" i="1"/>
  <c r="AB270" i="1"/>
  <c r="Q270" i="1"/>
  <c r="O270" i="1" s="1"/>
  <c r="R270" i="1" s="1"/>
  <c r="L270" i="1" s="1"/>
  <c r="M270" i="1" s="1"/>
  <c r="AC58" i="1"/>
  <c r="AB58" i="1"/>
  <c r="V58" i="1"/>
  <c r="Z58" i="1" s="1"/>
  <c r="Q58" i="1"/>
  <c r="O58" i="1" s="1"/>
  <c r="R58" i="1" s="1"/>
  <c r="L58" i="1" s="1"/>
  <c r="M58" i="1" s="1"/>
  <c r="AC165" i="1"/>
  <c r="V165" i="1"/>
  <c r="Z165" i="1" s="1"/>
  <c r="Q165" i="1"/>
  <c r="O165" i="1" s="1"/>
  <c r="R165" i="1" s="1"/>
  <c r="L165" i="1" s="1"/>
  <c r="M165" i="1" s="1"/>
  <c r="AB165" i="1"/>
  <c r="AC310" i="1"/>
  <c r="AD310" i="1" s="1"/>
  <c r="Q310" i="1"/>
  <c r="O310" i="1" s="1"/>
  <c r="R310" i="1" s="1"/>
  <c r="L310" i="1" s="1"/>
  <c r="M310" i="1" s="1"/>
  <c r="V310" i="1"/>
  <c r="Z310" i="1" s="1"/>
  <c r="AB310" i="1"/>
  <c r="AD65" i="1"/>
  <c r="AB167" i="1"/>
  <c r="AC167" i="1"/>
  <c r="AD167" i="1" s="1"/>
  <c r="V167" i="1"/>
  <c r="Z167" i="1" s="1"/>
  <c r="Q167" i="1"/>
  <c r="O167" i="1" s="1"/>
  <c r="R167" i="1" s="1"/>
  <c r="L167" i="1" s="1"/>
  <c r="M167" i="1" s="1"/>
  <c r="AD256" i="1"/>
  <c r="AC197" i="1"/>
  <c r="V197" i="1"/>
  <c r="Z197" i="1" s="1"/>
  <c r="AB197" i="1"/>
  <c r="Q197" i="1"/>
  <c r="O197" i="1" s="1"/>
  <c r="R197" i="1" s="1"/>
  <c r="L197" i="1" s="1"/>
  <c r="M197" i="1" s="1"/>
  <c r="AC250" i="1"/>
  <c r="V250" i="1"/>
  <c r="Z250" i="1" s="1"/>
  <c r="Q250" i="1"/>
  <c r="O250" i="1" s="1"/>
  <c r="R250" i="1" s="1"/>
  <c r="L250" i="1" s="1"/>
  <c r="M250" i="1" s="1"/>
  <c r="AB250" i="1"/>
  <c r="V331" i="1"/>
  <c r="Z331" i="1" s="1"/>
  <c r="AC331" i="1"/>
  <c r="AB331" i="1"/>
  <c r="Q331" i="1"/>
  <c r="O331" i="1" s="1"/>
  <c r="R331" i="1" s="1"/>
  <c r="L331" i="1" s="1"/>
  <c r="M331" i="1" s="1"/>
  <c r="AB216" i="1"/>
  <c r="AC216" i="1"/>
  <c r="V216" i="1"/>
  <c r="Z216" i="1" s="1"/>
  <c r="Q216" i="1"/>
  <c r="O216" i="1" s="1"/>
  <c r="R216" i="1" s="1"/>
  <c r="L216" i="1" s="1"/>
  <c r="M216" i="1" s="1"/>
  <c r="AD177" i="1"/>
  <c r="AC133" i="1"/>
  <c r="V133" i="1"/>
  <c r="Z133" i="1" s="1"/>
  <c r="Q133" i="1"/>
  <c r="O133" i="1" s="1"/>
  <c r="R133" i="1" s="1"/>
  <c r="L133" i="1" s="1"/>
  <c r="M133" i="1" s="1"/>
  <c r="AB133" i="1"/>
  <c r="AC82" i="1"/>
  <c r="AB82" i="1"/>
  <c r="V82" i="1"/>
  <c r="Z82" i="1" s="1"/>
  <c r="Q82" i="1"/>
  <c r="O82" i="1" s="1"/>
  <c r="R82" i="1" s="1"/>
  <c r="L82" i="1" s="1"/>
  <c r="M82" i="1" s="1"/>
  <c r="AC180" i="1"/>
  <c r="V180" i="1"/>
  <c r="Z180" i="1" s="1"/>
  <c r="Q180" i="1"/>
  <c r="O180" i="1" s="1"/>
  <c r="R180" i="1" s="1"/>
  <c r="L180" i="1" s="1"/>
  <c r="M180" i="1" s="1"/>
  <c r="AB180" i="1"/>
  <c r="AC98" i="1"/>
  <c r="AB98" i="1"/>
  <c r="V98" i="1"/>
  <c r="Z98" i="1" s="1"/>
  <c r="Q98" i="1"/>
  <c r="O98" i="1" s="1"/>
  <c r="R98" i="1" s="1"/>
  <c r="L98" i="1" s="1"/>
  <c r="M98" i="1" s="1"/>
  <c r="AC117" i="1"/>
  <c r="AB117" i="1"/>
  <c r="V117" i="1"/>
  <c r="Z117" i="1" s="1"/>
  <c r="Q117" i="1"/>
  <c r="O117" i="1" s="1"/>
  <c r="R117" i="1" s="1"/>
  <c r="L117" i="1" s="1"/>
  <c r="M117" i="1" s="1"/>
  <c r="V121" i="1"/>
  <c r="Z121" i="1" s="1"/>
  <c r="AC121" i="1"/>
  <c r="AB121" i="1"/>
  <c r="Q121" i="1"/>
  <c r="O121" i="1" s="1"/>
  <c r="R121" i="1" s="1"/>
  <c r="L121" i="1" s="1"/>
  <c r="M121" i="1" s="1"/>
  <c r="AD212" i="1"/>
  <c r="AC22" i="1"/>
  <c r="AB22" i="1"/>
  <c r="V22" i="1"/>
  <c r="Z22" i="1" s="1"/>
  <c r="Q22" i="1"/>
  <c r="O22" i="1" s="1"/>
  <c r="R22" i="1" s="1"/>
  <c r="L22" i="1" s="1"/>
  <c r="M22" i="1" s="1"/>
  <c r="AD311" i="1"/>
  <c r="V337" i="1"/>
  <c r="Z337" i="1" s="1"/>
  <c r="AC337" i="1"/>
  <c r="Q337" i="1"/>
  <c r="O337" i="1" s="1"/>
  <c r="R337" i="1" s="1"/>
  <c r="L337" i="1" s="1"/>
  <c r="M337" i="1" s="1"/>
  <c r="AB337" i="1"/>
  <c r="AC42" i="1"/>
  <c r="AB42" i="1"/>
  <c r="V42" i="1"/>
  <c r="Z42" i="1" s="1"/>
  <c r="Q42" i="1"/>
  <c r="O42" i="1" s="1"/>
  <c r="R42" i="1" s="1"/>
  <c r="L42" i="1" s="1"/>
  <c r="M42" i="1" s="1"/>
  <c r="AC201" i="1"/>
  <c r="AD201" i="1" s="1"/>
  <c r="V201" i="1"/>
  <c r="Z201" i="1" s="1"/>
  <c r="AB201" i="1"/>
  <c r="Q201" i="1"/>
  <c r="O201" i="1" s="1"/>
  <c r="R201" i="1" s="1"/>
  <c r="L201" i="1" s="1"/>
  <c r="M201" i="1" s="1"/>
  <c r="AD215" i="1"/>
  <c r="AC315" i="1"/>
  <c r="AB315" i="1"/>
  <c r="V315" i="1"/>
  <c r="Z315" i="1" s="1"/>
  <c r="Q315" i="1"/>
  <c r="O315" i="1" s="1"/>
  <c r="R315" i="1" s="1"/>
  <c r="L315" i="1" s="1"/>
  <c r="M315" i="1" s="1"/>
  <c r="AC330" i="1"/>
  <c r="V330" i="1"/>
  <c r="Z330" i="1" s="1"/>
  <c r="Q330" i="1"/>
  <c r="O330" i="1" s="1"/>
  <c r="R330" i="1" s="1"/>
  <c r="L330" i="1" s="1"/>
  <c r="M330" i="1" s="1"/>
  <c r="AB330" i="1"/>
  <c r="AD126" i="1"/>
  <c r="AC251" i="1"/>
  <c r="AB251" i="1"/>
  <c r="V251" i="1"/>
  <c r="Z251" i="1" s="1"/>
  <c r="Q251" i="1"/>
  <c r="O251" i="1" s="1"/>
  <c r="R251" i="1" s="1"/>
  <c r="L251" i="1" s="1"/>
  <c r="M251" i="1" s="1"/>
  <c r="AC335" i="1"/>
  <c r="V335" i="1"/>
  <c r="Z335" i="1" s="1"/>
  <c r="AB335" i="1"/>
  <c r="Q335" i="1"/>
  <c r="O335" i="1" s="1"/>
  <c r="R335" i="1" s="1"/>
  <c r="L335" i="1" s="1"/>
  <c r="M335" i="1" s="1"/>
  <c r="AC247" i="1"/>
  <c r="V247" i="1"/>
  <c r="Z247" i="1" s="1"/>
  <c r="AB247" i="1"/>
  <c r="Q247" i="1"/>
  <c r="O247" i="1" s="1"/>
  <c r="R247" i="1" s="1"/>
  <c r="L247" i="1" s="1"/>
  <c r="M247" i="1" s="1"/>
  <c r="AD224" i="1"/>
  <c r="AD280" i="1"/>
  <c r="AD288" i="1"/>
  <c r="AD160" i="1"/>
  <c r="AC193" i="1"/>
  <c r="V193" i="1"/>
  <c r="Z193" i="1" s="1"/>
  <c r="AB193" i="1"/>
  <c r="Q193" i="1"/>
  <c r="O193" i="1" s="1"/>
  <c r="R193" i="1" s="1"/>
  <c r="L193" i="1" s="1"/>
  <c r="M193" i="1" s="1"/>
  <c r="AD87" i="1"/>
  <c r="AD49" i="1"/>
  <c r="AD32" i="1"/>
  <c r="AD172" i="1"/>
  <c r="AC115" i="1"/>
  <c r="V115" i="1"/>
  <c r="Z115" i="1" s="1"/>
  <c r="AB115" i="1"/>
  <c r="Q115" i="1"/>
  <c r="O115" i="1" s="1"/>
  <c r="R115" i="1" s="1"/>
  <c r="L115" i="1" s="1"/>
  <c r="M115" i="1" s="1"/>
  <c r="AD298" i="1"/>
  <c r="AD128" i="1"/>
  <c r="AD276" i="1"/>
  <c r="AC129" i="1"/>
  <c r="V129" i="1"/>
  <c r="Z129" i="1" s="1"/>
  <c r="Q129" i="1"/>
  <c r="O129" i="1" s="1"/>
  <c r="R129" i="1" s="1"/>
  <c r="L129" i="1" s="1"/>
  <c r="M129" i="1" s="1"/>
  <c r="AB129" i="1"/>
  <c r="V150" i="1"/>
  <c r="Z150" i="1" s="1"/>
  <c r="AC150" i="1"/>
  <c r="Q150" i="1"/>
  <c r="O150" i="1" s="1"/>
  <c r="R150" i="1" s="1"/>
  <c r="L150" i="1" s="1"/>
  <c r="M150" i="1" s="1"/>
  <c r="AB150" i="1"/>
  <c r="V274" i="1"/>
  <c r="Z274" i="1" s="1"/>
  <c r="AC274" i="1"/>
  <c r="Q274" i="1"/>
  <c r="O274" i="1" s="1"/>
  <c r="R274" i="1" s="1"/>
  <c r="L274" i="1" s="1"/>
  <c r="M274" i="1" s="1"/>
  <c r="AB274" i="1"/>
  <c r="AC255" i="1"/>
  <c r="V255" i="1"/>
  <c r="Z255" i="1" s="1"/>
  <c r="AB255" i="1"/>
  <c r="Q255" i="1"/>
  <c r="O255" i="1" s="1"/>
  <c r="R255" i="1" s="1"/>
  <c r="L255" i="1" s="1"/>
  <c r="M255" i="1" s="1"/>
  <c r="AD135" i="1"/>
  <c r="AC327" i="1"/>
  <c r="V327" i="1"/>
  <c r="Z327" i="1" s="1"/>
  <c r="AB327" i="1"/>
  <c r="Q327" i="1"/>
  <c r="O327" i="1" s="1"/>
  <c r="R327" i="1" s="1"/>
  <c r="L327" i="1" s="1"/>
  <c r="M327" i="1" s="1"/>
  <c r="AD156" i="1"/>
  <c r="AD108" i="1"/>
  <c r="AD285" i="1"/>
  <c r="V321" i="1"/>
  <c r="Z321" i="1" s="1"/>
  <c r="AC321" i="1"/>
  <c r="AB321" i="1"/>
  <c r="Q321" i="1"/>
  <c r="O321" i="1" s="1"/>
  <c r="R321" i="1" s="1"/>
  <c r="L321" i="1" s="1"/>
  <c r="M321" i="1" s="1"/>
  <c r="AD53" i="1"/>
  <c r="AC258" i="1"/>
  <c r="V258" i="1"/>
  <c r="Z258" i="1" s="1"/>
  <c r="Q258" i="1"/>
  <c r="O258" i="1" s="1"/>
  <c r="R258" i="1" s="1"/>
  <c r="L258" i="1" s="1"/>
  <c r="M258" i="1" s="1"/>
  <c r="AB258" i="1"/>
  <c r="V306" i="1"/>
  <c r="Z306" i="1" s="1"/>
  <c r="AC306" i="1"/>
  <c r="AB306" i="1"/>
  <c r="Q306" i="1"/>
  <c r="O306" i="1" s="1"/>
  <c r="R306" i="1" s="1"/>
  <c r="L306" i="1" s="1"/>
  <c r="M306" i="1" s="1"/>
  <c r="AD213" i="1"/>
  <c r="AD81" i="1"/>
  <c r="AC46" i="1"/>
  <c r="AB46" i="1"/>
  <c r="V46" i="1"/>
  <c r="Z46" i="1" s="1"/>
  <c r="Q46" i="1"/>
  <c r="O46" i="1" s="1"/>
  <c r="R46" i="1" s="1"/>
  <c r="L46" i="1" s="1"/>
  <c r="M46" i="1" s="1"/>
  <c r="AC200" i="1"/>
  <c r="AD200" i="1" s="1"/>
  <c r="V200" i="1"/>
  <c r="Z200" i="1" s="1"/>
  <c r="AB200" i="1"/>
  <c r="Q200" i="1"/>
  <c r="O200" i="1" s="1"/>
  <c r="R200" i="1" s="1"/>
  <c r="L200" i="1" s="1"/>
  <c r="M200" i="1" s="1"/>
  <c r="AD248" i="1"/>
  <c r="AC113" i="1"/>
  <c r="AD113" i="1" s="1"/>
  <c r="V113" i="1"/>
  <c r="Z113" i="1" s="1"/>
  <c r="AB113" i="1"/>
  <c r="Q113" i="1"/>
  <c r="O113" i="1" s="1"/>
  <c r="R113" i="1" s="1"/>
  <c r="L113" i="1" s="1"/>
  <c r="M113" i="1" s="1"/>
  <c r="AD194" i="1"/>
  <c r="AC188" i="1"/>
  <c r="Q188" i="1"/>
  <c r="O188" i="1" s="1"/>
  <c r="R188" i="1" s="1"/>
  <c r="L188" i="1" s="1"/>
  <c r="M188" i="1" s="1"/>
  <c r="V188" i="1"/>
  <c r="Z188" i="1" s="1"/>
  <c r="AB188" i="1"/>
  <c r="AD95" i="1"/>
  <c r="AD85" i="1"/>
  <c r="AC70" i="1"/>
  <c r="AB70" i="1"/>
  <c r="V70" i="1"/>
  <c r="Z70" i="1" s="1"/>
  <c r="Q70" i="1"/>
  <c r="O70" i="1" s="1"/>
  <c r="R70" i="1" s="1"/>
  <c r="L70" i="1" s="1"/>
  <c r="M70" i="1" s="1"/>
  <c r="AC196" i="1"/>
  <c r="Q196" i="1"/>
  <c r="O196" i="1" s="1"/>
  <c r="R196" i="1" s="1"/>
  <c r="L196" i="1" s="1"/>
  <c r="M196" i="1" s="1"/>
  <c r="V196" i="1"/>
  <c r="Z196" i="1" s="1"/>
  <c r="AB196" i="1"/>
  <c r="AC226" i="1"/>
  <c r="AD226" i="1" s="1"/>
  <c r="V226" i="1"/>
  <c r="Z226" i="1" s="1"/>
  <c r="Q226" i="1"/>
  <c r="O226" i="1" s="1"/>
  <c r="R226" i="1" s="1"/>
  <c r="L226" i="1" s="1"/>
  <c r="M226" i="1" s="1"/>
  <c r="AB226" i="1"/>
  <c r="AC214" i="1"/>
  <c r="AD214" i="1" s="1"/>
  <c r="V214" i="1"/>
  <c r="Z214" i="1" s="1"/>
  <c r="Q214" i="1"/>
  <c r="O214" i="1" s="1"/>
  <c r="R214" i="1" s="1"/>
  <c r="L214" i="1" s="1"/>
  <c r="M214" i="1" s="1"/>
  <c r="AB214" i="1"/>
  <c r="AC317" i="1"/>
  <c r="AD317" i="1" s="1"/>
  <c r="V317" i="1"/>
  <c r="Z317" i="1" s="1"/>
  <c r="Q317" i="1"/>
  <c r="O317" i="1" s="1"/>
  <c r="R317" i="1" s="1"/>
  <c r="L317" i="1" s="1"/>
  <c r="M317" i="1" s="1"/>
  <c r="AB317" i="1"/>
  <c r="AD47" i="1"/>
  <c r="AC204" i="1"/>
  <c r="V204" i="1"/>
  <c r="Z204" i="1" s="1"/>
  <c r="Q204" i="1"/>
  <c r="O204" i="1" s="1"/>
  <c r="R204" i="1" s="1"/>
  <c r="L204" i="1" s="1"/>
  <c r="M204" i="1" s="1"/>
  <c r="AB204" i="1"/>
  <c r="AD243" i="1"/>
  <c r="AD101" i="1"/>
  <c r="AD69" i="1"/>
  <c r="AD54" i="1"/>
  <c r="AD175" i="1"/>
  <c r="AC173" i="1"/>
  <c r="V173" i="1"/>
  <c r="Z173" i="1" s="1"/>
  <c r="Q173" i="1"/>
  <c r="O173" i="1" s="1"/>
  <c r="R173" i="1" s="1"/>
  <c r="L173" i="1" s="1"/>
  <c r="M173" i="1" s="1"/>
  <c r="AB173" i="1"/>
  <c r="AD308" i="1"/>
  <c r="AD296" i="1"/>
  <c r="AD262" i="1"/>
  <c r="AD57" i="1"/>
  <c r="AC130" i="1"/>
  <c r="AB130" i="1"/>
  <c r="V130" i="1"/>
  <c r="Z130" i="1" s="1"/>
  <c r="Q130" i="1"/>
  <c r="O130" i="1" s="1"/>
  <c r="R130" i="1" s="1"/>
  <c r="L130" i="1" s="1"/>
  <c r="M130" i="1" s="1"/>
  <c r="V107" i="1"/>
  <c r="Z107" i="1" s="1"/>
  <c r="AC107" i="1"/>
  <c r="AB107" i="1"/>
  <c r="Q107" i="1"/>
  <c r="O107" i="1" s="1"/>
  <c r="R107" i="1" s="1"/>
  <c r="L107" i="1" s="1"/>
  <c r="M107" i="1" s="1"/>
  <c r="AD141" i="1"/>
  <c r="AB142" i="1"/>
  <c r="V142" i="1"/>
  <c r="Z142" i="1" s="1"/>
  <c r="AC142" i="1"/>
  <c r="Q142" i="1"/>
  <c r="O142" i="1" s="1"/>
  <c r="R142" i="1" s="1"/>
  <c r="L142" i="1" s="1"/>
  <c r="M142" i="1" s="1"/>
  <c r="AC218" i="1"/>
  <c r="V218" i="1"/>
  <c r="Z218" i="1" s="1"/>
  <c r="AB218" i="1"/>
  <c r="Q218" i="1"/>
  <c r="O218" i="1" s="1"/>
  <c r="R218" i="1" s="1"/>
  <c r="L218" i="1" s="1"/>
  <c r="M218" i="1" s="1"/>
  <c r="AB240" i="1"/>
  <c r="AC240" i="1"/>
  <c r="AD240" i="1" s="1"/>
  <c r="V240" i="1"/>
  <c r="Z240" i="1" s="1"/>
  <c r="Q240" i="1"/>
  <c r="O240" i="1" s="1"/>
  <c r="R240" i="1" s="1"/>
  <c r="L240" i="1" s="1"/>
  <c r="M240" i="1" s="1"/>
  <c r="AD332" i="1"/>
  <c r="AD39" i="1"/>
  <c r="AD147" i="1"/>
  <c r="AD110" i="1"/>
  <c r="AD130" i="1" l="1"/>
  <c r="AD321" i="1"/>
  <c r="AD251" i="1"/>
  <c r="AD98" i="1"/>
  <c r="AD82" i="1"/>
  <c r="AD216" i="1"/>
  <c r="AD102" i="1"/>
  <c r="AD329" i="1"/>
  <c r="AD74" i="1"/>
  <c r="AD48" i="1"/>
  <c r="AD159" i="1"/>
  <c r="AD246" i="1"/>
  <c r="AD142" i="1"/>
  <c r="AD255" i="1"/>
  <c r="AD330" i="1"/>
  <c r="AD337" i="1"/>
  <c r="AD197" i="1"/>
  <c r="AD302" i="1"/>
  <c r="AD305" i="1"/>
  <c r="AD234" i="1"/>
  <c r="AD282" i="1"/>
  <c r="AD189" i="1"/>
  <c r="AD134" i="1"/>
  <c r="AD283" i="1"/>
  <c r="AD325" i="1"/>
  <c r="AD106" i="1"/>
  <c r="AD70" i="1"/>
  <c r="AD86" i="1"/>
  <c r="AD306" i="1"/>
  <c r="AD121" i="1"/>
  <c r="AD58" i="1"/>
  <c r="AD90" i="1"/>
  <c r="AD38" i="1"/>
  <c r="AD279" i="1"/>
  <c r="AD28" i="1"/>
  <c r="AD333" i="1"/>
  <c r="AD44" i="1"/>
  <c r="AD181" i="1"/>
  <c r="AD153" i="1"/>
  <c r="AD42" i="1"/>
  <c r="AD270" i="1"/>
  <c r="AD154" i="1"/>
  <c r="AD205" i="1"/>
  <c r="AD323" i="1"/>
  <c r="AD119" i="1"/>
  <c r="AD173" i="1"/>
  <c r="AD274" i="1"/>
  <c r="AD115" i="1"/>
  <c r="AD247" i="1"/>
  <c r="AD129" i="1"/>
  <c r="AD315" i="1"/>
  <c r="AD137" i="1"/>
  <c r="AD265" i="1"/>
  <c r="AD196" i="1"/>
  <c r="AD46" i="1"/>
  <c r="AD218" i="1"/>
  <c r="AD22" i="1"/>
  <c r="AD165" i="1"/>
  <c r="AD111" i="1"/>
  <c r="AD184" i="1"/>
  <c r="AD230" i="1"/>
  <c r="AD60" i="1"/>
  <c r="AD146" i="1"/>
  <c r="AD78" i="1"/>
  <c r="AD273" i="1"/>
  <c r="AD238" i="1"/>
  <c r="AD339" i="1"/>
  <c r="AD178" i="1"/>
  <c r="AD327" i="1"/>
  <c r="AD193" i="1"/>
  <c r="AD18" i="1"/>
  <c r="AD210" i="1"/>
  <c r="AD204" i="1"/>
  <c r="AD250" i="1"/>
  <c r="AD107" i="1"/>
  <c r="AD188" i="1"/>
  <c r="AD258" i="1"/>
  <c r="AD150" i="1"/>
  <c r="AD335" i="1"/>
  <c r="AD117" i="1"/>
  <c r="AD180" i="1"/>
  <c r="AD133" i="1"/>
  <c r="AD331" i="1"/>
  <c r="AD266" i="1"/>
  <c r="AD278" i="1"/>
  <c r="AD232" i="1"/>
  <c r="AD26" i="1"/>
  <c r="AD319" i="1"/>
  <c r="AD340" i="1"/>
  <c r="AD208" i="1"/>
  <c r="AD192" i="1"/>
</calcChain>
</file>

<file path=xl/sharedStrings.xml><?xml version="1.0" encoding="utf-8"?>
<sst xmlns="http://schemas.openxmlformats.org/spreadsheetml/2006/main" count="4298" uniqueCount="1011">
  <si>
    <t>File opened</t>
  </si>
  <si>
    <t>2023-03-08 09:36:15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</si>
  <si>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</si>
  <si>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</si>
  <si>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</si>
  <si>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</si>
  <si>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</si>
  <si>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</si>
  <si>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</si>
  <si>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</si>
  <si>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</si>
  <si>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</si>
  <si>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</si>
  <si>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</si>
  <si>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</si>
  <si>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Mar  8 09:07</t>
  </si>
  <si>
    <t>H2O rangematch</t>
  </si>
  <si>
    <t>Wed Mar  8 09:14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</si>
  <si>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</si>
  <si>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</si>
  <si>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</si>
  <si>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</si>
  <si>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</si>
  <si>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</si>
  <si>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</si>
  <si>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</si>
  <si>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</si>
  <si>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09:36:15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</si>
  <si>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</si>
  <si>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</si>
  <si>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</si>
  <si>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</si>
  <si>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</si>
  <si>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</si>
  <si>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</si>
  <si>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</si>
  <si>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</si>
  <si>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</si>
  <si>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</si>
  <si>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</si>
  <si>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</si>
  <si>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</si>
  <si>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</si>
  <si>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</si>
  <si>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</si>
  <si>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</si>
  <si>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</si>
  <si>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</si>
  <si>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</si>
  <si>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</si>
  <si>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</si>
  <si>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</si>
  <si>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</si>
  <si>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</si>
  <si>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</si>
  <si>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</si>
  <si>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</si>
  <si>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</si>
  <si>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</si>
  <si>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</si>
  <si>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</si>
  <si>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</si>
  <si>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</si>
  <si>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</si>
  <si>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</si>
  <si>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</si>
  <si>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</si>
  <si>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</si>
  <si>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</si>
  <si>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</si>
  <si>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</si>
  <si>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</si>
  <si>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</si>
  <si>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</si>
  <si>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</si>
  <si>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</si>
  <si>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</si>
  <si>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</si>
  <si>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</si>
  <si>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</si>
  <si>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4.96908 80.6221 393.355 636.951 894.169 1102.83 1303.9 1447.75</t>
  </si>
  <si>
    <t>Fs_true</t>
  </si>
  <si>
    <t>0.464369 98.3075 403.116 600.842 802.236 1004.77 1200.31 1401.28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</si>
  <si>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</si>
  <si>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</si>
  <si>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</si>
  <si>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</si>
  <si>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</si>
  <si>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</si>
  <si>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</si>
  <si>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</si>
  <si>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</si>
  <si>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</si>
  <si>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</si>
  <si>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</si>
  <si>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</si>
  <si>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</si>
  <si>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</si>
  <si>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</si>
  <si>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</si>
  <si>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</si>
  <si>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</si>
  <si>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</si>
  <si>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</si>
  <si>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</si>
  <si>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</si>
  <si>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</si>
  <si>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</si>
  <si>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</si>
  <si>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</si>
  <si>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</si>
  <si>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</si>
  <si>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</si>
  <si>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</si>
  <si>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</si>
  <si>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</si>
  <si>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</si>
  <si>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</si>
  <si>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</si>
  <si>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</si>
  <si>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</si>
  <si>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</si>
  <si>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</si>
  <si>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</si>
  <si>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</si>
  <si>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</si>
  <si>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</si>
  <si>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</si>
  <si>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</si>
  <si>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</si>
  <si>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</si>
  <si>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</si>
  <si>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</si>
  <si>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</si>
  <si>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</si>
  <si>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</si>
  <si>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</si>
  <si>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</si>
  <si>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</si>
  <si>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</si>
  <si>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</si>
  <si>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</si>
  <si>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</si>
  <si>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</si>
  <si>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</si>
  <si>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</si>
  <si>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</si>
  <si>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</si>
  <si>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</si>
  <si>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</si>
  <si>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</si>
  <si>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</si>
  <si>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</si>
  <si>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</si>
  <si>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</si>
  <si>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</si>
  <si>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</si>
  <si>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</si>
  <si>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</si>
  <si>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</si>
  <si>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</si>
  <si>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</si>
  <si>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</si>
  <si>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</si>
  <si>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</si>
  <si>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</si>
  <si>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</si>
  <si>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</si>
  <si>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</si>
  <si>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</si>
  <si>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</si>
  <si>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</si>
  <si>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</si>
  <si>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</si>
  <si>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</si>
  <si>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</si>
  <si>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</si>
  <si>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</si>
  <si>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</si>
  <si>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</si>
  <si>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</si>
  <si>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</si>
  <si>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</si>
  <si>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</si>
  <si>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</si>
  <si>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</si>
  <si>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</si>
  <si>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</si>
  <si>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</si>
  <si>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</si>
  <si>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</si>
  <si>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</si>
  <si>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</si>
  <si>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</si>
  <si>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</si>
  <si>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</si>
  <si>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</si>
  <si>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</si>
  <si>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</si>
  <si>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</si>
  <si>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</si>
  <si>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</si>
  <si>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</si>
  <si>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</si>
  <si>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</si>
  <si>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</si>
  <si>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</si>
  <si>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</si>
  <si>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</si>
  <si>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</si>
  <si>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</si>
  <si>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</si>
  <si>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</si>
  <si>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</si>
  <si>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</si>
  <si>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</si>
  <si>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</si>
  <si>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</si>
  <si>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</si>
  <si>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</si>
  <si>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</si>
  <si>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</si>
  <si>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</si>
  <si>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</si>
  <si>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</si>
  <si>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</si>
  <si>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</si>
  <si>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</si>
  <si>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</si>
  <si>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</si>
  <si>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</si>
  <si>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</si>
  <si>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</si>
  <si>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</si>
  <si>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</si>
  <si>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</si>
  <si>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</si>
  <si>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</si>
  <si>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</si>
  <si>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</si>
  <si>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</si>
  <si>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</si>
  <si>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</si>
  <si>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</si>
  <si>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</si>
  <si>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</si>
  <si>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</si>
  <si>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</si>
  <si>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</si>
  <si>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</si>
  <si>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</si>
  <si>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</si>
  <si>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</si>
  <si>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</si>
  <si>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</si>
  <si>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</si>
  <si>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</si>
  <si>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</si>
  <si>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</si>
  <si>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</si>
  <si>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</si>
  <si>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</si>
  <si>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</si>
  <si>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</si>
  <si>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</si>
  <si>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</si>
  <si>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</si>
  <si>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</si>
  <si>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</si>
  <si>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</si>
  <si>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</si>
  <si>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</si>
  <si>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</si>
  <si>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</si>
  <si>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</si>
  <si>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</si>
  <si>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</si>
  <si>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</si>
  <si>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</si>
  <si>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</si>
  <si>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</si>
  <si>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</si>
  <si>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</si>
  <si>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</si>
  <si>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</si>
  <si>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</si>
  <si>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</si>
  <si>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</si>
  <si>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</si>
  <si>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</si>
  <si>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</si>
  <si>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</si>
  <si>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</si>
  <si>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</si>
  <si>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</si>
  <si>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</si>
  <si>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</si>
  <si>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</si>
  <si>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</si>
  <si>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</si>
  <si>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</si>
  <si>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</si>
  <si>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</si>
  <si>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</si>
  <si>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</si>
  <si>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</si>
  <si>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</si>
  <si>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</si>
  <si>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</si>
  <si>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</si>
  <si>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</si>
  <si>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</si>
  <si>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</si>
  <si>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</si>
  <si>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</si>
  <si>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</si>
  <si>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</si>
  <si>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</si>
  <si>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</si>
  <si>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</si>
  <si>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</si>
  <si>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</si>
  <si>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</si>
  <si>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</si>
  <si>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</si>
  <si>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</si>
  <si>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</si>
  <si>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</si>
  <si>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</si>
  <si>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</si>
  <si>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</si>
  <si>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</si>
  <si>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</si>
  <si>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</si>
  <si>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</si>
  <si>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</si>
  <si>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</si>
  <si>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</si>
  <si>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</si>
  <si>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</si>
  <si>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</si>
  <si>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</si>
  <si>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</si>
  <si>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</si>
  <si>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</si>
  <si>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</si>
  <si>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</si>
  <si>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</si>
  <si>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</si>
  <si>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</si>
  <si>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</si>
  <si>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</si>
  <si>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</si>
  <si>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20230308 10:50:32</t>
  </si>
  <si>
    <t>10:50:32</t>
  </si>
  <si>
    <t>0: Broadleaf</t>
  </si>
  <si>
    <t>09:00:32</t>
  </si>
  <si>
    <t>1/2</t>
  </si>
  <si>
    <t>00000000</t>
  </si>
  <si>
    <t>iiiiiiii</t>
  </si>
  <si>
    <t>off</t>
  </si>
  <si>
    <t>20230308 10:50:36</t>
  </si>
  <si>
    <t>10:50:36</t>
  </si>
  <si>
    <t>0/2</t>
  </si>
  <si>
    <t>20230308 10:50:40</t>
  </si>
  <si>
    <t>10:50:40</t>
  </si>
  <si>
    <t>20230308 10:50:44</t>
  </si>
  <si>
    <t>10:50:44</t>
  </si>
  <si>
    <t>20230308 10:50:48</t>
  </si>
  <si>
    <t>10:50:48</t>
  </si>
  <si>
    <t>20230308 10:50:52</t>
  </si>
  <si>
    <t>10:50:52</t>
  </si>
  <si>
    <t>20230308 10:50:56</t>
  </si>
  <si>
    <t>10:50:56</t>
  </si>
  <si>
    <t>20230308 10:51:00</t>
  </si>
  <si>
    <t>10:51:00</t>
  </si>
  <si>
    <t>20230308 10:51:04</t>
  </si>
  <si>
    <t>10:51:04</t>
  </si>
  <si>
    <t>20230308 10:51:08</t>
  </si>
  <si>
    <t>10:51:08</t>
  </si>
  <si>
    <t>20230308 10:51:12</t>
  </si>
  <si>
    <t>10:51:12</t>
  </si>
  <si>
    <t>20230308 10:51:16</t>
  </si>
  <si>
    <t>10:51:16</t>
  </si>
  <si>
    <t>20230308 10:51:20</t>
  </si>
  <si>
    <t>10:51:20</t>
  </si>
  <si>
    <t>20230308 10:51:24</t>
  </si>
  <si>
    <t>10:51:24</t>
  </si>
  <si>
    <t>20230308 10:51:28</t>
  </si>
  <si>
    <t>10:51:28</t>
  </si>
  <si>
    <t>20230308 10:51:32</t>
  </si>
  <si>
    <t>10:51:32</t>
  </si>
  <si>
    <t>20230308 10:51:36</t>
  </si>
  <si>
    <t>10:51:36</t>
  </si>
  <si>
    <t>20230308 10:51:40</t>
  </si>
  <si>
    <t>10:51:40</t>
  </si>
  <si>
    <t>20230308 10:51:44</t>
  </si>
  <si>
    <t>10:51:44</t>
  </si>
  <si>
    <t>20230308 10:51:48</t>
  </si>
  <si>
    <t>10:51:48</t>
  </si>
  <si>
    <t>20230308 10:51:52</t>
  </si>
  <si>
    <t>10:51:52</t>
  </si>
  <si>
    <t>20230308 10:51:56</t>
  </si>
  <si>
    <t>10:51:56</t>
  </si>
  <si>
    <t>20230308 10:52:00</t>
  </si>
  <si>
    <t>10:52:00</t>
  </si>
  <si>
    <t>20230308 10:52:04</t>
  </si>
  <si>
    <t>10:52:04</t>
  </si>
  <si>
    <t>20230308 10:52:08</t>
  </si>
  <si>
    <t>10:52:08</t>
  </si>
  <si>
    <t>20230308 10:52:12</t>
  </si>
  <si>
    <t>10:52:12</t>
  </si>
  <si>
    <t>20230308 10:52:16</t>
  </si>
  <si>
    <t>10:52:16</t>
  </si>
  <si>
    <t>20230308 10:52:20</t>
  </si>
  <si>
    <t>10:52:20</t>
  </si>
  <si>
    <t>20230308 10:52:24</t>
  </si>
  <si>
    <t>10:52:24</t>
  </si>
  <si>
    <t>20230308 10:52:28</t>
  </si>
  <si>
    <t>10:52:28</t>
  </si>
  <si>
    <t>20230308 10:52:32</t>
  </si>
  <si>
    <t>10:52:32</t>
  </si>
  <si>
    <t>20230308 10:52:36</t>
  </si>
  <si>
    <t>10:52:36</t>
  </si>
  <si>
    <t>20230308 10:52:40</t>
  </si>
  <si>
    <t>10:52:40</t>
  </si>
  <si>
    <t>20230308 10:52:44</t>
  </si>
  <si>
    <t>10:52:44</t>
  </si>
  <si>
    <t>20230308 10:52:48</t>
  </si>
  <si>
    <t>10:52:48</t>
  </si>
  <si>
    <t>20230308 10:52:52</t>
  </si>
  <si>
    <t>10:52:52</t>
  </si>
  <si>
    <t>20230308 10:52:56</t>
  </si>
  <si>
    <t>10:52:56</t>
  </si>
  <si>
    <t>20230308 10:53:00</t>
  </si>
  <si>
    <t>10:53:00</t>
  </si>
  <si>
    <t>20230308 10:53:04</t>
  </si>
  <si>
    <t>10:53:04</t>
  </si>
  <si>
    <t>20230308 10:53:08</t>
  </si>
  <si>
    <t>10:53:08</t>
  </si>
  <si>
    <t>20230308 10:53:12</t>
  </si>
  <si>
    <t>10:53:12</t>
  </si>
  <si>
    <t>20230308 10:53:16</t>
  </si>
  <si>
    <t>10:53:16</t>
  </si>
  <si>
    <t>20230308 10:53:20</t>
  </si>
  <si>
    <t>10:53:20</t>
  </si>
  <si>
    <t>20230308 10:53:24</t>
  </si>
  <si>
    <t>10:53:24</t>
  </si>
  <si>
    <t>20230308 10:53:28</t>
  </si>
  <si>
    <t>10:53:28</t>
  </si>
  <si>
    <t>20230308 10:53:32</t>
  </si>
  <si>
    <t>10:53:32</t>
  </si>
  <si>
    <t>20230308 10:53:36</t>
  </si>
  <si>
    <t>10:53:36</t>
  </si>
  <si>
    <t>20230308 10:53:40</t>
  </si>
  <si>
    <t>10:53:40</t>
  </si>
  <si>
    <t>20230308 10:53:44</t>
  </si>
  <si>
    <t>10:53:44</t>
  </si>
  <si>
    <t>20230308 10:53:48</t>
  </si>
  <si>
    <t>10:53:48</t>
  </si>
  <si>
    <t>20230308 10:53:52</t>
  </si>
  <si>
    <t>10:53:52</t>
  </si>
  <si>
    <t>20230308 10:53:56</t>
  </si>
  <si>
    <t>10:53:56</t>
  </si>
  <si>
    <t>20230308 10:54:00</t>
  </si>
  <si>
    <t>10:54:00</t>
  </si>
  <si>
    <t>20230308 10:54:04</t>
  </si>
  <si>
    <t>10:54:04</t>
  </si>
  <si>
    <t>20230308 10:54:08</t>
  </si>
  <si>
    <t>10:54:08</t>
  </si>
  <si>
    <t>20230308 10:54:12</t>
  </si>
  <si>
    <t>10:54:12</t>
  </si>
  <si>
    <t>20230308 10:54:16</t>
  </si>
  <si>
    <t>10:54:16</t>
  </si>
  <si>
    <t>20230308 10:54:20</t>
  </si>
  <si>
    <t>10:54:20</t>
  </si>
  <si>
    <t>20230308 10:54:24</t>
  </si>
  <si>
    <t>10:54:24</t>
  </si>
  <si>
    <t>20230308 10:54:28</t>
  </si>
  <si>
    <t>10:54:28</t>
  </si>
  <si>
    <t>20230308 10:54:32</t>
  </si>
  <si>
    <t>10:54:32</t>
  </si>
  <si>
    <t>20230308 10:54:36</t>
  </si>
  <si>
    <t>10:54:36</t>
  </si>
  <si>
    <t>20230308 10:54:40</t>
  </si>
  <si>
    <t>10:54:40</t>
  </si>
  <si>
    <t>20230308 10:54:44</t>
  </si>
  <si>
    <t>10:54:44</t>
  </si>
  <si>
    <t>20230308 10:54:48</t>
  </si>
  <si>
    <t>10:54:48</t>
  </si>
  <si>
    <t>20230308 10:54:52</t>
  </si>
  <si>
    <t>10:54:52</t>
  </si>
  <si>
    <t>20230308 10:54:56</t>
  </si>
  <si>
    <t>10:54:56</t>
  </si>
  <si>
    <t>20230308 10:55:00</t>
  </si>
  <si>
    <t>10:55:00</t>
  </si>
  <si>
    <t>20230308 10:55:04</t>
  </si>
  <si>
    <t>10:55:04</t>
  </si>
  <si>
    <t>20230308 10:55:08</t>
  </si>
  <si>
    <t>10:55:08</t>
  </si>
  <si>
    <t>20230308 10:55:12</t>
  </si>
  <si>
    <t>10:55:12</t>
  </si>
  <si>
    <t>20230308 10:55:16</t>
  </si>
  <si>
    <t>10:55:16</t>
  </si>
  <si>
    <t>20230308 10:55:20</t>
  </si>
  <si>
    <t>10:55:20</t>
  </si>
  <si>
    <t>20230308 10:55:24</t>
  </si>
  <si>
    <t>10:55:24</t>
  </si>
  <si>
    <t>20230308 10:55:28</t>
  </si>
  <si>
    <t>10:55:28</t>
  </si>
  <si>
    <t>20230308 10:55:32</t>
  </si>
  <si>
    <t>10:55:32</t>
  </si>
  <si>
    <t>20230308 10:55:36</t>
  </si>
  <si>
    <t>10:55:36</t>
  </si>
  <si>
    <t>20230308 10:55:40</t>
  </si>
  <si>
    <t>10:55:40</t>
  </si>
  <si>
    <t>20230308 10:55:44</t>
  </si>
  <si>
    <t>10:55:44</t>
  </si>
  <si>
    <t>20230308 10:55:48</t>
  </si>
  <si>
    <t>10:55:48</t>
  </si>
  <si>
    <t>20230308 10:55:52</t>
  </si>
  <si>
    <t>10:55:52</t>
  </si>
  <si>
    <t>20230308 10:55:56</t>
  </si>
  <si>
    <t>10:55:56</t>
  </si>
  <si>
    <t>20230308 10:56:00</t>
  </si>
  <si>
    <t>10:56:00</t>
  </si>
  <si>
    <t>20230308 10:56:04</t>
  </si>
  <si>
    <t>10:56:04</t>
  </si>
  <si>
    <t>20230308 10:56:08</t>
  </si>
  <si>
    <t>10:56:08</t>
  </si>
  <si>
    <t>20230308 10:56:12</t>
  </si>
  <si>
    <t>10:56:12</t>
  </si>
  <si>
    <t>20230308 10:56:16</t>
  </si>
  <si>
    <t>10:56:16</t>
  </si>
  <si>
    <t>20230308 10:56:20</t>
  </si>
  <si>
    <t>10:56:20</t>
  </si>
  <si>
    <t>20230308 10:56:24</t>
  </si>
  <si>
    <t>10:56:24</t>
  </si>
  <si>
    <t>20230308 10:56:27</t>
  </si>
  <si>
    <t>10:56:27</t>
  </si>
  <si>
    <t>20230308 10:56:31</t>
  </si>
  <si>
    <t>10:56:31</t>
  </si>
  <si>
    <t>20230308 10:56:35</t>
  </si>
  <si>
    <t>10:56:35</t>
  </si>
  <si>
    <t>20230308 10:56:39</t>
  </si>
  <si>
    <t>10:56:39</t>
  </si>
  <si>
    <t>20230308 10:56:43</t>
  </si>
  <si>
    <t>10:56:43</t>
  </si>
  <si>
    <t>20230308 10:56:47</t>
  </si>
  <si>
    <t>10:56:47</t>
  </si>
  <si>
    <t>20230308 10:56:51</t>
  </si>
  <si>
    <t>10:56:51</t>
  </si>
  <si>
    <t>20230308 10:56:56</t>
  </si>
  <si>
    <t>10:56:56</t>
  </si>
  <si>
    <t>20230308 10:57:00</t>
  </si>
  <si>
    <t>10:57:00</t>
  </si>
  <si>
    <t>20230308 10:57:04</t>
  </si>
  <si>
    <t>10:57:04</t>
  </si>
  <si>
    <t>20230308 10:57:08</t>
  </si>
  <si>
    <t>10:57:08</t>
  </si>
  <si>
    <t>20230308 10:57:12</t>
  </si>
  <si>
    <t>10:57:12</t>
  </si>
  <si>
    <t>20230308 10:57:16</t>
  </si>
  <si>
    <t>10:57:16</t>
  </si>
  <si>
    <t>20230308 10:57:20</t>
  </si>
  <si>
    <t>10:57:20</t>
  </si>
  <si>
    <t>20230308 10:57:24</t>
  </si>
  <si>
    <t>10:57:24</t>
  </si>
  <si>
    <t>20230308 10:57:28</t>
  </si>
  <si>
    <t>10:57:28</t>
  </si>
  <si>
    <t>20230308 10:57:32</t>
  </si>
  <si>
    <t>10:57:32</t>
  </si>
  <si>
    <t>20230308 10:57:36</t>
  </si>
  <si>
    <t>10:57:36</t>
  </si>
  <si>
    <t>20230308 10:57:40</t>
  </si>
  <si>
    <t>10:57:40</t>
  </si>
  <si>
    <t>20230308 10:57:44</t>
  </si>
  <si>
    <t>10:57:44</t>
  </si>
  <si>
    <t>20230308 10:57:48</t>
  </si>
  <si>
    <t>10:57:48</t>
  </si>
  <si>
    <t>20230308 10:57:52</t>
  </si>
  <si>
    <t>10:57:52</t>
  </si>
  <si>
    <t>20230308 10:57:56</t>
  </si>
  <si>
    <t>10:57:56</t>
  </si>
  <si>
    <t>20230308 10:57:59</t>
  </si>
  <si>
    <t>10:57:59</t>
  </si>
  <si>
    <t>20230308 10:58:03</t>
  </si>
  <si>
    <t>10:58:03</t>
  </si>
  <si>
    <t>20230308 10:58:07</t>
  </si>
  <si>
    <t>10:58:07</t>
  </si>
  <si>
    <t>20230308 10:58:11</t>
  </si>
  <si>
    <t>10:58:11</t>
  </si>
  <si>
    <t>20230308 10:58:15</t>
  </si>
  <si>
    <t>10:58:15</t>
  </si>
  <si>
    <t>20230308 10:58:19</t>
  </si>
  <si>
    <t>10:58:19</t>
  </si>
  <si>
    <t>20230308 10:58:23</t>
  </si>
  <si>
    <t>10:58:23</t>
  </si>
  <si>
    <t>20230308 10:58:27</t>
  </si>
  <si>
    <t>10:58:27</t>
  </si>
  <si>
    <t>20230308 10:58:31</t>
  </si>
  <si>
    <t>10:58:31</t>
  </si>
  <si>
    <t>20230308 10:58:35</t>
  </si>
  <si>
    <t>10:58:35</t>
  </si>
  <si>
    <t>20230308 10:58:39</t>
  </si>
  <si>
    <t>10:58:39</t>
  </si>
  <si>
    <t>20230308 10:58:43</t>
  </si>
  <si>
    <t>10:58:43</t>
  </si>
  <si>
    <t>20230308 10:58:47</t>
  </si>
  <si>
    <t>10:58:47</t>
  </si>
  <si>
    <t>20230308 10:58:51</t>
  </si>
  <si>
    <t>10:58:51</t>
  </si>
  <si>
    <t>20230308 10:58:55</t>
  </si>
  <si>
    <t>10:58:55</t>
  </si>
  <si>
    <t>20230308 10:58:59</t>
  </si>
  <si>
    <t>10:58:59</t>
  </si>
  <si>
    <t>20230308 10:59:03</t>
  </si>
  <si>
    <t>10:59:03</t>
  </si>
  <si>
    <t>20230308 10:59:07</t>
  </si>
  <si>
    <t>10:59:07</t>
  </si>
  <si>
    <t>20230308 10:59:11</t>
  </si>
  <si>
    <t>10:59:11</t>
  </si>
  <si>
    <t>20230308 10:59:15</t>
  </si>
  <si>
    <t>10:59:15</t>
  </si>
  <si>
    <t>20230308 10:59:19</t>
  </si>
  <si>
    <t>10:59:19</t>
  </si>
  <si>
    <t>20230308 10:59:23</t>
  </si>
  <si>
    <t>10:59:23</t>
  </si>
  <si>
    <t>20230308 10:59:27</t>
  </si>
  <si>
    <t>10:59:27</t>
  </si>
  <si>
    <t>20230308 10:59:31</t>
  </si>
  <si>
    <t>10:59:31</t>
  </si>
  <si>
    <t>20230308 10:59:35</t>
  </si>
  <si>
    <t>10:59:35</t>
  </si>
  <si>
    <t>20230308 10:59:39</t>
  </si>
  <si>
    <t>10:59:39</t>
  </si>
  <si>
    <t>20230308 10:59:43</t>
  </si>
  <si>
    <t>10:59:43</t>
  </si>
  <si>
    <t>20230308 10:59:47</t>
  </si>
  <si>
    <t>10:59:47</t>
  </si>
  <si>
    <t>20230308 10:59:51</t>
  </si>
  <si>
    <t>10:59:51</t>
  </si>
  <si>
    <t>20230308 10:59:55</t>
  </si>
  <si>
    <t>10:59:55</t>
  </si>
  <si>
    <t>20230308 10:59:59</t>
  </si>
  <si>
    <t>10:59:59</t>
  </si>
  <si>
    <t>20230308 11:00:03</t>
  </si>
  <si>
    <t>11:00:03</t>
  </si>
  <si>
    <t>20230308 11:00:07</t>
  </si>
  <si>
    <t>11:00:07</t>
  </si>
  <si>
    <t>20230308 11:00:11</t>
  </si>
  <si>
    <t>11:00:11</t>
  </si>
  <si>
    <t>20230308 11:00:15</t>
  </si>
  <si>
    <t>11:00:15</t>
  </si>
  <si>
    <t>20230308 11:00:19</t>
  </si>
  <si>
    <t>11:00:19</t>
  </si>
  <si>
    <t>20230308 11:00:23</t>
  </si>
  <si>
    <t>11:00:23</t>
  </si>
  <si>
    <t>20230308 11:00:27</t>
  </si>
  <si>
    <t>11:00:27</t>
  </si>
  <si>
    <t>20230308 11:00:31</t>
  </si>
  <si>
    <t>11:00:31</t>
  </si>
  <si>
    <t>20230308 11:00:35</t>
  </si>
  <si>
    <t>11:00:35</t>
  </si>
  <si>
    <t>20230308 11:00:39</t>
  </si>
  <si>
    <t>11:00:39</t>
  </si>
  <si>
    <t>20230308 11:00:43</t>
  </si>
  <si>
    <t>11:00:43</t>
  </si>
  <si>
    <t>20230308 11:00:47</t>
  </si>
  <si>
    <t>11:00:47</t>
  </si>
  <si>
    <t>20230308 11:00:51</t>
  </si>
  <si>
    <t>11:00:51</t>
  </si>
  <si>
    <t>20230308 11:00:55</t>
  </si>
  <si>
    <t>11:00:55</t>
  </si>
  <si>
    <t>20230308 11:00:59</t>
  </si>
  <si>
    <t>11:00:59</t>
  </si>
  <si>
    <t>20230308 11:01:03</t>
  </si>
  <si>
    <t>11:01:03</t>
  </si>
  <si>
    <t>20230308 11:01:07</t>
  </si>
  <si>
    <t>11:01:07</t>
  </si>
  <si>
    <t>20230308 11:01:11</t>
  </si>
  <si>
    <t>11:01:11</t>
  </si>
  <si>
    <t>20230308 11:01:15</t>
  </si>
  <si>
    <t>11:01:15</t>
  </si>
  <si>
    <t>20230308 11:01:19</t>
  </si>
  <si>
    <t>11:01:19</t>
  </si>
  <si>
    <t>20230308 11:01:23</t>
  </si>
  <si>
    <t>11:01:23</t>
  </si>
  <si>
    <t>20230308 11:01:27</t>
  </si>
  <si>
    <t>11:01:27</t>
  </si>
  <si>
    <t>20230308 11:01:31</t>
  </si>
  <si>
    <t>11:01:31</t>
  </si>
  <si>
    <t>20230308 11:01:35</t>
  </si>
  <si>
    <t>11:01:35</t>
  </si>
  <si>
    <t>20230308 11:01:39</t>
  </si>
  <si>
    <t>11:01:39</t>
  </si>
  <si>
    <t>2/2</t>
  </si>
  <si>
    <t>20230308 11:01:43</t>
  </si>
  <si>
    <t>11:01:43</t>
  </si>
  <si>
    <t>20230308 11:01:47</t>
  </si>
  <si>
    <t>11:01:47</t>
  </si>
  <si>
    <t>20230308 11:01:51</t>
  </si>
  <si>
    <t>11:01:51</t>
  </si>
  <si>
    <t>20230308 11:01:55</t>
  </si>
  <si>
    <t>11:01:55</t>
  </si>
  <si>
    <t>20230308 11:01:59</t>
  </si>
  <si>
    <t>11:01:59</t>
  </si>
  <si>
    <t>20230308 11:02:03</t>
  </si>
  <si>
    <t>11:02:03</t>
  </si>
  <si>
    <t>20230308 11:02:07</t>
  </si>
  <si>
    <t>11:02:07</t>
  </si>
  <si>
    <t>20230308 11:02:11</t>
  </si>
  <si>
    <t>11:02:11</t>
  </si>
  <si>
    <t>20230308 11:02:15</t>
  </si>
  <si>
    <t>11:02:15</t>
  </si>
  <si>
    <t>20230308 11:02:19</t>
  </si>
  <si>
    <t>11:02:19</t>
  </si>
  <si>
    <t>20230308 11:02:23</t>
  </si>
  <si>
    <t>11:02:23</t>
  </si>
  <si>
    <t>20230308 11:02:27</t>
  </si>
  <si>
    <t>11:02:27</t>
  </si>
  <si>
    <t>20230308 11:02:31</t>
  </si>
  <si>
    <t>11:02:31</t>
  </si>
  <si>
    <t>20230308 11:02:35</t>
  </si>
  <si>
    <t>11:02:35</t>
  </si>
  <si>
    <t>20230308 11:02:39</t>
  </si>
  <si>
    <t>11:02:39</t>
  </si>
  <si>
    <t>20230308 11:02:43</t>
  </si>
  <si>
    <t>11:02:43</t>
  </si>
  <si>
    <t>20230308 11:02:47</t>
  </si>
  <si>
    <t>11:02:47</t>
  </si>
  <si>
    <t>20230308 11:02:51</t>
  </si>
  <si>
    <t>11:02:51</t>
  </si>
  <si>
    <t>20230308 11:02:55</t>
  </si>
  <si>
    <t>11:02:55</t>
  </si>
  <si>
    <t>20230308 11:02:59</t>
  </si>
  <si>
    <t>11:02:59</t>
  </si>
  <si>
    <t>20230308 11:03:03</t>
  </si>
  <si>
    <t>11:03:03</t>
  </si>
  <si>
    <t>20230308 11:03:07</t>
  </si>
  <si>
    <t>11:03:07</t>
  </si>
  <si>
    <t>20230308 11:03:11</t>
  </si>
  <si>
    <t>11:03:11</t>
  </si>
  <si>
    <t>20230308 11:03:15</t>
  </si>
  <si>
    <t>11:03:15</t>
  </si>
  <si>
    <t>20230308 11:03:19</t>
  </si>
  <si>
    <t>11:03:19</t>
  </si>
  <si>
    <t>20230308 11:03:23</t>
  </si>
  <si>
    <t>11:03:23</t>
  </si>
  <si>
    <t>20230308 11:03:27</t>
  </si>
  <si>
    <t>11:03:27</t>
  </si>
  <si>
    <t>20230308 11:03:31</t>
  </si>
  <si>
    <t>11:03:31</t>
  </si>
  <si>
    <t>20230308 11:03:35</t>
  </si>
  <si>
    <t>11:03:35</t>
  </si>
  <si>
    <t>20230308 11:03:39</t>
  </si>
  <si>
    <t>11:03:39</t>
  </si>
  <si>
    <t>20230308 11:03:43</t>
  </si>
  <si>
    <t>11:03:43</t>
  </si>
  <si>
    <t>20230308 11:03:47</t>
  </si>
  <si>
    <t>11:03:47</t>
  </si>
  <si>
    <t>20230308 11:03:51</t>
  </si>
  <si>
    <t>11:03:51</t>
  </si>
  <si>
    <t>20230308 11:03:55</t>
  </si>
  <si>
    <t>11:03:55</t>
  </si>
  <si>
    <t>20230308 11:03:59</t>
  </si>
  <si>
    <t>11:03:59</t>
  </si>
  <si>
    <t>20230308 11:04:03</t>
  </si>
  <si>
    <t>11:04:03</t>
  </si>
  <si>
    <t>20230308 11:04:07</t>
  </si>
  <si>
    <t>11:04:07</t>
  </si>
  <si>
    <t>20230308 11:04:11</t>
  </si>
  <si>
    <t>11:04:11</t>
  </si>
  <si>
    <t>20230308 11:04:15</t>
  </si>
  <si>
    <t>11:04:15</t>
  </si>
  <si>
    <t>20230308 11:04:19</t>
  </si>
  <si>
    <t>11:04:19</t>
  </si>
  <si>
    <t>20230308 11:04:23</t>
  </si>
  <si>
    <t>11:04:23</t>
  </si>
  <si>
    <t>20230308 11:04:27</t>
  </si>
  <si>
    <t>11:04:27</t>
  </si>
  <si>
    <t>20230308 11:04:31</t>
  </si>
  <si>
    <t>11:04:31</t>
  </si>
  <si>
    <t>20230308 11:04:35</t>
  </si>
  <si>
    <t>11:04:35</t>
  </si>
  <si>
    <t>20230308 11:04:39</t>
  </si>
  <si>
    <t>11:04:39</t>
  </si>
  <si>
    <t>20230308 11:04:43</t>
  </si>
  <si>
    <t>11:04:43</t>
  </si>
  <si>
    <t>20230308 11:04:47</t>
  </si>
  <si>
    <t>11:04:47</t>
  </si>
  <si>
    <t>20230308 11:04:51</t>
  </si>
  <si>
    <t>11:04:51</t>
  </si>
  <si>
    <t>20230308 11:04:55</t>
  </si>
  <si>
    <t>11:04:55</t>
  </si>
  <si>
    <t>20230308 11:04:59</t>
  </si>
  <si>
    <t>11:04:59</t>
  </si>
  <si>
    <t>20230308 11:05:03</t>
  </si>
  <si>
    <t>11:05:03</t>
  </si>
  <si>
    <t>20230308 11:05:07</t>
  </si>
  <si>
    <t>11:05:07</t>
  </si>
  <si>
    <t>20230308 11:05:11</t>
  </si>
  <si>
    <t>11:05:11</t>
  </si>
  <si>
    <t>20230308 11:05:15</t>
  </si>
  <si>
    <t>11:05:15</t>
  </si>
  <si>
    <t>20230308 11:05:19</t>
  </si>
  <si>
    <t>11:05:19</t>
  </si>
  <si>
    <t>20230308 11:05:23</t>
  </si>
  <si>
    <t>11:05:23</t>
  </si>
  <si>
    <t>20230308 11:05:27</t>
  </si>
  <si>
    <t>11:05:27</t>
  </si>
  <si>
    <t>20230308 11:05:31</t>
  </si>
  <si>
    <t>11:05:31</t>
  </si>
  <si>
    <t>20230308 11:05:35</t>
  </si>
  <si>
    <t>11:05:35</t>
  </si>
  <si>
    <t>20230308 11:05:39</t>
  </si>
  <si>
    <t>11:05:39</t>
  </si>
  <si>
    <t>20230308 11:05:43</t>
  </si>
  <si>
    <t>11:05:43</t>
  </si>
  <si>
    <t>20230308 11:05:47</t>
  </si>
  <si>
    <t>11:05:47</t>
  </si>
  <si>
    <t>20230308 11:05:51</t>
  </si>
  <si>
    <t>11:05:51</t>
  </si>
  <si>
    <t>20230308 11:05:55</t>
  </si>
  <si>
    <t>11:05:55</t>
  </si>
  <si>
    <t>20230308 11:05:59</t>
  </si>
  <si>
    <t>11:05:59</t>
  </si>
  <si>
    <t>20230308 11:06:03</t>
  </si>
  <si>
    <t>11:06:03</t>
  </si>
  <si>
    <t>20230308 11:06:07</t>
  </si>
  <si>
    <t>11:06:07</t>
  </si>
  <si>
    <t>20230308 11:06:11</t>
  </si>
  <si>
    <t>11:06:11</t>
  </si>
  <si>
    <t>20230308 11:06:15</t>
  </si>
  <si>
    <t>11:06:15</t>
  </si>
  <si>
    <t>20230308 11:06:19</t>
  </si>
  <si>
    <t>11:06:19</t>
  </si>
  <si>
    <t>20230308 11:06:23</t>
  </si>
  <si>
    <t>11:06:23</t>
  </si>
  <si>
    <t>20230308 11:06:27</t>
  </si>
  <si>
    <t>11:06:27</t>
  </si>
  <si>
    <t>20230308 11:06:31</t>
  </si>
  <si>
    <t>11:06:31</t>
  </si>
  <si>
    <t>20230308 11:06:35</t>
  </si>
  <si>
    <t>11:06:35</t>
  </si>
  <si>
    <t>20230308 11:06:39</t>
  </si>
  <si>
    <t>11:06:39</t>
  </si>
  <si>
    <t>20230308 11:06:43</t>
  </si>
  <si>
    <t>11:06:43</t>
  </si>
  <si>
    <t>20230308 11:06:47</t>
  </si>
  <si>
    <t>11:06:47</t>
  </si>
  <si>
    <t>20230308 11:06:51</t>
  </si>
  <si>
    <t>11:06:51</t>
  </si>
  <si>
    <t>20230308 11:06:55</t>
  </si>
  <si>
    <t>11:06:55</t>
  </si>
  <si>
    <t>20230308 11:06:58</t>
  </si>
  <si>
    <t>11:06:58</t>
  </si>
  <si>
    <t>20230308 11:07:02</t>
  </si>
  <si>
    <t>11:07:02</t>
  </si>
  <si>
    <t>20230308 11:07:06</t>
  </si>
  <si>
    <t>11:07:06</t>
  </si>
  <si>
    <t>20230308 11:07:10</t>
  </si>
  <si>
    <t>11:07:10</t>
  </si>
  <si>
    <t>20230308 11:07:14</t>
  </si>
  <si>
    <t>11:07:14</t>
  </si>
  <si>
    <t>20230308 11:07:18</t>
  </si>
  <si>
    <t>11:07:18</t>
  </si>
  <si>
    <t>20230308 11:07:22</t>
  </si>
  <si>
    <t>11:07:22</t>
  </si>
  <si>
    <t>20230308 11:07:26</t>
  </si>
  <si>
    <t>11:07:26</t>
  </si>
  <si>
    <t>20230308 11:07:30</t>
  </si>
  <si>
    <t>11:07:30</t>
  </si>
  <si>
    <t>20230308 11:07:34</t>
  </si>
  <si>
    <t>11:07:34</t>
  </si>
  <si>
    <t>20230308 11:07:38</t>
  </si>
  <si>
    <t>11:07:38</t>
  </si>
  <si>
    <t>20230308 11:07:42</t>
  </si>
  <si>
    <t>11:07:42</t>
  </si>
  <si>
    <t>20230308 11:07:46</t>
  </si>
  <si>
    <t>11:07:46</t>
  </si>
  <si>
    <t>20230308 11:07:50</t>
  </si>
  <si>
    <t>11:07:50</t>
  </si>
  <si>
    <t>20230308 11:07:54</t>
  </si>
  <si>
    <t>11:07:54</t>
  </si>
  <si>
    <t>20230308 11:07:58</t>
  </si>
  <si>
    <t>11:07:58</t>
  </si>
  <si>
    <t>20230308 11:08:02</t>
  </si>
  <si>
    <t>11:08:02</t>
  </si>
  <si>
    <t>20230308 11:08:06</t>
  </si>
  <si>
    <t>11:08:06</t>
  </si>
  <si>
    <t>20230308 11:08:10</t>
  </si>
  <si>
    <t>11:08:10</t>
  </si>
  <si>
    <t>20230308 11:08:14</t>
  </si>
  <si>
    <t>11:08:14</t>
  </si>
  <si>
    <t>20230308 11:08:18</t>
  </si>
  <si>
    <t>11:08:18</t>
  </si>
  <si>
    <t>20230308 11:08:22</t>
  </si>
  <si>
    <t>11:08:22</t>
  </si>
  <si>
    <t>20230308 11:08:26</t>
  </si>
  <si>
    <t>11:08:26</t>
  </si>
  <si>
    <t>20230308 11:08:30</t>
  </si>
  <si>
    <t>11:08:30</t>
  </si>
  <si>
    <t>20230308 11:08:34</t>
  </si>
  <si>
    <t>11:08:34</t>
  </si>
  <si>
    <t>20230308 11:08:38</t>
  </si>
  <si>
    <t>11:08:38</t>
  </si>
  <si>
    <t>20230308 11:08:42</t>
  </si>
  <si>
    <t>11:08:42</t>
  </si>
  <si>
    <t>20230308 11:08:46</t>
  </si>
  <si>
    <t>11:08:46</t>
  </si>
  <si>
    <t>20230308 11:08:50</t>
  </si>
  <si>
    <t>11:08:50</t>
  </si>
  <si>
    <t>20230308 11:08:54</t>
  </si>
  <si>
    <t>11:08:54</t>
  </si>
  <si>
    <t>20230308 11:08:58</t>
  </si>
  <si>
    <t>11:08:58</t>
  </si>
  <si>
    <t>20230308 11:09:02</t>
  </si>
  <si>
    <t>11:09:02</t>
  </si>
  <si>
    <t>20230308 11:09:06</t>
  </si>
  <si>
    <t>11:09:06</t>
  </si>
  <si>
    <t>20230308 11:09:10</t>
  </si>
  <si>
    <t>11:09:10</t>
  </si>
  <si>
    <t>20230308 11:09:14</t>
  </si>
  <si>
    <t>11:09:14</t>
  </si>
  <si>
    <t>20230308 11:09:18</t>
  </si>
  <si>
    <t>11:09:18</t>
  </si>
  <si>
    <t>20230308 11:09:22</t>
  </si>
  <si>
    <t>11:09:22</t>
  </si>
  <si>
    <t>20230308 11:09:26</t>
  </si>
  <si>
    <t>11:09:26</t>
  </si>
  <si>
    <t>20230308 11:09:30</t>
  </si>
  <si>
    <t>11:09:30</t>
  </si>
  <si>
    <t>20230308 11:09:34</t>
  </si>
  <si>
    <t>11:09:34</t>
  </si>
  <si>
    <t>20230308 11:09:38</t>
  </si>
  <si>
    <t>11:09:38</t>
  </si>
  <si>
    <t>20230308 11:09:42</t>
  </si>
  <si>
    <t>11:09:42</t>
  </si>
  <si>
    <t>20230308 11:09:46</t>
  </si>
  <si>
    <t>11:09:46</t>
  </si>
  <si>
    <t>20230308 11:09:50</t>
  </si>
  <si>
    <t>11:09:50</t>
  </si>
  <si>
    <t>20230308 11:09:54</t>
  </si>
  <si>
    <t>11:09:54</t>
  </si>
  <si>
    <t>20230308 11:09:58</t>
  </si>
  <si>
    <t>11:09:58</t>
  </si>
  <si>
    <t>20230308 11:10:02</t>
  </si>
  <si>
    <t>11:10:02</t>
  </si>
  <si>
    <t>20230308 11:10:06</t>
  </si>
  <si>
    <t>11:10:06</t>
  </si>
  <si>
    <t>20230308 11:10:10</t>
  </si>
  <si>
    <t>11:10:10</t>
  </si>
  <si>
    <t>20230308 11:10:14</t>
  </si>
  <si>
    <t>11:10:14</t>
  </si>
  <si>
    <t>20230308 11:10:18</t>
  </si>
  <si>
    <t>11:10:18</t>
  </si>
  <si>
    <t>20230308 11:10:22</t>
  </si>
  <si>
    <t>11:10:22</t>
  </si>
  <si>
    <t>20230308 11:10:26</t>
  </si>
  <si>
    <t>11:10:26</t>
  </si>
  <si>
    <t>20230308 11:10:30</t>
  </si>
  <si>
    <t>11:10:30</t>
  </si>
  <si>
    <t>20230308 11:10:34</t>
  </si>
  <si>
    <t>11:10:34</t>
  </si>
  <si>
    <t>20230308 11:10:38</t>
  </si>
  <si>
    <t>11:10:38</t>
  </si>
  <si>
    <t>20230308 11:10:42</t>
  </si>
  <si>
    <t>11:10:42</t>
  </si>
  <si>
    <t>20230308 11:10:46</t>
  </si>
  <si>
    <t>11:10:46</t>
  </si>
  <si>
    <t>20230308 11:10:50</t>
  </si>
  <si>
    <t>11:10:50</t>
  </si>
  <si>
    <t>20230308 11:10:54</t>
  </si>
  <si>
    <t>11:10:54</t>
  </si>
  <si>
    <t>20230308 11:10:58</t>
  </si>
  <si>
    <t>11:10:58</t>
  </si>
  <si>
    <t>20230308 11:11:02</t>
  </si>
  <si>
    <t>11:11:02</t>
  </si>
  <si>
    <t>20230308 11:11:06</t>
  </si>
  <si>
    <t>11:11:06</t>
  </si>
  <si>
    <t>20230308 11:11:10</t>
  </si>
  <si>
    <t>11:11:10</t>
  </si>
  <si>
    <t>20230308 11:11:14</t>
  </si>
  <si>
    <t>11:11:14</t>
  </si>
  <si>
    <t>20230308 11:11:18</t>
  </si>
  <si>
    <t>11:11:18</t>
  </si>
  <si>
    <t>20230308 11:11:22</t>
  </si>
  <si>
    <t>11:11:22</t>
  </si>
  <si>
    <t>20230308 11:11:26</t>
  </si>
  <si>
    <t>11:11:26</t>
  </si>
  <si>
    <t>20230308 11:11:30</t>
  </si>
  <si>
    <t>11:11:30</t>
  </si>
  <si>
    <t>20230308 11:11:34</t>
  </si>
  <si>
    <t>11:11:34</t>
  </si>
  <si>
    <t>20230308 11:11:38</t>
  </si>
  <si>
    <t>11:11:38</t>
  </si>
  <si>
    <t>20230308 11:11:42</t>
  </si>
  <si>
    <t>11:11:42</t>
  </si>
  <si>
    <t>20230308 11:11:46</t>
  </si>
  <si>
    <t>11:11:46</t>
  </si>
  <si>
    <t>20230308 11:11:50</t>
  </si>
  <si>
    <t>11:11:50</t>
  </si>
  <si>
    <t>20230308 11:11:54</t>
  </si>
  <si>
    <t>11:11:54</t>
  </si>
  <si>
    <t>20230308 11:11:58</t>
  </si>
  <si>
    <t>11:11:58</t>
  </si>
  <si>
    <t>20230308 11:12:02</t>
  </si>
  <si>
    <t>11:12:02</t>
  </si>
  <si>
    <t>20230308 11:12:06</t>
  </si>
  <si>
    <t>11:12:06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</si>
</sst>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4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1678294232.5</v>
      </c>
      <c r="C16">
        <v>0</v>
      </c>
      <c r="D16" t="s">
        <v>353</v>
      </c>
      <c r="E16" t="s">
        <v>354</v>
      </c>
      <c r="F16">
        <v>4</v>
      </c>
      <c r="G16">
        <v>1678294230.25</v>
      </c>
      <c r="H16">
        <f t="shared" ref="H16:H79" si="0">(I16)/1000</f>
        <v>2.1310999966529776E-3</v>
      </c>
      <c r="I16">
        <f t="shared" ref="I16:I79" si="1">IF(BD16, AL16, AF16)</f>
        <v>2.1310999966529778</v>
      </c>
      <c r="J16">
        <f t="shared" ref="J16:J79" si="2">IF(BD16, AG16, AE16)</f>
        <v>-2.1341316440703002</v>
      </c>
      <c r="K16">
        <f t="shared" ref="K16:K79" si="3">BF16 - IF(AS16&gt;1, J16*AZ16*100/(AU16*BT16), 0)</f>
        <v>11.90185</v>
      </c>
      <c r="L16">
        <f t="shared" ref="L16:L79" si="4">((R16-H16/2)*K16-J16)/(R16+H16/2)</f>
        <v>35.14535753677302</v>
      </c>
      <c r="M16">
        <f t="shared" ref="M16:M79" si="5">L16*(BM16+BN16)/1000</f>
        <v>3.5636417513420038</v>
      </c>
      <c r="N16">
        <f t="shared" ref="N16:N79" si="6">(BF16 - IF(AS16&gt;1, J16*AZ16*100/(AU16*BT16), 0))*(BM16+BN16)/1000</f>
        <v>1.206814570995091</v>
      </c>
      <c r="O16">
        <f t="shared" ref="O16:O79" si="7">2/((1/Q16-1/P16)+SIGN(Q16)*SQRT((1/Q16-1/P16)*(1/Q16-1/P16) + 4*BA16/((BA16+1)*(BA16+1))*(2*1/Q16*1/P16-1/P16*1/P16)))</f>
        <v>0.1470687607853943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2.7718037665856974</v>
      </c>
      <c r="Q16">
        <f t="shared" ref="Q16:Q79" si="9">H16*(1000-(1000*0.61365*EXP(17.502*U16/(240.97+U16))/(BM16+BN16)+BH16)/2)/(1000*0.61365*EXP(17.502*U16/(240.97+U16))/(BM16+BN16)-BH16)</f>
        <v>0.14286714709925277</v>
      </c>
      <c r="R16">
        <f t="shared" ref="R16:R79" si="10">1/((BA16+1)/(O16/1.6)+1/(P16/1.37)) + BA16/((BA16+1)/(O16/1.6) + BA16/(P16/1.37))</f>
        <v>8.9659466793519688E-2</v>
      </c>
      <c r="S16">
        <f t="shared" ref="S16:S79" si="11">(AV16*AY16)</f>
        <v>226.11140323217137</v>
      </c>
      <c r="T16">
        <f t="shared" ref="T16:T79" si="12">(BO16+(S16+2*0.95*0.0000000567*(((BO16+$B$6)+273)^4-(BO16+273)^4)-44100*H16)/(1.84*29.3*P16+8*0.95*0.0000000567*(BO16+273)^3))</f>
        <v>33.033701235554375</v>
      </c>
      <c r="U16">
        <f t="shared" ref="U16:U79" si="13">($C$6*BP16+$D$6*BQ16+$E$6*T16)</f>
        <v>32.221162500000013</v>
      </c>
      <c r="V16">
        <f t="shared" ref="V16:V79" si="14">0.61365*EXP(17.502*U16/(240.97+U16))</f>
        <v>4.8351840470120111</v>
      </c>
      <c r="W16">
        <f t="shared" ref="W16:W79" si="15">(X16/Y16*100)</f>
        <v>70.004977360650415</v>
      </c>
      <c r="X16">
        <f t="shared" ref="X16:X79" si="16">BH16*(BM16+BN16)/1000</f>
        <v>3.3839777778026443</v>
      </c>
      <c r="Y16">
        <f t="shared" ref="Y16:Y79" si="17">0.61365*EXP(17.502*BO16/(240.97+BO16))</f>
        <v>4.8339102523655244</v>
      </c>
      <c r="Z16">
        <f t="shared" ref="Z16:Z79" si="18">(V16-BH16*(BM16+BN16)/1000)</f>
        <v>1.4512062692093668</v>
      </c>
      <c r="AA16">
        <f t="shared" ref="AA16:AA79" si="19">(-H16*44100)</f>
        <v>-93.981509852396314</v>
      </c>
      <c r="AB16">
        <f t="shared" ref="AB16:AB79" si="20">2*29.3*P16*0.92*(BO16-U16)</f>
        <v>-0.69673362224804636</v>
      </c>
      <c r="AC16">
        <f t="shared" ref="AC16:AC79" si="21">2*0.95*0.0000000567*(((BO16+$B$6)+273)^4-(U16+273)^4)</f>
        <v>-5.7128059322574511E-2</v>
      </c>
      <c r="AD16">
        <f t="shared" ref="AD16:AD79" si="22">S16+AC16+AA16+AB16</f>
        <v>131.37603169820446</v>
      </c>
      <c r="AE16">
        <f t="shared" ref="AE16:AE79" si="23">BL16*AS16*(BG16-BF16*(1000-AS16*BI16)/(1000-AS16*BH16))/(100*AZ16)</f>
        <v>-2.1305329006342606</v>
      </c>
      <c r="AF16">
        <f t="shared" ref="AF16:AF79" si="24">1000*BL16*AS16*(BH16-BI16)/(100*AZ16*(1000-AS16*BH16))</f>
        <v>2.0856989215340938</v>
      </c>
      <c r="AG16">
        <f t="shared" ref="AG16:AG79" si="25">(AH16 - AI16 - BM16*1000/(8.314*(BO16+273.15)) * AK16/BL16 * AJ16) * BL16/(100*AZ16) * (1000 - BI16)/1000</f>
        <v>-2.1341316440703002</v>
      </c>
      <c r="AH16">
        <v>10.27659795992332</v>
      </c>
      <c r="AI16">
        <v>12.31108363636363</v>
      </c>
      <c r="AJ16">
        <v>-7.1568135072964847E-5</v>
      </c>
      <c r="AK16">
        <v>60.216152223246631</v>
      </c>
      <c r="AL16">
        <f t="shared" ref="AL16:AL79" si="26">(AN16 - AM16 + BM16*1000/(8.314*(BO16+273.15)) * AP16/BL16 * AO16) * BL16/(100*AZ16) * 1000/(1000 - AN16)</f>
        <v>2.1310999966529778</v>
      </c>
      <c r="AM16">
        <v>31.514382585133578</v>
      </c>
      <c r="AN16">
        <v>33.38368787878786</v>
      </c>
      <c r="AO16">
        <v>5.1431111025812054E-3</v>
      </c>
      <c r="AP16">
        <v>102.42296906386591</v>
      </c>
      <c r="AQ16">
        <v>34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47574.532227974691</v>
      </c>
      <c r="AV16">
        <f t="shared" ref="AV16:AV79" si="30">$B$10*BU16+$C$10*BV16+$F$10*CG16*(1-CJ16)</f>
        <v>1199.9974999999999</v>
      </c>
      <c r="AW16">
        <f t="shared" ref="AW16:AW79" si="31">AV16*AX16</f>
        <v>1025.9211135917985</v>
      </c>
      <c r="AX16">
        <f t="shared" ref="AX16:AX79" si="32">($B$10*$D$8+$C$10*$D$8+$F$10*((CT16+CL16)/MAX(CT16+CL16+CU16, 0.1)*$I$8+CU16/MAX(CT16+CL16+CU16, 0.1)*$J$8))/($B$10+$C$10+$F$10)</f>
        <v>0.85493604244325394</v>
      </c>
      <c r="AY16">
        <f t="shared" ref="AY16:AY79" si="33">($B$10*$K$8+$C$10*$K$8+$F$10*((CT16+CL16)/MAX(CT16+CL16+CU16, 0.1)*$P$8+CU16/MAX(CT16+CL16+CU16, 0.1)*$Q$8))/($B$10+$C$10+$F$10)</f>
        <v>0.18842656191548013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1678294230.25</v>
      </c>
      <c r="BF16">
        <v>11.90185</v>
      </c>
      <c r="BG16">
        <v>9.9579699999999995</v>
      </c>
      <c r="BH16">
        <v>33.373474999999999</v>
      </c>
      <c r="BI16">
        <v>31.512325000000001</v>
      </c>
      <c r="BJ16">
        <v>16.402999999999999</v>
      </c>
      <c r="BK16">
        <v>33.097012499999998</v>
      </c>
      <c r="BL16">
        <v>649.95037500000012</v>
      </c>
      <c r="BM16">
        <v>101.297375</v>
      </c>
      <c r="BN16">
        <v>9.9850725000000001E-2</v>
      </c>
      <c r="BO16">
        <v>32.216500000000003</v>
      </c>
      <c r="BP16">
        <v>32.221162500000013</v>
      </c>
      <c r="BQ16">
        <v>999.9</v>
      </c>
      <c r="BR16">
        <v>0</v>
      </c>
      <c r="BS16">
        <v>0</v>
      </c>
      <c r="BT16">
        <v>9009.84375</v>
      </c>
      <c r="BU16">
        <v>0</v>
      </c>
      <c r="BV16">
        <v>264.16800000000001</v>
      </c>
      <c r="BW16">
        <v>1.94386875</v>
      </c>
      <c r="BX16">
        <v>12.312749999999999</v>
      </c>
      <c r="BY16">
        <v>10.281974999999999</v>
      </c>
      <c r="BZ16">
        <v>1.8611724999999999</v>
      </c>
      <c r="CA16">
        <v>9.9579699999999995</v>
      </c>
      <c r="CB16">
        <v>31.512325000000001</v>
      </c>
      <c r="CC16">
        <v>3.3806425</v>
      </c>
      <c r="CD16">
        <v>3.19211</v>
      </c>
      <c r="CE16">
        <v>26.031937500000002</v>
      </c>
      <c r="CF16">
        <v>25.0654875</v>
      </c>
      <c r="CG16">
        <v>1199.9974999999999</v>
      </c>
      <c r="CH16">
        <v>0.50004850000000012</v>
      </c>
      <c r="CI16">
        <v>0.49995149999999999</v>
      </c>
      <c r="CJ16">
        <v>0</v>
      </c>
      <c r="CK16">
        <v>935.08550000000002</v>
      </c>
      <c r="CL16">
        <v>4.9990899999999998</v>
      </c>
      <c r="CM16">
        <v>10032.025</v>
      </c>
      <c r="CN16">
        <v>9558.0062499999985</v>
      </c>
      <c r="CO16">
        <v>41.75</v>
      </c>
      <c r="CP16">
        <v>43.436999999999998</v>
      </c>
      <c r="CQ16">
        <v>42.561999999999998</v>
      </c>
      <c r="CR16">
        <v>42.5</v>
      </c>
      <c r="CS16">
        <v>43.061999999999998</v>
      </c>
      <c r="CT16">
        <v>597.55749999999989</v>
      </c>
      <c r="CU16">
        <v>597.44000000000005</v>
      </c>
      <c r="CV16">
        <v>0</v>
      </c>
      <c r="CW16">
        <v>1678294232.9000001</v>
      </c>
      <c r="CX16">
        <v>0</v>
      </c>
      <c r="CY16">
        <v>1678287632.5</v>
      </c>
      <c r="CZ16" t="s">
        <v>356</v>
      </c>
      <c r="DA16">
        <v>1678287627</v>
      </c>
      <c r="DB16">
        <v>1678287632.5</v>
      </c>
      <c r="DC16">
        <v>15</v>
      </c>
      <c r="DD16">
        <v>2.5999999999999999E-2</v>
      </c>
      <c r="DE16">
        <v>3.3000000000000002E-2</v>
      </c>
      <c r="DF16">
        <v>-6.1950000000000003</v>
      </c>
      <c r="DG16">
        <v>0.26400000000000001</v>
      </c>
      <c r="DH16">
        <v>415</v>
      </c>
      <c r="DI16">
        <v>32</v>
      </c>
      <c r="DJ16">
        <v>0.71</v>
      </c>
      <c r="DK16">
        <v>0.35</v>
      </c>
      <c r="DL16">
        <v>1.92664875</v>
      </c>
      <c r="DM16">
        <v>2.433129455909807E-2</v>
      </c>
      <c r="DN16">
        <v>1.6345961456503549E-2</v>
      </c>
      <c r="DO16">
        <v>1</v>
      </c>
      <c r="DP16">
        <v>1.8925467499999999</v>
      </c>
      <c r="DQ16">
        <v>-0.19508769230769149</v>
      </c>
      <c r="DR16">
        <v>2.0008496993465061E-2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3.2971900000000001</v>
      </c>
      <c r="EB16">
        <v>2.6251799999999998</v>
      </c>
      <c r="EC16">
        <v>4.8735899999999997E-3</v>
      </c>
      <c r="ED16">
        <v>2.9336599999999998E-3</v>
      </c>
      <c r="EE16">
        <v>0.137708</v>
      </c>
      <c r="EF16">
        <v>0.131385</v>
      </c>
      <c r="EG16">
        <v>30036.2</v>
      </c>
      <c r="EH16">
        <v>30525.8</v>
      </c>
      <c r="EI16">
        <v>28078.799999999999</v>
      </c>
      <c r="EJ16">
        <v>29462.799999999999</v>
      </c>
      <c r="EK16">
        <v>33325.699999999997</v>
      </c>
      <c r="EL16">
        <v>35513.599999999999</v>
      </c>
      <c r="EM16">
        <v>39650.1</v>
      </c>
      <c r="EN16">
        <v>42100.9</v>
      </c>
      <c r="EO16">
        <v>2.1734300000000002</v>
      </c>
      <c r="EP16">
        <v>2.2083699999999999</v>
      </c>
      <c r="EQ16">
        <v>0.133663</v>
      </c>
      <c r="ER16">
        <v>0</v>
      </c>
      <c r="ES16">
        <v>30.0594</v>
      </c>
      <c r="ET16">
        <v>999.9</v>
      </c>
      <c r="EU16">
        <v>73.900000000000006</v>
      </c>
      <c r="EV16">
        <v>32.299999999999997</v>
      </c>
      <c r="EW16">
        <v>35.433399999999999</v>
      </c>
      <c r="EX16">
        <v>57.491799999999998</v>
      </c>
      <c r="EY16">
        <v>-4.0104100000000003</v>
      </c>
      <c r="EZ16">
        <v>2</v>
      </c>
      <c r="FA16">
        <v>0.40024399999999999</v>
      </c>
      <c r="FB16">
        <v>-0.21273400000000001</v>
      </c>
      <c r="FC16">
        <v>20.2744</v>
      </c>
      <c r="FD16">
        <v>5.2238800000000003</v>
      </c>
      <c r="FE16">
        <v>12.0099</v>
      </c>
      <c r="FF16">
        <v>4.9880500000000003</v>
      </c>
      <c r="FG16">
        <v>3.2852999999999999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1.8622399999999999</v>
      </c>
      <c r="FN16">
        <v>1.8642799999999999</v>
      </c>
      <c r="FO16">
        <v>1.8603499999999999</v>
      </c>
      <c r="FP16">
        <v>1.8610599999999999</v>
      </c>
      <c r="FQ16">
        <v>1.8602099999999999</v>
      </c>
      <c r="FR16">
        <v>1.86189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-4.5010000000000003</v>
      </c>
      <c r="GH16">
        <v>0.27660000000000001</v>
      </c>
      <c r="GI16">
        <v>-4.4239819368145623</v>
      </c>
      <c r="GJ16">
        <v>-4.7384624312344064E-3</v>
      </c>
      <c r="GK16">
        <v>2.0540812038047919E-6</v>
      </c>
      <c r="GL16">
        <v>-4.204614941727041E-10</v>
      </c>
      <c r="GM16">
        <v>-9.9517037363683211E-2</v>
      </c>
      <c r="GN16">
        <v>5.9196323622090954E-3</v>
      </c>
      <c r="GO16">
        <v>3.112714984763468E-4</v>
      </c>
      <c r="GP16">
        <v>-4.4377909473632361E-6</v>
      </c>
      <c r="GQ16">
        <v>6</v>
      </c>
      <c r="GR16">
        <v>2075</v>
      </c>
      <c r="GS16">
        <v>4</v>
      </c>
      <c r="GT16">
        <v>32</v>
      </c>
      <c r="GU16">
        <v>110.1</v>
      </c>
      <c r="GV16">
        <v>110</v>
      </c>
      <c r="GW16">
        <v>0.17578099999999999</v>
      </c>
      <c r="GX16">
        <v>2.64893</v>
      </c>
      <c r="GY16">
        <v>2.04834</v>
      </c>
      <c r="GZ16">
        <v>2.6171899999999999</v>
      </c>
      <c r="HA16">
        <v>2.1972700000000001</v>
      </c>
      <c r="HB16">
        <v>2.31812</v>
      </c>
      <c r="HC16">
        <v>37.457799999999999</v>
      </c>
      <c r="HD16">
        <v>14.692399999999999</v>
      </c>
      <c r="HE16">
        <v>18</v>
      </c>
      <c r="HF16">
        <v>656.05700000000002</v>
      </c>
      <c r="HG16">
        <v>762.40499999999997</v>
      </c>
      <c r="HH16">
        <v>30.999099999999999</v>
      </c>
      <c r="HI16">
        <v>32.4771</v>
      </c>
      <c r="HJ16">
        <v>30.0001</v>
      </c>
      <c r="HK16">
        <v>32.4071</v>
      </c>
      <c r="HL16">
        <v>32.412599999999998</v>
      </c>
      <c r="HM16">
        <v>3.5993499999999998</v>
      </c>
      <c r="HN16">
        <v>14.0639</v>
      </c>
      <c r="HO16">
        <v>100</v>
      </c>
      <c r="HP16">
        <v>31</v>
      </c>
      <c r="HQ16">
        <v>13.345499999999999</v>
      </c>
      <c r="HR16">
        <v>31.5763</v>
      </c>
      <c r="HS16">
        <v>98.964699999999993</v>
      </c>
      <c r="HT16">
        <v>97.639499999999998</v>
      </c>
    </row>
    <row r="17" spans="1:228" x14ac:dyDescent="0.2">
      <c r="A17">
        <v>2</v>
      </c>
      <c r="B17">
        <v>1678294236.5</v>
      </c>
      <c r="C17">
        <v>4</v>
      </c>
      <c r="D17" t="s">
        <v>361</v>
      </c>
      <c r="E17" t="s">
        <v>362</v>
      </c>
      <c r="F17">
        <v>4</v>
      </c>
      <c r="G17">
        <v>1678294234.5</v>
      </c>
      <c r="H17">
        <f t="shared" si="0"/>
        <v>2.1339759192414679E-3</v>
      </c>
      <c r="I17">
        <f t="shared" si="1"/>
        <v>2.1339759192414678</v>
      </c>
      <c r="J17">
        <f t="shared" si="2"/>
        <v>-2.1061857275832447</v>
      </c>
      <c r="K17">
        <f t="shared" si="3"/>
        <v>11.88072857142857</v>
      </c>
      <c r="L17">
        <f t="shared" si="4"/>
        <v>34.802036981470458</v>
      </c>
      <c r="M17">
        <f t="shared" si="5"/>
        <v>3.5288057987849073</v>
      </c>
      <c r="N17">
        <f t="shared" si="6"/>
        <v>1.2046646550881073</v>
      </c>
      <c r="O17">
        <f t="shared" si="7"/>
        <v>0.14716182363009889</v>
      </c>
      <c r="P17">
        <f t="shared" si="8"/>
        <v>2.7715267117952926</v>
      </c>
      <c r="Q17">
        <f t="shared" si="9"/>
        <v>0.1429545651228562</v>
      </c>
      <c r="R17">
        <f t="shared" si="10"/>
        <v>8.9714589674802336E-2</v>
      </c>
      <c r="S17">
        <f t="shared" si="11"/>
        <v>226.1119466226495</v>
      </c>
      <c r="T17">
        <f t="shared" si="12"/>
        <v>33.040605267836305</v>
      </c>
      <c r="U17">
        <f t="shared" si="13"/>
        <v>32.23357142857143</v>
      </c>
      <c r="V17">
        <f t="shared" si="14"/>
        <v>4.8385755890316506</v>
      </c>
      <c r="W17">
        <f t="shared" si="15"/>
        <v>70.023976940278914</v>
      </c>
      <c r="X17">
        <f t="shared" si="16"/>
        <v>3.3863529605571592</v>
      </c>
      <c r="Y17">
        <f t="shared" si="17"/>
        <v>4.8359906256756391</v>
      </c>
      <c r="Z17">
        <f t="shared" si="18"/>
        <v>1.4522226284744915</v>
      </c>
      <c r="AA17">
        <f t="shared" si="19"/>
        <v>-94.108338038548737</v>
      </c>
      <c r="AB17">
        <f t="shared" si="20"/>
        <v>-1.4130725547582159</v>
      </c>
      <c r="AC17">
        <f t="shared" si="21"/>
        <v>-0.11588662406010376</v>
      </c>
      <c r="AD17">
        <f t="shared" si="22"/>
        <v>130.47464940528243</v>
      </c>
      <c r="AE17">
        <f t="shared" si="23"/>
        <v>-1.9521718578242739</v>
      </c>
      <c r="AF17">
        <f t="shared" si="24"/>
        <v>2.0865931292484645</v>
      </c>
      <c r="AG17">
        <f t="shared" si="25"/>
        <v>-2.1061857275832447</v>
      </c>
      <c r="AH17">
        <v>10.296637882993011</v>
      </c>
      <c r="AI17">
        <v>12.304298787878791</v>
      </c>
      <c r="AJ17">
        <v>9.9331513219778024E-5</v>
      </c>
      <c r="AK17">
        <v>60.216152223246631</v>
      </c>
      <c r="AL17">
        <f t="shared" si="26"/>
        <v>2.1339759192414678</v>
      </c>
      <c r="AM17">
        <v>31.534948395039748</v>
      </c>
      <c r="AN17">
        <v>33.404719393939388</v>
      </c>
      <c r="AO17">
        <v>5.5296856581745941E-3</v>
      </c>
      <c r="AP17">
        <v>102.42296906386591</v>
      </c>
      <c r="AQ17">
        <v>34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47565.69357508979</v>
      </c>
      <c r="AV17">
        <f t="shared" si="30"/>
        <v>1199.998571428571</v>
      </c>
      <c r="AW17">
        <f t="shared" si="31"/>
        <v>1025.9222065402325</v>
      </c>
      <c r="AX17">
        <f t="shared" si="32"/>
        <v>0.85493618989803921</v>
      </c>
      <c r="AY17">
        <f t="shared" si="33"/>
        <v>0.18842684650321573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1678294234.5</v>
      </c>
      <c r="BF17">
        <v>11.88072857142857</v>
      </c>
      <c r="BG17">
        <v>10.10111857142857</v>
      </c>
      <c r="BH17">
        <v>33.397128571428567</v>
      </c>
      <c r="BI17">
        <v>31.534857142857138</v>
      </c>
      <c r="BJ17">
        <v>16.38177142857143</v>
      </c>
      <c r="BK17">
        <v>33.120371428571431</v>
      </c>
      <c r="BL17">
        <v>649.82157142857147</v>
      </c>
      <c r="BM17">
        <v>101.2971428571429</v>
      </c>
      <c r="BN17">
        <v>9.9387485714285698E-2</v>
      </c>
      <c r="BO17">
        <v>32.224114285714293</v>
      </c>
      <c r="BP17">
        <v>32.23357142857143</v>
      </c>
      <c r="BQ17">
        <v>999.89999999999986</v>
      </c>
      <c r="BR17">
        <v>0</v>
      </c>
      <c r="BS17">
        <v>0</v>
      </c>
      <c r="BT17">
        <v>9008.3928571428569</v>
      </c>
      <c r="BU17">
        <v>0</v>
      </c>
      <c r="BV17">
        <v>263.84242857142863</v>
      </c>
      <c r="BW17">
        <v>1.7796242857142861</v>
      </c>
      <c r="BX17">
        <v>12.2912</v>
      </c>
      <c r="BY17">
        <v>10.43002857142857</v>
      </c>
      <c r="BZ17">
        <v>1.862265714285714</v>
      </c>
      <c r="CA17">
        <v>10.10111857142857</v>
      </c>
      <c r="CB17">
        <v>31.534857142857138</v>
      </c>
      <c r="CC17">
        <v>3.3830399999999998</v>
      </c>
      <c r="CD17">
        <v>3.1943957142857138</v>
      </c>
      <c r="CE17">
        <v>26.043942857142859</v>
      </c>
      <c r="CF17">
        <v>25.077485714285721</v>
      </c>
      <c r="CG17">
        <v>1199.998571428571</v>
      </c>
      <c r="CH17">
        <v>0.50004357142857148</v>
      </c>
      <c r="CI17">
        <v>0.49995642857142858</v>
      </c>
      <c r="CJ17">
        <v>0</v>
      </c>
      <c r="CK17">
        <v>934.85085714285719</v>
      </c>
      <c r="CL17">
        <v>4.9990899999999998</v>
      </c>
      <c r="CM17">
        <v>10027.98571428572</v>
      </c>
      <c r="CN17">
        <v>9557.9957142857147</v>
      </c>
      <c r="CO17">
        <v>41.75</v>
      </c>
      <c r="CP17">
        <v>43.436999999999998</v>
      </c>
      <c r="CQ17">
        <v>42.561999999999998</v>
      </c>
      <c r="CR17">
        <v>42.5</v>
      </c>
      <c r="CS17">
        <v>43.061999999999998</v>
      </c>
      <c r="CT17">
        <v>597.55285714285708</v>
      </c>
      <c r="CU17">
        <v>597.44714285714292</v>
      </c>
      <c r="CV17">
        <v>0</v>
      </c>
      <c r="CW17">
        <v>1678294237.0999999</v>
      </c>
      <c r="CX17">
        <v>0</v>
      </c>
      <c r="CY17">
        <v>1678287632.5</v>
      </c>
      <c r="CZ17" t="s">
        <v>356</v>
      </c>
      <c r="DA17">
        <v>1678287627</v>
      </c>
      <c r="DB17">
        <v>1678287632.5</v>
      </c>
      <c r="DC17">
        <v>15</v>
      </c>
      <c r="DD17">
        <v>2.5999999999999999E-2</v>
      </c>
      <c r="DE17">
        <v>3.3000000000000002E-2</v>
      </c>
      <c r="DF17">
        <v>-6.1950000000000003</v>
      </c>
      <c r="DG17">
        <v>0.26400000000000001</v>
      </c>
      <c r="DH17">
        <v>415</v>
      </c>
      <c r="DI17">
        <v>32</v>
      </c>
      <c r="DJ17">
        <v>0.71</v>
      </c>
      <c r="DK17">
        <v>0.35</v>
      </c>
      <c r="DL17">
        <v>1.899904</v>
      </c>
      <c r="DM17">
        <v>-0.38949365853658569</v>
      </c>
      <c r="DN17">
        <v>8.3033447019860623E-2</v>
      </c>
      <c r="DO17">
        <v>0</v>
      </c>
      <c r="DP17">
        <v>1.8815835000000001</v>
      </c>
      <c r="DQ17">
        <v>-0.1797557223264567</v>
      </c>
      <c r="DR17">
        <v>1.903399413549348E-2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3.2972199999999998</v>
      </c>
      <c r="EB17">
        <v>2.62514</v>
      </c>
      <c r="EC17">
        <v>4.8803300000000004E-3</v>
      </c>
      <c r="ED17">
        <v>3.1208400000000002E-3</v>
      </c>
      <c r="EE17">
        <v>0.137769</v>
      </c>
      <c r="EF17">
        <v>0.13139200000000001</v>
      </c>
      <c r="EG17">
        <v>30035.599999999999</v>
      </c>
      <c r="EH17">
        <v>30520.400000000001</v>
      </c>
      <c r="EI17">
        <v>28078.400000000001</v>
      </c>
      <c r="EJ17">
        <v>29463.1</v>
      </c>
      <c r="EK17">
        <v>33323.1</v>
      </c>
      <c r="EL17">
        <v>35513.599999999999</v>
      </c>
      <c r="EM17">
        <v>39649.9</v>
      </c>
      <c r="EN17">
        <v>42101.3</v>
      </c>
      <c r="EO17">
        <v>2.1730499999999999</v>
      </c>
      <c r="EP17">
        <v>2.2083499999999998</v>
      </c>
      <c r="EQ17">
        <v>0.13414799999999999</v>
      </c>
      <c r="ER17">
        <v>0</v>
      </c>
      <c r="ES17">
        <v>30.0566</v>
      </c>
      <c r="ET17">
        <v>999.9</v>
      </c>
      <c r="EU17">
        <v>73.900000000000006</v>
      </c>
      <c r="EV17">
        <v>32.299999999999997</v>
      </c>
      <c r="EW17">
        <v>35.432099999999998</v>
      </c>
      <c r="EX17">
        <v>57.041800000000002</v>
      </c>
      <c r="EY17">
        <v>-4.0224399999999996</v>
      </c>
      <c r="EZ17">
        <v>2</v>
      </c>
      <c r="FA17">
        <v>0.40023599999999998</v>
      </c>
      <c r="FB17">
        <v>-0.21521799999999999</v>
      </c>
      <c r="FC17">
        <v>20.273399999999999</v>
      </c>
      <c r="FD17">
        <v>5.2186399999999997</v>
      </c>
      <c r="FE17">
        <v>12.0097</v>
      </c>
      <c r="FF17">
        <v>4.9849500000000004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1.86222</v>
      </c>
      <c r="FN17">
        <v>1.8642799999999999</v>
      </c>
      <c r="FO17">
        <v>1.8603499999999999</v>
      </c>
      <c r="FP17">
        <v>1.8610500000000001</v>
      </c>
      <c r="FQ17">
        <v>1.8602099999999999</v>
      </c>
      <c r="FR17">
        <v>1.8619300000000001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-4.5010000000000003</v>
      </c>
      <c r="GH17">
        <v>0.27689999999999998</v>
      </c>
      <c r="GI17">
        <v>-4.4239819368145623</v>
      </c>
      <c r="GJ17">
        <v>-4.7384624312344064E-3</v>
      </c>
      <c r="GK17">
        <v>2.0540812038047919E-6</v>
      </c>
      <c r="GL17">
        <v>-4.204614941727041E-10</v>
      </c>
      <c r="GM17">
        <v>-9.9517037363683211E-2</v>
      </c>
      <c r="GN17">
        <v>5.9196323622090954E-3</v>
      </c>
      <c r="GO17">
        <v>3.112714984763468E-4</v>
      </c>
      <c r="GP17">
        <v>-4.4377909473632361E-6</v>
      </c>
      <c r="GQ17">
        <v>6</v>
      </c>
      <c r="GR17">
        <v>2075</v>
      </c>
      <c r="GS17">
        <v>4</v>
      </c>
      <c r="GT17">
        <v>32</v>
      </c>
      <c r="GU17">
        <v>110.2</v>
      </c>
      <c r="GV17">
        <v>110.1</v>
      </c>
      <c r="GW17">
        <v>0.18554699999999999</v>
      </c>
      <c r="GX17">
        <v>2.63428</v>
      </c>
      <c r="GY17">
        <v>2.04834</v>
      </c>
      <c r="GZ17">
        <v>2.6184099999999999</v>
      </c>
      <c r="HA17">
        <v>2.1972700000000001</v>
      </c>
      <c r="HB17">
        <v>2.3327599999999999</v>
      </c>
      <c r="HC17">
        <v>37.457799999999999</v>
      </c>
      <c r="HD17">
        <v>14.709899999999999</v>
      </c>
      <c r="HE17">
        <v>18</v>
      </c>
      <c r="HF17">
        <v>655.78800000000001</v>
      </c>
      <c r="HG17">
        <v>762.38800000000003</v>
      </c>
      <c r="HH17">
        <v>30.999300000000002</v>
      </c>
      <c r="HI17">
        <v>32.4771</v>
      </c>
      <c r="HJ17">
        <v>30.0001</v>
      </c>
      <c r="HK17">
        <v>32.409599999999998</v>
      </c>
      <c r="HL17">
        <v>32.4131</v>
      </c>
      <c r="HM17">
        <v>3.8069299999999999</v>
      </c>
      <c r="HN17">
        <v>14.0639</v>
      </c>
      <c r="HO17">
        <v>100</v>
      </c>
      <c r="HP17">
        <v>31</v>
      </c>
      <c r="HQ17">
        <v>20.052900000000001</v>
      </c>
      <c r="HR17">
        <v>31.567499999999999</v>
      </c>
      <c r="HS17">
        <v>98.963800000000006</v>
      </c>
      <c r="HT17">
        <v>97.6404</v>
      </c>
    </row>
    <row r="18" spans="1:228" x14ac:dyDescent="0.2">
      <c r="A18">
        <v>3</v>
      </c>
      <c r="B18">
        <v>1678294240.5</v>
      </c>
      <c r="C18">
        <v>8</v>
      </c>
      <c r="D18" t="s">
        <v>364</v>
      </c>
      <c r="E18" t="s">
        <v>365</v>
      </c>
      <c r="F18">
        <v>4</v>
      </c>
      <c r="G18">
        <v>1678294238.1875</v>
      </c>
      <c r="H18">
        <f t="shared" si="0"/>
        <v>2.122034464870701E-3</v>
      </c>
      <c r="I18">
        <f t="shared" si="1"/>
        <v>2.1220344648707012</v>
      </c>
      <c r="J18">
        <f t="shared" si="2"/>
        <v>-2.0095819618608224</v>
      </c>
      <c r="K18">
        <f t="shared" si="3"/>
        <v>12.1538375</v>
      </c>
      <c r="L18">
        <f t="shared" si="4"/>
        <v>34.101480097281922</v>
      </c>
      <c r="M18">
        <f t="shared" si="5"/>
        <v>3.457805037461978</v>
      </c>
      <c r="N18">
        <f t="shared" si="6"/>
        <v>1.2323688125004275</v>
      </c>
      <c r="O18">
        <f t="shared" si="7"/>
        <v>0.146504441792253</v>
      </c>
      <c r="P18">
        <f t="shared" si="8"/>
        <v>2.7750819831117406</v>
      </c>
      <c r="Q18">
        <f t="shared" si="9"/>
        <v>0.14233929332365106</v>
      </c>
      <c r="R18">
        <f t="shared" si="10"/>
        <v>8.9326416908262027E-2</v>
      </c>
      <c r="S18">
        <f t="shared" si="11"/>
        <v>226.11305210752866</v>
      </c>
      <c r="T18">
        <f t="shared" si="12"/>
        <v>33.047906375982016</v>
      </c>
      <c r="U18">
        <f t="shared" si="13"/>
        <v>32.232937499999991</v>
      </c>
      <c r="V18">
        <f t="shared" si="14"/>
        <v>4.8384022768862778</v>
      </c>
      <c r="W18">
        <f t="shared" si="15"/>
        <v>70.039458031786552</v>
      </c>
      <c r="X18">
        <f t="shared" si="16"/>
        <v>3.3880607809512768</v>
      </c>
      <c r="Y18">
        <f t="shared" si="17"/>
        <v>4.8373600769635408</v>
      </c>
      <c r="Z18">
        <f t="shared" si="18"/>
        <v>1.4503414959350009</v>
      </c>
      <c r="AA18">
        <f t="shared" si="19"/>
        <v>-93.581719900797921</v>
      </c>
      <c r="AB18">
        <f t="shared" si="20"/>
        <v>-0.5703889632660013</v>
      </c>
      <c r="AC18">
        <f t="shared" si="21"/>
        <v>-4.6718894274238067E-2</v>
      </c>
      <c r="AD18">
        <f t="shared" si="22"/>
        <v>131.91422434919048</v>
      </c>
      <c r="AE18">
        <f t="shared" si="23"/>
        <v>-0.33072459776485674</v>
      </c>
      <c r="AF18">
        <f t="shared" si="24"/>
        <v>2.1045305687284133</v>
      </c>
      <c r="AG18">
        <f t="shared" si="25"/>
        <v>-2.0095819618608224</v>
      </c>
      <c r="AH18">
        <v>11.79386578712019</v>
      </c>
      <c r="AI18">
        <v>12.979887878787871</v>
      </c>
      <c r="AJ18">
        <v>0.197308860064217</v>
      </c>
      <c r="AK18">
        <v>60.216152223246631</v>
      </c>
      <c r="AL18">
        <f t="shared" si="26"/>
        <v>2.1220344648707012</v>
      </c>
      <c r="AM18">
        <v>31.536005792206929</v>
      </c>
      <c r="AN18">
        <v>33.419661818181808</v>
      </c>
      <c r="AO18">
        <v>1.5149488847543929E-3</v>
      </c>
      <c r="AP18">
        <v>102.42296906386591</v>
      </c>
      <c r="AQ18">
        <v>34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47663.112825080068</v>
      </c>
      <c r="AV18">
        <f t="shared" si="30"/>
        <v>1200.0037500000001</v>
      </c>
      <c r="AW18">
        <f t="shared" si="31"/>
        <v>1025.9267010919839</v>
      </c>
      <c r="AX18">
        <f t="shared" si="32"/>
        <v>0.85493624590088468</v>
      </c>
      <c r="AY18">
        <f t="shared" si="33"/>
        <v>0.18842695458870745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1678294238.1875</v>
      </c>
      <c r="BF18">
        <v>12.1538375</v>
      </c>
      <c r="BG18">
        <v>11.872187500000001</v>
      </c>
      <c r="BH18">
        <v>33.413649999999997</v>
      </c>
      <c r="BI18">
        <v>31.536075</v>
      </c>
      <c r="BJ18">
        <v>16.656162500000001</v>
      </c>
      <c r="BK18">
        <v>33.136687499999987</v>
      </c>
      <c r="BL18">
        <v>650.05462499999999</v>
      </c>
      <c r="BM18">
        <v>101.297375</v>
      </c>
      <c r="BN18">
        <v>0.10013113749999999</v>
      </c>
      <c r="BO18">
        <v>32.229125000000003</v>
      </c>
      <c r="BP18">
        <v>32.232937499999991</v>
      </c>
      <c r="BQ18">
        <v>999.9</v>
      </c>
      <c r="BR18">
        <v>0</v>
      </c>
      <c r="BS18">
        <v>0</v>
      </c>
      <c r="BT18">
        <v>9027.2662500000006</v>
      </c>
      <c r="BU18">
        <v>0</v>
      </c>
      <c r="BV18">
        <v>268.435</v>
      </c>
      <c r="BW18">
        <v>0.28164075</v>
      </c>
      <c r="BX18">
        <v>12.573975000000001</v>
      </c>
      <c r="BY18">
        <v>12.258775</v>
      </c>
      <c r="BZ18">
        <v>1.8775900000000001</v>
      </c>
      <c r="CA18">
        <v>11.872187500000001</v>
      </c>
      <c r="CB18">
        <v>31.536075</v>
      </c>
      <c r="CC18">
        <v>3.3847162499999999</v>
      </c>
      <c r="CD18">
        <v>3.1945212500000002</v>
      </c>
      <c r="CE18">
        <v>26.052299999999999</v>
      </c>
      <c r="CF18">
        <v>25.0781375</v>
      </c>
      <c r="CG18">
        <v>1200.0037500000001</v>
      </c>
      <c r="CH18">
        <v>0.50004249999999995</v>
      </c>
      <c r="CI18">
        <v>0.4999575</v>
      </c>
      <c r="CJ18">
        <v>0</v>
      </c>
      <c r="CK18">
        <v>934.51412500000004</v>
      </c>
      <c r="CL18">
        <v>4.9990899999999998</v>
      </c>
      <c r="CM18">
        <v>10024.025</v>
      </c>
      <c r="CN18">
        <v>9558.0437500000007</v>
      </c>
      <c r="CO18">
        <v>41.75</v>
      </c>
      <c r="CP18">
        <v>43.421499999999988</v>
      </c>
      <c r="CQ18">
        <v>42.561999999999998</v>
      </c>
      <c r="CR18">
        <v>42.5</v>
      </c>
      <c r="CS18">
        <v>43.061999999999998</v>
      </c>
      <c r="CT18">
        <v>597.55250000000001</v>
      </c>
      <c r="CU18">
        <v>597.45125000000007</v>
      </c>
      <c r="CV18">
        <v>0</v>
      </c>
      <c r="CW18">
        <v>1678294240.7</v>
      </c>
      <c r="CX18">
        <v>0</v>
      </c>
      <c r="CY18">
        <v>1678287632.5</v>
      </c>
      <c r="CZ18" t="s">
        <v>356</v>
      </c>
      <c r="DA18">
        <v>1678287627</v>
      </c>
      <c r="DB18">
        <v>1678287632.5</v>
      </c>
      <c r="DC18">
        <v>15</v>
      </c>
      <c r="DD18">
        <v>2.5999999999999999E-2</v>
      </c>
      <c r="DE18">
        <v>3.3000000000000002E-2</v>
      </c>
      <c r="DF18">
        <v>-6.1950000000000003</v>
      </c>
      <c r="DG18">
        <v>0.26400000000000001</v>
      </c>
      <c r="DH18">
        <v>415</v>
      </c>
      <c r="DI18">
        <v>32</v>
      </c>
      <c r="DJ18">
        <v>0.71</v>
      </c>
      <c r="DK18">
        <v>0.35</v>
      </c>
      <c r="DL18">
        <v>1.56491165</v>
      </c>
      <c r="DM18">
        <v>-5.2930593320825574</v>
      </c>
      <c r="DN18">
        <v>0.73498433464321367</v>
      </c>
      <c r="DO18">
        <v>0</v>
      </c>
      <c r="DP18">
        <v>1.8755587499999999</v>
      </c>
      <c r="DQ18">
        <v>-7.315418386492277E-2</v>
      </c>
      <c r="DR18">
        <v>1.370951443113505E-2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3.2974000000000001</v>
      </c>
      <c r="EB18">
        <v>2.6256499999999998</v>
      </c>
      <c r="EC18">
        <v>5.1288000000000002E-3</v>
      </c>
      <c r="ED18">
        <v>4.1129499999999998E-3</v>
      </c>
      <c r="EE18">
        <v>0.13780899999999999</v>
      </c>
      <c r="EF18">
        <v>0.13140099999999999</v>
      </c>
      <c r="EG18">
        <v>30027.7</v>
      </c>
      <c r="EH18">
        <v>30489.9</v>
      </c>
      <c r="EI18">
        <v>28078.1</v>
      </c>
      <c r="EJ18">
        <v>29462.9</v>
      </c>
      <c r="EK18">
        <v>33321</v>
      </c>
      <c r="EL18">
        <v>35513.300000000003</v>
      </c>
      <c r="EM18">
        <v>39649.199999999997</v>
      </c>
      <c r="EN18">
        <v>42101.2</v>
      </c>
      <c r="EO18">
        <v>2.1735699999999998</v>
      </c>
      <c r="EP18">
        <v>2.2083699999999999</v>
      </c>
      <c r="EQ18">
        <v>0.13370099999999999</v>
      </c>
      <c r="ER18">
        <v>0</v>
      </c>
      <c r="ES18">
        <v>30.056100000000001</v>
      </c>
      <c r="ET18">
        <v>999.9</v>
      </c>
      <c r="EU18">
        <v>73.900000000000006</v>
      </c>
      <c r="EV18">
        <v>32.299999999999997</v>
      </c>
      <c r="EW18">
        <v>35.429900000000004</v>
      </c>
      <c r="EX18">
        <v>57.461799999999997</v>
      </c>
      <c r="EY18">
        <v>-3.8742000000000001</v>
      </c>
      <c r="EZ18">
        <v>2</v>
      </c>
      <c r="FA18">
        <v>0.40031</v>
      </c>
      <c r="FB18">
        <v>-0.21662600000000001</v>
      </c>
      <c r="FC18">
        <v>20.273700000000002</v>
      </c>
      <c r="FD18">
        <v>5.2196899999999999</v>
      </c>
      <c r="FE18">
        <v>12.0098</v>
      </c>
      <c r="FF18">
        <v>4.9866000000000001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1.8622399999999999</v>
      </c>
      <c r="FN18">
        <v>1.8643000000000001</v>
      </c>
      <c r="FO18">
        <v>1.8603499999999999</v>
      </c>
      <c r="FP18">
        <v>1.86104</v>
      </c>
      <c r="FQ18">
        <v>1.86022</v>
      </c>
      <c r="FR18">
        <v>1.8619300000000001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-4.5049999999999999</v>
      </c>
      <c r="GH18">
        <v>0.27710000000000001</v>
      </c>
      <c r="GI18">
        <v>-4.4239819368145623</v>
      </c>
      <c r="GJ18">
        <v>-4.7384624312344064E-3</v>
      </c>
      <c r="GK18">
        <v>2.0540812038047919E-6</v>
      </c>
      <c r="GL18">
        <v>-4.204614941727041E-10</v>
      </c>
      <c r="GM18">
        <v>-9.9517037363683211E-2</v>
      </c>
      <c r="GN18">
        <v>5.9196323622090954E-3</v>
      </c>
      <c r="GO18">
        <v>3.112714984763468E-4</v>
      </c>
      <c r="GP18">
        <v>-4.4377909473632361E-6</v>
      </c>
      <c r="GQ18">
        <v>6</v>
      </c>
      <c r="GR18">
        <v>2075</v>
      </c>
      <c r="GS18">
        <v>4</v>
      </c>
      <c r="GT18">
        <v>32</v>
      </c>
      <c r="GU18">
        <v>110.2</v>
      </c>
      <c r="GV18">
        <v>110.1</v>
      </c>
      <c r="GW18">
        <v>0.20019500000000001</v>
      </c>
      <c r="GX18">
        <v>2.6355</v>
      </c>
      <c r="GY18">
        <v>2.04834</v>
      </c>
      <c r="GZ18">
        <v>2.6184099999999999</v>
      </c>
      <c r="HA18">
        <v>2.1972700000000001</v>
      </c>
      <c r="HB18">
        <v>2.2583000000000002</v>
      </c>
      <c r="HC18">
        <v>37.433799999999998</v>
      </c>
      <c r="HD18">
        <v>14.6837</v>
      </c>
      <c r="HE18">
        <v>18</v>
      </c>
      <c r="HF18">
        <v>656.202</v>
      </c>
      <c r="HG18">
        <v>762.41200000000003</v>
      </c>
      <c r="HH18">
        <v>30.999500000000001</v>
      </c>
      <c r="HI18">
        <v>32.479799999999997</v>
      </c>
      <c r="HJ18">
        <v>30.0001</v>
      </c>
      <c r="HK18">
        <v>32.409599999999998</v>
      </c>
      <c r="HL18">
        <v>32.4131</v>
      </c>
      <c r="HM18">
        <v>4.0996699999999997</v>
      </c>
      <c r="HN18">
        <v>14.0639</v>
      </c>
      <c r="HO18">
        <v>100</v>
      </c>
      <c r="HP18">
        <v>31</v>
      </c>
      <c r="HQ18">
        <v>26.7316</v>
      </c>
      <c r="HR18">
        <v>31.567499999999999</v>
      </c>
      <c r="HS18">
        <v>98.962299999999999</v>
      </c>
      <c r="HT18">
        <v>97.640100000000004</v>
      </c>
    </row>
    <row r="19" spans="1:228" x14ac:dyDescent="0.2">
      <c r="A19">
        <v>4</v>
      </c>
      <c r="B19">
        <v>1678294244.5</v>
      </c>
      <c r="C19">
        <v>12</v>
      </c>
      <c r="D19" t="s">
        <v>366</v>
      </c>
      <c r="E19" t="s">
        <v>367</v>
      </c>
      <c r="F19">
        <v>4</v>
      </c>
      <c r="G19">
        <v>1678294242.5</v>
      </c>
      <c r="H19">
        <f t="shared" si="0"/>
        <v>2.1241393501638343E-3</v>
      </c>
      <c r="I19">
        <f t="shared" si="1"/>
        <v>2.1241393501638344</v>
      </c>
      <c r="J19">
        <f t="shared" si="2"/>
        <v>-1.8113544782102766</v>
      </c>
      <c r="K19">
        <f t="shared" si="3"/>
        <v>13.83558571428572</v>
      </c>
      <c r="L19">
        <f t="shared" si="4"/>
        <v>33.526756523199516</v>
      </c>
      <c r="M19">
        <f t="shared" si="5"/>
        <v>3.3995287648383705</v>
      </c>
      <c r="N19">
        <f t="shared" si="6"/>
        <v>1.4028935838620322</v>
      </c>
      <c r="O19">
        <f t="shared" si="7"/>
        <v>0.14668569504318996</v>
      </c>
      <c r="P19">
        <f t="shared" si="8"/>
        <v>2.7742869367254297</v>
      </c>
      <c r="Q19">
        <f t="shared" si="9"/>
        <v>0.14250923233636678</v>
      </c>
      <c r="R19">
        <f t="shared" si="10"/>
        <v>8.943360391662436E-2</v>
      </c>
      <c r="S19">
        <f t="shared" si="11"/>
        <v>226.11182237519316</v>
      </c>
      <c r="T19">
        <f t="shared" si="12"/>
        <v>33.056226015313477</v>
      </c>
      <c r="U19">
        <f t="shared" si="13"/>
        <v>32.236242857142862</v>
      </c>
      <c r="V19">
        <f t="shared" si="14"/>
        <v>4.8393060004269719</v>
      </c>
      <c r="W19">
        <f t="shared" si="15"/>
        <v>70.030129891130883</v>
      </c>
      <c r="X19">
        <f t="shared" si="16"/>
        <v>3.3892731964110099</v>
      </c>
      <c r="Y19">
        <f t="shared" si="17"/>
        <v>4.8397356990198181</v>
      </c>
      <c r="Z19">
        <f t="shared" si="18"/>
        <v>1.450032804015962</v>
      </c>
      <c r="AA19">
        <f t="shared" si="19"/>
        <v>-93.674545342225088</v>
      </c>
      <c r="AB19">
        <f t="shared" si="20"/>
        <v>0.23503441866609961</v>
      </c>
      <c r="AC19">
        <f t="shared" si="21"/>
        <v>1.9257634851645354E-2</v>
      </c>
      <c r="AD19">
        <f t="shared" si="22"/>
        <v>132.6915690864858</v>
      </c>
      <c r="AE19">
        <f t="shared" si="23"/>
        <v>2.7489178702637482</v>
      </c>
      <c r="AF19">
        <f t="shared" si="24"/>
        <v>2.1151881452832382</v>
      </c>
      <c r="AG19">
        <f t="shared" si="25"/>
        <v>-1.8113544782102766</v>
      </c>
      <c r="AH19">
        <v>15.96675505389778</v>
      </c>
      <c r="AI19">
        <v>15.35623757575758</v>
      </c>
      <c r="AJ19">
        <v>0.63230952330757051</v>
      </c>
      <c r="AK19">
        <v>60.216152223246631</v>
      </c>
      <c r="AL19">
        <f t="shared" si="26"/>
        <v>2.1241393501638344</v>
      </c>
      <c r="AM19">
        <v>31.538719495325122</v>
      </c>
      <c r="AN19">
        <v>33.430235757575758</v>
      </c>
      <c r="AO19">
        <v>5.5958146890066208E-4</v>
      </c>
      <c r="AP19">
        <v>102.42296906386591</v>
      </c>
      <c r="AQ19">
        <v>34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47639.791695343527</v>
      </c>
      <c r="AV19">
        <f t="shared" si="30"/>
        <v>1199.998571428571</v>
      </c>
      <c r="AW19">
        <f t="shared" si="31"/>
        <v>1025.9221421633124</v>
      </c>
      <c r="AX19">
        <f t="shared" si="32"/>
        <v>0.85493613625054177</v>
      </c>
      <c r="AY19">
        <f t="shared" si="33"/>
        <v>0.1884267429635455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1678294242.5</v>
      </c>
      <c r="BF19">
        <v>13.83558571428572</v>
      </c>
      <c r="BG19">
        <v>16.399842857142861</v>
      </c>
      <c r="BH19">
        <v>33.425614285714289</v>
      </c>
      <c r="BI19">
        <v>31.53855714285714</v>
      </c>
      <c r="BJ19">
        <v>18.345785714285711</v>
      </c>
      <c r="BK19">
        <v>33.148571428571429</v>
      </c>
      <c r="BL19">
        <v>650.0555714285714</v>
      </c>
      <c r="BM19">
        <v>101.2974285714286</v>
      </c>
      <c r="BN19">
        <v>0.10005562857142861</v>
      </c>
      <c r="BO19">
        <v>32.237814285714293</v>
      </c>
      <c r="BP19">
        <v>32.236242857142862</v>
      </c>
      <c r="BQ19">
        <v>999.89999999999986</v>
      </c>
      <c r="BR19">
        <v>0</v>
      </c>
      <c r="BS19">
        <v>0</v>
      </c>
      <c r="BT19">
        <v>9023.0342857142859</v>
      </c>
      <c r="BU19">
        <v>0</v>
      </c>
      <c r="BV19">
        <v>277.81085714285712</v>
      </c>
      <c r="BW19">
        <v>-2.5642914285714289</v>
      </c>
      <c r="BX19">
        <v>14.314014285714279</v>
      </c>
      <c r="BY19">
        <v>16.93392857142857</v>
      </c>
      <c r="BZ19">
        <v>1.887072857142857</v>
      </c>
      <c r="CA19">
        <v>16.399842857142861</v>
      </c>
      <c r="CB19">
        <v>31.53855714285714</v>
      </c>
      <c r="CC19">
        <v>3.3859271428571431</v>
      </c>
      <c r="CD19">
        <v>3.1947714285714279</v>
      </c>
      <c r="CE19">
        <v>26.05837142857143</v>
      </c>
      <c r="CF19">
        <v>25.07948571428571</v>
      </c>
      <c r="CG19">
        <v>1199.998571428571</v>
      </c>
      <c r="CH19">
        <v>0.50004571428571432</v>
      </c>
      <c r="CI19">
        <v>0.49995428571428568</v>
      </c>
      <c r="CJ19">
        <v>0</v>
      </c>
      <c r="CK19">
        <v>933.85771428571422</v>
      </c>
      <c r="CL19">
        <v>4.9990899999999998</v>
      </c>
      <c r="CM19">
        <v>10017.757142857139</v>
      </c>
      <c r="CN19">
        <v>9557.9928571428572</v>
      </c>
      <c r="CO19">
        <v>41.75</v>
      </c>
      <c r="CP19">
        <v>43.410428571428582</v>
      </c>
      <c r="CQ19">
        <v>42.561999999999998</v>
      </c>
      <c r="CR19">
        <v>42.5</v>
      </c>
      <c r="CS19">
        <v>43.061999999999998</v>
      </c>
      <c r="CT19">
        <v>597.55428571428558</v>
      </c>
      <c r="CU19">
        <v>597.44428571428568</v>
      </c>
      <c r="CV19">
        <v>0</v>
      </c>
      <c r="CW19">
        <v>1678294244.9000001</v>
      </c>
      <c r="CX19">
        <v>0</v>
      </c>
      <c r="CY19">
        <v>1678287632.5</v>
      </c>
      <c r="CZ19" t="s">
        <v>356</v>
      </c>
      <c r="DA19">
        <v>1678287627</v>
      </c>
      <c r="DB19">
        <v>1678287632.5</v>
      </c>
      <c r="DC19">
        <v>15</v>
      </c>
      <c r="DD19">
        <v>2.5999999999999999E-2</v>
      </c>
      <c r="DE19">
        <v>3.3000000000000002E-2</v>
      </c>
      <c r="DF19">
        <v>-6.1950000000000003</v>
      </c>
      <c r="DG19">
        <v>0.26400000000000001</v>
      </c>
      <c r="DH19">
        <v>415</v>
      </c>
      <c r="DI19">
        <v>32</v>
      </c>
      <c r="DJ19">
        <v>0.71</v>
      </c>
      <c r="DK19">
        <v>0.35</v>
      </c>
      <c r="DL19">
        <v>0.70358440000000011</v>
      </c>
      <c r="DM19">
        <v>-15.536290243902441</v>
      </c>
      <c r="DN19">
        <v>1.7394783495766171</v>
      </c>
      <c r="DO19">
        <v>0</v>
      </c>
      <c r="DP19">
        <v>1.8751104999999999</v>
      </c>
      <c r="DQ19">
        <v>1.7612082551587839E-2</v>
      </c>
      <c r="DR19">
        <v>1.3301661728896901E-2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3.2974299999999999</v>
      </c>
      <c r="EB19">
        <v>2.6253799999999998</v>
      </c>
      <c r="EC19">
        <v>5.8791299999999998E-3</v>
      </c>
      <c r="ED19">
        <v>5.5790900000000001E-3</v>
      </c>
      <c r="EE19">
        <v>0.13783699999999999</v>
      </c>
      <c r="EF19">
        <v>0.13140099999999999</v>
      </c>
      <c r="EG19">
        <v>30004.7</v>
      </c>
      <c r="EH19">
        <v>30444.799999999999</v>
      </c>
      <c r="EI19">
        <v>28077.7</v>
      </c>
      <c r="EJ19">
        <v>29462.7</v>
      </c>
      <c r="EK19">
        <v>33319.599999999999</v>
      </c>
      <c r="EL19">
        <v>35513</v>
      </c>
      <c r="EM19">
        <v>39648.699999999997</v>
      </c>
      <c r="EN19">
        <v>42100.800000000003</v>
      </c>
      <c r="EO19">
        <v>2.1741299999999999</v>
      </c>
      <c r="EP19">
        <v>2.20825</v>
      </c>
      <c r="EQ19">
        <v>0.13492299999999999</v>
      </c>
      <c r="ER19">
        <v>0</v>
      </c>
      <c r="ES19">
        <v>30.059200000000001</v>
      </c>
      <c r="ET19">
        <v>999.9</v>
      </c>
      <c r="EU19">
        <v>73.900000000000006</v>
      </c>
      <c r="EV19">
        <v>32.299999999999997</v>
      </c>
      <c r="EW19">
        <v>35.433199999999999</v>
      </c>
      <c r="EX19">
        <v>57.101799999999997</v>
      </c>
      <c r="EY19">
        <v>-4.0745199999999997</v>
      </c>
      <c r="EZ19">
        <v>2</v>
      </c>
      <c r="FA19">
        <v>0.40028200000000003</v>
      </c>
      <c r="FB19">
        <v>-0.216977</v>
      </c>
      <c r="FC19">
        <v>20.273800000000001</v>
      </c>
      <c r="FD19">
        <v>5.2196899999999999</v>
      </c>
      <c r="FE19">
        <v>12.0099</v>
      </c>
      <c r="FF19">
        <v>4.9864499999999996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1.8622399999999999</v>
      </c>
      <c r="FN19">
        <v>1.86429</v>
      </c>
      <c r="FO19">
        <v>1.8603499999999999</v>
      </c>
      <c r="FP19">
        <v>1.8610500000000001</v>
      </c>
      <c r="FQ19">
        <v>1.86022</v>
      </c>
      <c r="FR19">
        <v>1.86195</v>
      </c>
      <c r="FS19">
        <v>1.8585400000000001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-4.5170000000000003</v>
      </c>
      <c r="GH19">
        <v>0.2772</v>
      </c>
      <c r="GI19">
        <v>-4.4239819368145623</v>
      </c>
      <c r="GJ19">
        <v>-4.7384624312344064E-3</v>
      </c>
      <c r="GK19">
        <v>2.0540812038047919E-6</v>
      </c>
      <c r="GL19">
        <v>-4.204614941727041E-10</v>
      </c>
      <c r="GM19">
        <v>-9.9517037363683211E-2</v>
      </c>
      <c r="GN19">
        <v>5.9196323622090954E-3</v>
      </c>
      <c r="GO19">
        <v>3.112714984763468E-4</v>
      </c>
      <c r="GP19">
        <v>-4.4377909473632361E-6</v>
      </c>
      <c r="GQ19">
        <v>6</v>
      </c>
      <c r="GR19">
        <v>2075</v>
      </c>
      <c r="GS19">
        <v>4</v>
      </c>
      <c r="GT19">
        <v>32</v>
      </c>
      <c r="GU19">
        <v>110.3</v>
      </c>
      <c r="GV19">
        <v>110.2</v>
      </c>
      <c r="GW19">
        <v>0.21728500000000001</v>
      </c>
      <c r="GX19">
        <v>2.63794</v>
      </c>
      <c r="GY19">
        <v>2.04834</v>
      </c>
      <c r="GZ19">
        <v>2.6184099999999999</v>
      </c>
      <c r="HA19">
        <v>2.1972700000000001</v>
      </c>
      <c r="HB19">
        <v>2.3290999999999999</v>
      </c>
      <c r="HC19">
        <v>37.433799999999998</v>
      </c>
      <c r="HD19">
        <v>14.6837</v>
      </c>
      <c r="HE19">
        <v>18</v>
      </c>
      <c r="HF19">
        <v>656.63599999999997</v>
      </c>
      <c r="HG19">
        <v>762.30200000000002</v>
      </c>
      <c r="HH19">
        <v>30.9998</v>
      </c>
      <c r="HI19">
        <v>32.479999999999997</v>
      </c>
      <c r="HJ19">
        <v>30.0001</v>
      </c>
      <c r="HK19">
        <v>32.409599999999998</v>
      </c>
      <c r="HL19">
        <v>32.414099999999998</v>
      </c>
      <c r="HM19">
        <v>4.4386400000000004</v>
      </c>
      <c r="HN19">
        <v>14.0639</v>
      </c>
      <c r="HO19">
        <v>100</v>
      </c>
      <c r="HP19">
        <v>31</v>
      </c>
      <c r="HQ19">
        <v>33.410800000000002</v>
      </c>
      <c r="HR19">
        <v>31.567499999999999</v>
      </c>
      <c r="HS19">
        <v>98.961100000000002</v>
      </c>
      <c r="HT19">
        <v>97.639200000000002</v>
      </c>
    </row>
    <row r="20" spans="1:228" x14ac:dyDescent="0.2">
      <c r="A20">
        <v>5</v>
      </c>
      <c r="B20">
        <v>1678294248.5</v>
      </c>
      <c r="C20">
        <v>16</v>
      </c>
      <c r="D20" t="s">
        <v>368</v>
      </c>
      <c r="E20" t="s">
        <v>369</v>
      </c>
      <c r="F20">
        <v>4</v>
      </c>
      <c r="G20">
        <v>1678294246.1875</v>
      </c>
      <c r="H20">
        <f t="shared" si="0"/>
        <v>2.1267487643438034E-3</v>
      </c>
      <c r="I20">
        <f t="shared" si="1"/>
        <v>2.1267487643438034</v>
      </c>
      <c r="J20">
        <f t="shared" si="2"/>
        <v>-1.7120422808076812</v>
      </c>
      <c r="K20">
        <f t="shared" si="3"/>
        <v>16.838337500000002</v>
      </c>
      <c r="L20">
        <f t="shared" si="4"/>
        <v>35.396197328928153</v>
      </c>
      <c r="M20">
        <f t="shared" si="5"/>
        <v>3.5890248380969769</v>
      </c>
      <c r="N20">
        <f t="shared" si="6"/>
        <v>1.7073362700001016</v>
      </c>
      <c r="O20">
        <f t="shared" si="7"/>
        <v>0.14640286307793518</v>
      </c>
      <c r="P20">
        <f t="shared" si="8"/>
        <v>2.7690246885224381</v>
      </c>
      <c r="Q20">
        <f t="shared" si="9"/>
        <v>0.14223458015685952</v>
      </c>
      <c r="R20">
        <f t="shared" si="10"/>
        <v>8.9261231083541809E-2</v>
      </c>
      <c r="S20">
        <f t="shared" si="11"/>
        <v>226.11018860714333</v>
      </c>
      <c r="T20">
        <f t="shared" si="12"/>
        <v>33.065796150556373</v>
      </c>
      <c r="U20">
        <f t="shared" si="13"/>
        <v>32.2558875</v>
      </c>
      <c r="V20">
        <f t="shared" si="14"/>
        <v>4.844680109148042</v>
      </c>
      <c r="W20">
        <f t="shared" si="15"/>
        <v>70.012872320500335</v>
      </c>
      <c r="X20">
        <f t="shared" si="16"/>
        <v>3.3901347626014529</v>
      </c>
      <c r="Y20">
        <f t="shared" si="17"/>
        <v>4.8421592347794506</v>
      </c>
      <c r="Z20">
        <f t="shared" si="18"/>
        <v>1.4545453465465892</v>
      </c>
      <c r="AA20">
        <f t="shared" si="19"/>
        <v>-93.789620507561736</v>
      </c>
      <c r="AB20">
        <f t="shared" si="20"/>
        <v>-1.3752757086072278</v>
      </c>
      <c r="AC20">
        <f t="shared" si="21"/>
        <v>-0.11291369997595239</v>
      </c>
      <c r="AD20">
        <f t="shared" si="22"/>
        <v>130.83237869099841</v>
      </c>
      <c r="AE20">
        <f t="shared" si="23"/>
        <v>4.8637999490345321</v>
      </c>
      <c r="AF20">
        <f t="shared" si="24"/>
        <v>2.1229306329260922</v>
      </c>
      <c r="AG20">
        <f t="shared" si="25"/>
        <v>-1.7120422808076812</v>
      </c>
      <c r="AH20">
        <v>21.404805009393481</v>
      </c>
      <c r="AI20">
        <v>19.29709272727273</v>
      </c>
      <c r="AJ20">
        <v>1.011815444402133</v>
      </c>
      <c r="AK20">
        <v>60.216152223246631</v>
      </c>
      <c r="AL20">
        <f t="shared" si="26"/>
        <v>2.1267487643438034</v>
      </c>
      <c r="AM20">
        <v>31.540734817892311</v>
      </c>
      <c r="AN20">
        <v>33.43671696969696</v>
      </c>
      <c r="AO20">
        <v>2.4185949814194699E-4</v>
      </c>
      <c r="AP20">
        <v>102.42296906386591</v>
      </c>
      <c r="AQ20">
        <v>34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47493.104481514565</v>
      </c>
      <c r="AV20">
        <f t="shared" si="30"/>
        <v>1199.99125</v>
      </c>
      <c r="AW20">
        <f t="shared" si="31"/>
        <v>1025.9157510917842</v>
      </c>
      <c r="AX20">
        <f t="shared" si="32"/>
        <v>0.85493602648501321</v>
      </c>
      <c r="AY20">
        <f t="shared" si="33"/>
        <v>0.18842653111607549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1678294246.1875</v>
      </c>
      <c r="BF20">
        <v>16.838337500000002</v>
      </c>
      <c r="BG20">
        <v>21.360975</v>
      </c>
      <c r="BH20">
        <v>33.434674999999999</v>
      </c>
      <c r="BI20">
        <v>31.540575</v>
      </c>
      <c r="BJ20">
        <v>21.362637500000002</v>
      </c>
      <c r="BK20">
        <v>33.157462499999987</v>
      </c>
      <c r="BL20">
        <v>650.00299999999993</v>
      </c>
      <c r="BM20">
        <v>101.29575</v>
      </c>
      <c r="BN20">
        <v>0.100024375</v>
      </c>
      <c r="BO20">
        <v>32.246675000000003</v>
      </c>
      <c r="BP20">
        <v>32.2558875</v>
      </c>
      <c r="BQ20">
        <v>999.9</v>
      </c>
      <c r="BR20">
        <v>0</v>
      </c>
      <c r="BS20">
        <v>0</v>
      </c>
      <c r="BT20">
        <v>8995.2337499999994</v>
      </c>
      <c r="BU20">
        <v>0</v>
      </c>
      <c r="BV20">
        <v>299.92025000000001</v>
      </c>
      <c r="BW20">
        <v>-4.5226212500000003</v>
      </c>
      <c r="BX20">
        <v>17.4208125</v>
      </c>
      <c r="BY20">
        <v>22.056650000000001</v>
      </c>
      <c r="BZ20">
        <v>1.8940824999999999</v>
      </c>
      <c r="CA20">
        <v>21.360975</v>
      </c>
      <c r="CB20">
        <v>31.540575</v>
      </c>
      <c r="CC20">
        <v>3.3867937499999998</v>
      </c>
      <c r="CD20">
        <v>3.1949299999999998</v>
      </c>
      <c r="CE20">
        <v>26.062687499999999</v>
      </c>
      <c r="CF20">
        <v>25.080287500000001</v>
      </c>
      <c r="CG20">
        <v>1199.99125</v>
      </c>
      <c r="CH20">
        <v>0.50005000000000011</v>
      </c>
      <c r="CI20">
        <v>0.49995000000000001</v>
      </c>
      <c r="CJ20">
        <v>0</v>
      </c>
      <c r="CK20">
        <v>933.21374999999989</v>
      </c>
      <c r="CL20">
        <v>4.9990899999999998</v>
      </c>
      <c r="CM20">
        <v>10017.0875</v>
      </c>
      <c r="CN20">
        <v>9557.9599999999991</v>
      </c>
      <c r="CO20">
        <v>41.75</v>
      </c>
      <c r="CP20">
        <v>43.398249999999997</v>
      </c>
      <c r="CQ20">
        <v>42.561999999999998</v>
      </c>
      <c r="CR20">
        <v>42.5</v>
      </c>
      <c r="CS20">
        <v>43.061999999999998</v>
      </c>
      <c r="CT20">
        <v>597.55499999999995</v>
      </c>
      <c r="CU20">
        <v>597.43624999999997</v>
      </c>
      <c r="CV20">
        <v>0</v>
      </c>
      <c r="CW20">
        <v>1678294249.0999999</v>
      </c>
      <c r="CX20">
        <v>0</v>
      </c>
      <c r="CY20">
        <v>1678287632.5</v>
      </c>
      <c r="CZ20" t="s">
        <v>356</v>
      </c>
      <c r="DA20">
        <v>1678287627</v>
      </c>
      <c r="DB20">
        <v>1678287632.5</v>
      </c>
      <c r="DC20">
        <v>15</v>
      </c>
      <c r="DD20">
        <v>2.5999999999999999E-2</v>
      </c>
      <c r="DE20">
        <v>3.3000000000000002E-2</v>
      </c>
      <c r="DF20">
        <v>-6.1950000000000003</v>
      </c>
      <c r="DG20">
        <v>0.26400000000000001</v>
      </c>
      <c r="DH20">
        <v>415</v>
      </c>
      <c r="DI20">
        <v>32</v>
      </c>
      <c r="DJ20">
        <v>0.71</v>
      </c>
      <c r="DK20">
        <v>0.35</v>
      </c>
      <c r="DL20">
        <v>-0.59169210000000005</v>
      </c>
      <c r="DM20">
        <v>-25.644251549718572</v>
      </c>
      <c r="DN20">
        <v>2.575957777125188</v>
      </c>
      <c r="DO20">
        <v>0</v>
      </c>
      <c r="DP20">
        <v>1.87615025</v>
      </c>
      <c r="DQ20">
        <v>0.13317174484052141</v>
      </c>
      <c r="DR20">
        <v>1.4464801154440409E-2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3.2972999999999999</v>
      </c>
      <c r="EB20">
        <v>2.6253199999999999</v>
      </c>
      <c r="EC20">
        <v>7.0537600000000001E-3</v>
      </c>
      <c r="ED20">
        <v>7.26117E-3</v>
      </c>
      <c r="EE20">
        <v>0.13785500000000001</v>
      </c>
      <c r="EF20">
        <v>0.131409</v>
      </c>
      <c r="EG20">
        <v>29969.599999999999</v>
      </c>
      <c r="EH20">
        <v>30393.599999999999</v>
      </c>
      <c r="EI20">
        <v>28078</v>
      </c>
      <c r="EJ20">
        <v>29463</v>
      </c>
      <c r="EK20">
        <v>33319.4</v>
      </c>
      <c r="EL20">
        <v>35513</v>
      </c>
      <c r="EM20">
        <v>39649.199999999997</v>
      </c>
      <c r="EN20">
        <v>42101.1</v>
      </c>
      <c r="EO20">
        <v>2.17435</v>
      </c>
      <c r="EP20">
        <v>2.2084299999999999</v>
      </c>
      <c r="EQ20">
        <v>0.135049</v>
      </c>
      <c r="ER20">
        <v>0</v>
      </c>
      <c r="ES20">
        <v>30.064</v>
      </c>
      <c r="ET20">
        <v>999.9</v>
      </c>
      <c r="EU20">
        <v>73.900000000000006</v>
      </c>
      <c r="EV20">
        <v>32.299999999999997</v>
      </c>
      <c r="EW20">
        <v>35.432400000000001</v>
      </c>
      <c r="EX20">
        <v>57.101799999999997</v>
      </c>
      <c r="EY20">
        <v>-3.8862199999999998</v>
      </c>
      <c r="EZ20">
        <v>2</v>
      </c>
      <c r="FA20">
        <v>0.40026200000000001</v>
      </c>
      <c r="FB20">
        <v>-0.216362</v>
      </c>
      <c r="FC20">
        <v>20.273800000000001</v>
      </c>
      <c r="FD20">
        <v>5.2196899999999999</v>
      </c>
      <c r="FE20">
        <v>12.009499999999999</v>
      </c>
      <c r="FF20">
        <v>4.9865000000000004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1.8622700000000001</v>
      </c>
      <c r="FN20">
        <v>1.8643099999999999</v>
      </c>
      <c r="FO20">
        <v>1.8603499999999999</v>
      </c>
      <c r="FP20">
        <v>1.8610599999999999</v>
      </c>
      <c r="FQ20">
        <v>1.8602099999999999</v>
      </c>
      <c r="FR20">
        <v>1.8619300000000001</v>
      </c>
      <c r="FS20">
        <v>1.8585400000000001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-4.5350000000000001</v>
      </c>
      <c r="GH20">
        <v>0.2772</v>
      </c>
      <c r="GI20">
        <v>-4.4239819368145623</v>
      </c>
      <c r="GJ20">
        <v>-4.7384624312344064E-3</v>
      </c>
      <c r="GK20">
        <v>2.0540812038047919E-6</v>
      </c>
      <c r="GL20">
        <v>-4.204614941727041E-10</v>
      </c>
      <c r="GM20">
        <v>-9.9517037363683211E-2</v>
      </c>
      <c r="GN20">
        <v>5.9196323622090954E-3</v>
      </c>
      <c r="GO20">
        <v>3.112714984763468E-4</v>
      </c>
      <c r="GP20">
        <v>-4.4377909473632361E-6</v>
      </c>
      <c r="GQ20">
        <v>6</v>
      </c>
      <c r="GR20">
        <v>2075</v>
      </c>
      <c r="GS20">
        <v>4</v>
      </c>
      <c r="GT20">
        <v>32</v>
      </c>
      <c r="GU20">
        <v>110.4</v>
      </c>
      <c r="GV20">
        <v>110.3</v>
      </c>
      <c r="GW20">
        <v>0.234375</v>
      </c>
      <c r="GX20">
        <v>2.6269499999999999</v>
      </c>
      <c r="GY20">
        <v>2.04834</v>
      </c>
      <c r="GZ20">
        <v>2.6184099999999999</v>
      </c>
      <c r="HA20">
        <v>2.1972700000000001</v>
      </c>
      <c r="HB20">
        <v>2.3156699999999999</v>
      </c>
      <c r="HC20">
        <v>37.433799999999998</v>
      </c>
      <c r="HD20">
        <v>14.7012</v>
      </c>
      <c r="HE20">
        <v>18</v>
      </c>
      <c r="HF20">
        <v>656.81399999999996</v>
      </c>
      <c r="HG20">
        <v>762.49699999999996</v>
      </c>
      <c r="HH20">
        <v>31</v>
      </c>
      <c r="HI20">
        <v>32.479999999999997</v>
      </c>
      <c r="HJ20">
        <v>30.0001</v>
      </c>
      <c r="HK20">
        <v>32.409599999999998</v>
      </c>
      <c r="HL20">
        <v>32.415900000000001</v>
      </c>
      <c r="HM20">
        <v>4.8035699999999997</v>
      </c>
      <c r="HN20">
        <v>14.0639</v>
      </c>
      <c r="HO20">
        <v>100</v>
      </c>
      <c r="HP20">
        <v>31</v>
      </c>
      <c r="HQ20">
        <v>40.089599999999997</v>
      </c>
      <c r="HR20">
        <v>31.567499999999999</v>
      </c>
      <c r="HS20">
        <v>98.962199999999996</v>
      </c>
      <c r="HT20">
        <v>97.64</v>
      </c>
    </row>
    <row r="21" spans="1:228" x14ac:dyDescent="0.2">
      <c r="A21">
        <v>6</v>
      </c>
      <c r="B21">
        <v>1678294252.5</v>
      </c>
      <c r="C21">
        <v>20</v>
      </c>
      <c r="D21" t="s">
        <v>370</v>
      </c>
      <c r="E21" t="s">
        <v>371</v>
      </c>
      <c r="F21">
        <v>4</v>
      </c>
      <c r="G21">
        <v>1678294250.5</v>
      </c>
      <c r="H21">
        <f t="shared" si="0"/>
        <v>2.1310442502156203E-3</v>
      </c>
      <c r="I21">
        <f t="shared" si="1"/>
        <v>2.1310442502156204</v>
      </c>
      <c r="J21">
        <f t="shared" si="2"/>
        <v>-1.5059674968280234</v>
      </c>
      <c r="K21">
        <f t="shared" si="3"/>
        <v>21.570014285714279</v>
      </c>
      <c r="L21">
        <f t="shared" si="4"/>
        <v>37.719072221821001</v>
      </c>
      <c r="M21">
        <f t="shared" si="5"/>
        <v>3.8245157537533232</v>
      </c>
      <c r="N21">
        <f t="shared" si="6"/>
        <v>2.1870861234140877</v>
      </c>
      <c r="O21">
        <f t="shared" si="7"/>
        <v>0.14652725181180742</v>
      </c>
      <c r="P21">
        <f t="shared" si="8"/>
        <v>2.7780061258283824</v>
      </c>
      <c r="Q21">
        <f t="shared" si="9"/>
        <v>0.14236507758018496</v>
      </c>
      <c r="R21">
        <f t="shared" si="10"/>
        <v>8.9342280465224952E-2</v>
      </c>
      <c r="S21">
        <f t="shared" si="11"/>
        <v>226.11113837528697</v>
      </c>
      <c r="T21">
        <f t="shared" si="12"/>
        <v>33.075173469227238</v>
      </c>
      <c r="U21">
        <f t="shared" si="13"/>
        <v>32.264099999999999</v>
      </c>
      <c r="V21">
        <f t="shared" si="14"/>
        <v>4.8469283102199556</v>
      </c>
      <c r="W21">
        <f t="shared" si="15"/>
        <v>69.975594418057639</v>
      </c>
      <c r="X21">
        <f t="shared" si="16"/>
        <v>3.3908184770265586</v>
      </c>
      <c r="Y21">
        <f t="shared" si="17"/>
        <v>4.8457158602593262</v>
      </c>
      <c r="Z21">
        <f t="shared" si="18"/>
        <v>1.456109833193397</v>
      </c>
      <c r="AA21">
        <f t="shared" si="19"/>
        <v>-93.979051434508847</v>
      </c>
      <c r="AB21">
        <f t="shared" si="20"/>
        <v>-0.66325769341865637</v>
      </c>
      <c r="AC21">
        <f t="shared" si="21"/>
        <v>-5.4284776372783693E-2</v>
      </c>
      <c r="AD21">
        <f t="shared" si="22"/>
        <v>131.4145444709867</v>
      </c>
      <c r="AE21">
        <f t="shared" si="23"/>
        <v>6.631112491673318</v>
      </c>
      <c r="AF21">
        <f t="shared" si="24"/>
        <v>2.1265948702605204</v>
      </c>
      <c r="AG21">
        <f t="shared" si="25"/>
        <v>-1.5059674968280234</v>
      </c>
      <c r="AH21">
        <v>27.467423081739739</v>
      </c>
      <c r="AI21">
        <v>24.250347272727261</v>
      </c>
      <c r="AJ21">
        <v>1.2589048375735321</v>
      </c>
      <c r="AK21">
        <v>60.216152223246631</v>
      </c>
      <c r="AL21">
        <f t="shared" si="26"/>
        <v>2.1310442502156204</v>
      </c>
      <c r="AM21">
        <v>31.544069935952852</v>
      </c>
      <c r="AN21">
        <v>33.444078181818178</v>
      </c>
      <c r="AO21">
        <v>2.0677248452586071E-4</v>
      </c>
      <c r="AP21">
        <v>102.42296906386591</v>
      </c>
      <c r="AQ21">
        <v>33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47739.13276389191</v>
      </c>
      <c r="AV21">
        <f t="shared" si="30"/>
        <v>1199.994285714286</v>
      </c>
      <c r="AW21">
        <f t="shared" si="31"/>
        <v>1025.9185421633613</v>
      </c>
      <c r="AX21">
        <f t="shared" si="32"/>
        <v>0.85493618959417983</v>
      </c>
      <c r="AY21">
        <f t="shared" si="33"/>
        <v>0.18842684591676728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1678294250.5</v>
      </c>
      <c r="BF21">
        <v>21.570014285714279</v>
      </c>
      <c r="BG21">
        <v>27.733314285714279</v>
      </c>
      <c r="BH21">
        <v>33.441757142857142</v>
      </c>
      <c r="BI21">
        <v>31.544414285714289</v>
      </c>
      <c r="BJ21">
        <v>26.11635714285714</v>
      </c>
      <c r="BK21">
        <v>33.164471428571417</v>
      </c>
      <c r="BL21">
        <v>650.00728571428567</v>
      </c>
      <c r="BM21">
        <v>101.295</v>
      </c>
      <c r="BN21">
        <v>9.9746171428571437E-2</v>
      </c>
      <c r="BO21">
        <v>32.259671428571423</v>
      </c>
      <c r="BP21">
        <v>32.264099999999999</v>
      </c>
      <c r="BQ21">
        <v>999.89999999999986</v>
      </c>
      <c r="BR21">
        <v>0</v>
      </c>
      <c r="BS21">
        <v>0</v>
      </c>
      <c r="BT21">
        <v>9043.0357142857138</v>
      </c>
      <c r="BU21">
        <v>0</v>
      </c>
      <c r="BV21">
        <v>336.87071428571431</v>
      </c>
      <c r="BW21">
        <v>-6.1633085714285709</v>
      </c>
      <c r="BX21">
        <v>22.316271428571429</v>
      </c>
      <c r="BY21">
        <v>28.63664285714286</v>
      </c>
      <c r="BZ21">
        <v>1.897324285714286</v>
      </c>
      <c r="CA21">
        <v>27.733314285714279</v>
      </c>
      <c r="CB21">
        <v>31.544414285714289</v>
      </c>
      <c r="CC21">
        <v>3.38748</v>
      </c>
      <c r="CD21">
        <v>3.1952928571428569</v>
      </c>
      <c r="CE21">
        <v>26.066114285714288</v>
      </c>
      <c r="CF21">
        <v>25.0822</v>
      </c>
      <c r="CG21">
        <v>1199.994285714286</v>
      </c>
      <c r="CH21">
        <v>0.50004528571428575</v>
      </c>
      <c r="CI21">
        <v>0.49995471428571431</v>
      </c>
      <c r="CJ21">
        <v>0</v>
      </c>
      <c r="CK21">
        <v>932.45485714285712</v>
      </c>
      <c r="CL21">
        <v>4.9990899999999998</v>
      </c>
      <c r="CM21">
        <v>10005.87142857143</v>
      </c>
      <c r="CN21">
        <v>9557.9600000000009</v>
      </c>
      <c r="CO21">
        <v>41.75</v>
      </c>
      <c r="CP21">
        <v>43.375</v>
      </c>
      <c r="CQ21">
        <v>42.561999999999998</v>
      </c>
      <c r="CR21">
        <v>42.5</v>
      </c>
      <c r="CS21">
        <v>43.061999999999998</v>
      </c>
      <c r="CT21">
        <v>597.55000000000007</v>
      </c>
      <c r="CU21">
        <v>597.44428571428568</v>
      </c>
      <c r="CV21">
        <v>0</v>
      </c>
      <c r="CW21">
        <v>1678294252.7</v>
      </c>
      <c r="CX21">
        <v>0</v>
      </c>
      <c r="CY21">
        <v>1678287632.5</v>
      </c>
      <c r="CZ21" t="s">
        <v>356</v>
      </c>
      <c r="DA21">
        <v>1678287627</v>
      </c>
      <c r="DB21">
        <v>1678287632.5</v>
      </c>
      <c r="DC21">
        <v>15</v>
      </c>
      <c r="DD21">
        <v>2.5999999999999999E-2</v>
      </c>
      <c r="DE21">
        <v>3.3000000000000002E-2</v>
      </c>
      <c r="DF21">
        <v>-6.1950000000000003</v>
      </c>
      <c r="DG21">
        <v>0.26400000000000001</v>
      </c>
      <c r="DH21">
        <v>415</v>
      </c>
      <c r="DI21">
        <v>32</v>
      </c>
      <c r="DJ21">
        <v>0.71</v>
      </c>
      <c r="DK21">
        <v>0.35</v>
      </c>
      <c r="DL21">
        <v>-2.1968543500000002</v>
      </c>
      <c r="DM21">
        <v>-30.648849365853671</v>
      </c>
      <c r="DN21">
        <v>2.971075083568695</v>
      </c>
      <c r="DO21">
        <v>0</v>
      </c>
      <c r="DP21">
        <v>1.8833445</v>
      </c>
      <c r="DQ21">
        <v>0.13322836772982941</v>
      </c>
      <c r="DR21">
        <v>1.344218805663722E-2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3.29739</v>
      </c>
      <c r="EB21">
        <v>2.6253600000000001</v>
      </c>
      <c r="EC21">
        <v>8.5117700000000001E-3</v>
      </c>
      <c r="ED21">
        <v>9.0540199999999994E-3</v>
      </c>
      <c r="EE21">
        <v>0.137873</v>
      </c>
      <c r="EF21">
        <v>0.13142100000000001</v>
      </c>
      <c r="EG21">
        <v>29925.4</v>
      </c>
      <c r="EH21">
        <v>30338.9</v>
      </c>
      <c r="EI21">
        <v>28077.8</v>
      </c>
      <c r="EJ21">
        <v>29463.1</v>
      </c>
      <c r="EK21">
        <v>33318.9</v>
      </c>
      <c r="EL21">
        <v>35512.800000000003</v>
      </c>
      <c r="EM21">
        <v>39649.300000000003</v>
      </c>
      <c r="EN21">
        <v>42101.3</v>
      </c>
      <c r="EO21">
        <v>2.1745800000000002</v>
      </c>
      <c r="EP21">
        <v>2.2084999999999999</v>
      </c>
      <c r="EQ21">
        <v>0.13539200000000001</v>
      </c>
      <c r="ER21">
        <v>0</v>
      </c>
      <c r="ES21">
        <v>30.069299999999998</v>
      </c>
      <c r="ET21">
        <v>999.9</v>
      </c>
      <c r="EU21">
        <v>73.900000000000006</v>
      </c>
      <c r="EV21">
        <v>32.299999999999997</v>
      </c>
      <c r="EW21">
        <v>35.433500000000002</v>
      </c>
      <c r="EX21">
        <v>57.041800000000002</v>
      </c>
      <c r="EY21">
        <v>-4.0865400000000003</v>
      </c>
      <c r="EZ21">
        <v>2</v>
      </c>
      <c r="FA21">
        <v>0.40044000000000002</v>
      </c>
      <c r="FB21">
        <v>-0.21702099999999999</v>
      </c>
      <c r="FC21">
        <v>20.273800000000001</v>
      </c>
      <c r="FD21">
        <v>5.2199900000000001</v>
      </c>
      <c r="FE21">
        <v>12.0099</v>
      </c>
      <c r="FF21">
        <v>4.9865000000000004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1.8622399999999999</v>
      </c>
      <c r="FN21">
        <v>1.8643099999999999</v>
      </c>
      <c r="FO21">
        <v>1.8603499999999999</v>
      </c>
      <c r="FP21">
        <v>1.86107</v>
      </c>
      <c r="FQ21">
        <v>1.8602099999999999</v>
      </c>
      <c r="FR21">
        <v>1.86195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-4.5579999999999998</v>
      </c>
      <c r="GH21">
        <v>0.27729999999999999</v>
      </c>
      <c r="GI21">
        <v>-4.4239819368145623</v>
      </c>
      <c r="GJ21">
        <v>-4.7384624312344064E-3</v>
      </c>
      <c r="GK21">
        <v>2.0540812038047919E-6</v>
      </c>
      <c r="GL21">
        <v>-4.204614941727041E-10</v>
      </c>
      <c r="GM21">
        <v>-9.9517037363683211E-2</v>
      </c>
      <c r="GN21">
        <v>5.9196323622090954E-3</v>
      </c>
      <c r="GO21">
        <v>3.112714984763468E-4</v>
      </c>
      <c r="GP21">
        <v>-4.4377909473632361E-6</v>
      </c>
      <c r="GQ21">
        <v>6</v>
      </c>
      <c r="GR21">
        <v>2075</v>
      </c>
      <c r="GS21">
        <v>4</v>
      </c>
      <c r="GT21">
        <v>32</v>
      </c>
      <c r="GU21">
        <v>110.4</v>
      </c>
      <c r="GV21">
        <v>110.3</v>
      </c>
      <c r="GW21">
        <v>0.25390600000000002</v>
      </c>
      <c r="GX21">
        <v>2.63062</v>
      </c>
      <c r="GY21">
        <v>2.04834</v>
      </c>
      <c r="GZ21">
        <v>2.6196299999999999</v>
      </c>
      <c r="HA21">
        <v>2.1972700000000001</v>
      </c>
      <c r="HB21">
        <v>2.3303199999999999</v>
      </c>
      <c r="HC21">
        <v>37.433799999999998</v>
      </c>
      <c r="HD21">
        <v>14.6837</v>
      </c>
      <c r="HE21">
        <v>18</v>
      </c>
      <c r="HF21">
        <v>657.01900000000001</v>
      </c>
      <c r="HG21">
        <v>762.57100000000003</v>
      </c>
      <c r="HH21">
        <v>30.9999</v>
      </c>
      <c r="HI21">
        <v>32.479999999999997</v>
      </c>
      <c r="HJ21">
        <v>30.0001</v>
      </c>
      <c r="HK21">
        <v>32.412199999999999</v>
      </c>
      <c r="HL21">
        <v>32.415900000000001</v>
      </c>
      <c r="HM21">
        <v>5.1833499999999999</v>
      </c>
      <c r="HN21">
        <v>14.0639</v>
      </c>
      <c r="HO21">
        <v>100</v>
      </c>
      <c r="HP21">
        <v>31</v>
      </c>
      <c r="HQ21">
        <v>46.7684</v>
      </c>
      <c r="HR21">
        <v>31.567499999999999</v>
      </c>
      <c r="HS21">
        <v>98.962100000000007</v>
      </c>
      <c r="HT21">
        <v>97.6404</v>
      </c>
    </row>
    <row r="22" spans="1:228" x14ac:dyDescent="0.2">
      <c r="A22">
        <v>7</v>
      </c>
      <c r="B22">
        <v>1678294256.5</v>
      </c>
      <c r="C22">
        <v>24</v>
      </c>
      <c r="D22" t="s">
        <v>372</v>
      </c>
      <c r="E22" t="s">
        <v>373</v>
      </c>
      <c r="F22">
        <v>4</v>
      </c>
      <c r="G22">
        <v>1678294254.1875</v>
      </c>
      <c r="H22">
        <f t="shared" si="0"/>
        <v>2.1288874934619561E-3</v>
      </c>
      <c r="I22">
        <f t="shared" si="1"/>
        <v>2.1288874934619559</v>
      </c>
      <c r="J22">
        <f t="shared" si="2"/>
        <v>-1.330492319505828</v>
      </c>
      <c r="K22">
        <f t="shared" si="3"/>
        <v>26.396887499999998</v>
      </c>
      <c r="L22">
        <f t="shared" si="4"/>
        <v>40.519254999341882</v>
      </c>
      <c r="M22">
        <f t="shared" si="5"/>
        <v>4.1085263807648449</v>
      </c>
      <c r="N22">
        <f t="shared" si="6"/>
        <v>2.6765622582545827</v>
      </c>
      <c r="O22">
        <f t="shared" si="7"/>
        <v>0.14624410668271681</v>
      </c>
      <c r="P22">
        <f t="shared" si="8"/>
        <v>2.7706034224112117</v>
      </c>
      <c r="Q22">
        <f t="shared" si="9"/>
        <v>0.14208701814467392</v>
      </c>
      <c r="R22">
        <f t="shared" si="10"/>
        <v>8.9168041415557772E-2</v>
      </c>
      <c r="S22">
        <f t="shared" si="11"/>
        <v>226.11055048241775</v>
      </c>
      <c r="T22">
        <f t="shared" si="12"/>
        <v>33.07837518133136</v>
      </c>
      <c r="U22">
        <f t="shared" si="13"/>
        <v>32.270925000000013</v>
      </c>
      <c r="V22">
        <f t="shared" si="14"/>
        <v>4.8487973691110327</v>
      </c>
      <c r="W22">
        <f t="shared" si="15"/>
        <v>69.983146306094653</v>
      </c>
      <c r="X22">
        <f t="shared" si="16"/>
        <v>3.3913000529752284</v>
      </c>
      <c r="Y22">
        <f t="shared" si="17"/>
        <v>4.8458810899159142</v>
      </c>
      <c r="Z22">
        <f t="shared" si="18"/>
        <v>1.4574973161358042</v>
      </c>
      <c r="AA22">
        <f t="shared" si="19"/>
        <v>-93.883938461672258</v>
      </c>
      <c r="AB22">
        <f t="shared" si="20"/>
        <v>-1.5907774187030688</v>
      </c>
      <c r="AC22">
        <f t="shared" si="21"/>
        <v>-0.13055089693492325</v>
      </c>
      <c r="AD22">
        <f t="shared" si="22"/>
        <v>130.5052837051075</v>
      </c>
      <c r="AE22">
        <f t="shared" si="23"/>
        <v>7.649101499362863</v>
      </c>
      <c r="AF22">
        <f t="shared" si="24"/>
        <v>2.1273306852014371</v>
      </c>
      <c r="AG22">
        <f t="shared" si="25"/>
        <v>-1.330492319505828</v>
      </c>
      <c r="AH22">
        <v>33.897223186811708</v>
      </c>
      <c r="AI22">
        <v>29.904882424242441</v>
      </c>
      <c r="AJ22">
        <v>1.423406546656542</v>
      </c>
      <c r="AK22">
        <v>60.216152223246631</v>
      </c>
      <c r="AL22">
        <f t="shared" si="26"/>
        <v>2.1288874934619559</v>
      </c>
      <c r="AM22">
        <v>31.547966488699139</v>
      </c>
      <c r="AN22">
        <v>33.446941818181813</v>
      </c>
      <c r="AO22">
        <v>6.3457353701101244E-5</v>
      </c>
      <c r="AP22">
        <v>102.42296906386591</v>
      </c>
      <c r="AQ22">
        <v>33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47534.568749519713</v>
      </c>
      <c r="AV22">
        <f t="shared" si="30"/>
        <v>1199.99125</v>
      </c>
      <c r="AW22">
        <f t="shared" si="31"/>
        <v>1025.9159385919265</v>
      </c>
      <c r="AX22">
        <f t="shared" si="32"/>
        <v>0.85493618273627114</v>
      </c>
      <c r="AY22">
        <f t="shared" si="33"/>
        <v>0.18842683268100308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1678294254.1875</v>
      </c>
      <c r="BF22">
        <v>26.396887499999998</v>
      </c>
      <c r="BG22">
        <v>33.509337500000001</v>
      </c>
      <c r="BH22">
        <v>33.445800000000013</v>
      </c>
      <c r="BI22">
        <v>31.547812499999999</v>
      </c>
      <c r="BJ22">
        <v>30.96565</v>
      </c>
      <c r="BK22">
        <v>33.168475000000001</v>
      </c>
      <c r="BL22">
        <v>650.00862499999994</v>
      </c>
      <c r="BM22">
        <v>101.296875</v>
      </c>
      <c r="BN22">
        <v>0.1000134875</v>
      </c>
      <c r="BO22">
        <v>32.260275</v>
      </c>
      <c r="BP22">
        <v>32.270925000000013</v>
      </c>
      <c r="BQ22">
        <v>999.9</v>
      </c>
      <c r="BR22">
        <v>0</v>
      </c>
      <c r="BS22">
        <v>0</v>
      </c>
      <c r="BT22">
        <v>9003.5137500000001</v>
      </c>
      <c r="BU22">
        <v>0</v>
      </c>
      <c r="BV22">
        <v>318.90062499999999</v>
      </c>
      <c r="BW22">
        <v>-7.1124400000000003</v>
      </c>
      <c r="BX22">
        <v>27.310312499999998</v>
      </c>
      <c r="BY22">
        <v>34.600912500000007</v>
      </c>
      <c r="BZ22">
        <v>1.8979900000000001</v>
      </c>
      <c r="CA22">
        <v>33.509337500000001</v>
      </c>
      <c r="CB22">
        <v>31.547812499999999</v>
      </c>
      <c r="CC22">
        <v>3.3879600000000001</v>
      </c>
      <c r="CD22">
        <v>3.19569875</v>
      </c>
      <c r="CE22">
        <v>26.0684875</v>
      </c>
      <c r="CF22">
        <v>25.0843375</v>
      </c>
      <c r="CG22">
        <v>1199.99125</v>
      </c>
      <c r="CH22">
        <v>0.50004412499999995</v>
      </c>
      <c r="CI22">
        <v>0.49995587499999999</v>
      </c>
      <c r="CJ22">
        <v>0</v>
      </c>
      <c r="CK22">
        <v>931.657375</v>
      </c>
      <c r="CL22">
        <v>4.9990899999999998</v>
      </c>
      <c r="CM22">
        <v>9996.802499999998</v>
      </c>
      <c r="CN22">
        <v>9557.9437500000004</v>
      </c>
      <c r="CO22">
        <v>41.75</v>
      </c>
      <c r="CP22">
        <v>43.375</v>
      </c>
      <c r="CQ22">
        <v>42.561999999999998</v>
      </c>
      <c r="CR22">
        <v>42.5</v>
      </c>
      <c r="CS22">
        <v>43.061999999999998</v>
      </c>
      <c r="CT22">
        <v>597.54874999999993</v>
      </c>
      <c r="CU22">
        <v>597.4425</v>
      </c>
      <c r="CV22">
        <v>0</v>
      </c>
      <c r="CW22">
        <v>1678294256.9000001</v>
      </c>
      <c r="CX22">
        <v>0</v>
      </c>
      <c r="CY22">
        <v>1678287632.5</v>
      </c>
      <c r="CZ22" t="s">
        <v>356</v>
      </c>
      <c r="DA22">
        <v>1678287627</v>
      </c>
      <c r="DB22">
        <v>1678287632.5</v>
      </c>
      <c r="DC22">
        <v>15</v>
      </c>
      <c r="DD22">
        <v>2.5999999999999999E-2</v>
      </c>
      <c r="DE22">
        <v>3.3000000000000002E-2</v>
      </c>
      <c r="DF22">
        <v>-6.1950000000000003</v>
      </c>
      <c r="DG22">
        <v>0.26400000000000001</v>
      </c>
      <c r="DH22">
        <v>415</v>
      </c>
      <c r="DI22">
        <v>32</v>
      </c>
      <c r="DJ22">
        <v>0.71</v>
      </c>
      <c r="DK22">
        <v>0.35</v>
      </c>
      <c r="DL22">
        <v>-3.98176935</v>
      </c>
      <c r="DM22">
        <v>-27.655425455909949</v>
      </c>
      <c r="DN22">
        <v>2.7067293116771438</v>
      </c>
      <c r="DO22">
        <v>0</v>
      </c>
      <c r="DP22">
        <v>1.89075175</v>
      </c>
      <c r="DQ22">
        <v>7.6615272045021943E-2</v>
      </c>
      <c r="DR22">
        <v>7.9209197343174855E-3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3.2972800000000002</v>
      </c>
      <c r="EB22">
        <v>2.6252800000000001</v>
      </c>
      <c r="EC22">
        <v>1.0153199999999999E-2</v>
      </c>
      <c r="ED22">
        <v>1.0923799999999999E-2</v>
      </c>
      <c r="EE22">
        <v>0.137876</v>
      </c>
      <c r="EF22">
        <v>0.13143099999999999</v>
      </c>
      <c r="EG22">
        <v>29876.3</v>
      </c>
      <c r="EH22">
        <v>30281.8</v>
      </c>
      <c r="EI22">
        <v>28078.2</v>
      </c>
      <c r="EJ22">
        <v>29463.200000000001</v>
      </c>
      <c r="EK22">
        <v>33318.9</v>
      </c>
      <c r="EL22">
        <v>35512.800000000003</v>
      </c>
      <c r="EM22">
        <v>39649.4</v>
      </c>
      <c r="EN22">
        <v>42101.599999999999</v>
      </c>
      <c r="EO22">
        <v>2.1747999999999998</v>
      </c>
      <c r="EP22">
        <v>2.2084800000000002</v>
      </c>
      <c r="EQ22">
        <v>0.13573499999999999</v>
      </c>
      <c r="ER22">
        <v>0</v>
      </c>
      <c r="ES22">
        <v>30.0745</v>
      </c>
      <c r="ET22">
        <v>999.9</v>
      </c>
      <c r="EU22">
        <v>73.900000000000006</v>
      </c>
      <c r="EV22">
        <v>32.299999999999997</v>
      </c>
      <c r="EW22">
        <v>35.4298</v>
      </c>
      <c r="EX22">
        <v>57.251800000000003</v>
      </c>
      <c r="EY22">
        <v>-3.8541599999999998</v>
      </c>
      <c r="EZ22">
        <v>2</v>
      </c>
      <c r="FA22">
        <v>0.40020099999999997</v>
      </c>
      <c r="FB22">
        <v>-0.21628800000000001</v>
      </c>
      <c r="FC22">
        <v>20.273700000000002</v>
      </c>
      <c r="FD22">
        <v>5.2195400000000003</v>
      </c>
      <c r="FE22">
        <v>12.009499999999999</v>
      </c>
      <c r="FF22">
        <v>4.9861500000000003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1.8622300000000001</v>
      </c>
      <c r="FN22">
        <v>1.8643099999999999</v>
      </c>
      <c r="FO22">
        <v>1.8603499999999999</v>
      </c>
      <c r="FP22">
        <v>1.8610599999999999</v>
      </c>
      <c r="FQ22">
        <v>1.8602099999999999</v>
      </c>
      <c r="FR22">
        <v>1.8619600000000001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-4.5839999999999996</v>
      </c>
      <c r="GH22">
        <v>0.27729999999999999</v>
      </c>
      <c r="GI22">
        <v>-4.4239819368145623</v>
      </c>
      <c r="GJ22">
        <v>-4.7384624312344064E-3</v>
      </c>
      <c r="GK22">
        <v>2.0540812038047919E-6</v>
      </c>
      <c r="GL22">
        <v>-4.204614941727041E-10</v>
      </c>
      <c r="GM22">
        <v>-9.9517037363683211E-2</v>
      </c>
      <c r="GN22">
        <v>5.9196323622090954E-3</v>
      </c>
      <c r="GO22">
        <v>3.112714984763468E-4</v>
      </c>
      <c r="GP22">
        <v>-4.4377909473632361E-6</v>
      </c>
      <c r="GQ22">
        <v>6</v>
      </c>
      <c r="GR22">
        <v>2075</v>
      </c>
      <c r="GS22">
        <v>4</v>
      </c>
      <c r="GT22">
        <v>32</v>
      </c>
      <c r="GU22">
        <v>110.5</v>
      </c>
      <c r="GV22">
        <v>110.4</v>
      </c>
      <c r="GW22">
        <v>0.27343800000000001</v>
      </c>
      <c r="GX22">
        <v>2.6122999999999998</v>
      </c>
      <c r="GY22">
        <v>2.04834</v>
      </c>
      <c r="GZ22">
        <v>2.6184099999999999</v>
      </c>
      <c r="HA22">
        <v>2.1972700000000001</v>
      </c>
      <c r="HB22">
        <v>2.3315399999999999</v>
      </c>
      <c r="HC22">
        <v>37.433799999999998</v>
      </c>
      <c r="HD22">
        <v>14.692399999999999</v>
      </c>
      <c r="HE22">
        <v>18</v>
      </c>
      <c r="HF22">
        <v>657.2</v>
      </c>
      <c r="HG22">
        <v>762.55799999999999</v>
      </c>
      <c r="HH22">
        <v>31.0001</v>
      </c>
      <c r="HI22">
        <v>32.479999999999997</v>
      </c>
      <c r="HJ22">
        <v>30.0001</v>
      </c>
      <c r="HK22">
        <v>32.412500000000001</v>
      </c>
      <c r="HL22">
        <v>32.416899999999998</v>
      </c>
      <c r="HM22">
        <v>5.5702999999999996</v>
      </c>
      <c r="HN22">
        <v>14.0639</v>
      </c>
      <c r="HO22">
        <v>100</v>
      </c>
      <c r="HP22">
        <v>31</v>
      </c>
      <c r="HQ22">
        <v>53.447400000000002</v>
      </c>
      <c r="HR22">
        <v>31.567499999999999</v>
      </c>
      <c r="HS22">
        <v>98.962699999999998</v>
      </c>
      <c r="HT22">
        <v>97.641000000000005</v>
      </c>
    </row>
    <row r="23" spans="1:228" x14ac:dyDescent="0.2">
      <c r="A23">
        <v>8</v>
      </c>
      <c r="B23">
        <v>1678294260.5</v>
      </c>
      <c r="C23">
        <v>28</v>
      </c>
      <c r="D23" t="s">
        <v>374</v>
      </c>
      <c r="E23" t="s">
        <v>375</v>
      </c>
      <c r="F23">
        <v>4</v>
      </c>
      <c r="G23">
        <v>1678294258.5</v>
      </c>
      <c r="H23">
        <f t="shared" si="0"/>
        <v>2.1240139452615532E-3</v>
      </c>
      <c r="I23">
        <f t="shared" si="1"/>
        <v>2.1240139452615532</v>
      </c>
      <c r="J23">
        <f t="shared" si="2"/>
        <v>-1.0928434145513122</v>
      </c>
      <c r="K23">
        <f t="shared" si="3"/>
        <v>32.531500000000001</v>
      </c>
      <c r="L23">
        <f t="shared" si="4"/>
        <v>43.929366557820252</v>
      </c>
      <c r="M23">
        <f t="shared" si="5"/>
        <v>4.4542864078202511</v>
      </c>
      <c r="N23">
        <f t="shared" si="6"/>
        <v>3.2985820108578086</v>
      </c>
      <c r="O23">
        <f t="shared" si="7"/>
        <v>0.14555885329205204</v>
      </c>
      <c r="P23">
        <f t="shared" si="8"/>
        <v>2.7663832397099832</v>
      </c>
      <c r="Q23">
        <f t="shared" si="9"/>
        <v>0.14143394875526952</v>
      </c>
      <c r="R23">
        <f t="shared" si="10"/>
        <v>8.8757087653339256E-2</v>
      </c>
      <c r="S23">
        <f t="shared" si="11"/>
        <v>226.11177994699787</v>
      </c>
      <c r="T23">
        <f t="shared" si="12"/>
        <v>33.086103752330658</v>
      </c>
      <c r="U23">
        <f t="shared" si="13"/>
        <v>32.283057142857153</v>
      </c>
      <c r="V23">
        <f t="shared" si="14"/>
        <v>4.8521213632551365</v>
      </c>
      <c r="W23">
        <f t="shared" si="15"/>
        <v>69.961936593269584</v>
      </c>
      <c r="X23">
        <f t="shared" si="16"/>
        <v>3.3912758438850559</v>
      </c>
      <c r="Y23">
        <f t="shared" si="17"/>
        <v>4.8473155676072306</v>
      </c>
      <c r="Z23">
        <f t="shared" si="18"/>
        <v>1.4608455193700807</v>
      </c>
      <c r="AA23">
        <f t="shared" si="19"/>
        <v>-93.669014986034497</v>
      </c>
      <c r="AB23">
        <f t="shared" si="20"/>
        <v>-2.6163636993339687</v>
      </c>
      <c r="AC23">
        <f t="shared" si="21"/>
        <v>-0.21506396559623656</v>
      </c>
      <c r="AD23">
        <f t="shared" si="22"/>
        <v>129.61133729603316</v>
      </c>
      <c r="AE23">
        <f t="shared" si="23"/>
        <v>8.5294556957735459</v>
      </c>
      <c r="AF23">
        <f t="shared" si="24"/>
        <v>2.12328779542693</v>
      </c>
      <c r="AG23">
        <f t="shared" si="25"/>
        <v>-1.0928434145513122</v>
      </c>
      <c r="AH23">
        <v>40.550451692731357</v>
      </c>
      <c r="AI23">
        <v>35.962812121212117</v>
      </c>
      <c r="AJ23">
        <v>1.523244245331014</v>
      </c>
      <c r="AK23">
        <v>60.216152223246631</v>
      </c>
      <c r="AL23">
        <f t="shared" si="26"/>
        <v>2.1240139452615532</v>
      </c>
      <c r="AM23">
        <v>31.551266040479671</v>
      </c>
      <c r="AN23">
        <v>33.446299393939398</v>
      </c>
      <c r="AO23">
        <v>-4.7065277327170642E-6</v>
      </c>
      <c r="AP23">
        <v>102.42296906386591</v>
      </c>
      <c r="AQ23">
        <v>33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47417.305838106433</v>
      </c>
      <c r="AV23">
        <f t="shared" si="30"/>
        <v>1199.995714285714</v>
      </c>
      <c r="AW23">
        <f t="shared" si="31"/>
        <v>1025.9199564492214</v>
      </c>
      <c r="AX23">
        <f t="shared" si="32"/>
        <v>0.85493635038512661</v>
      </c>
      <c r="AY23">
        <f t="shared" si="33"/>
        <v>0.18842715624329437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1678294258.5</v>
      </c>
      <c r="BF23">
        <v>32.531500000000001</v>
      </c>
      <c r="BG23">
        <v>40.468400000000003</v>
      </c>
      <c r="BH23">
        <v>33.44567142857143</v>
      </c>
      <c r="BI23">
        <v>31.551314285714291</v>
      </c>
      <c r="BJ23">
        <v>37.128600000000013</v>
      </c>
      <c r="BK23">
        <v>33.168342857142846</v>
      </c>
      <c r="BL23">
        <v>650.01671428571433</v>
      </c>
      <c r="BM23">
        <v>101.29642857142861</v>
      </c>
      <c r="BN23">
        <v>0.10012587142857141</v>
      </c>
      <c r="BO23">
        <v>32.265514285714282</v>
      </c>
      <c r="BP23">
        <v>32.283057142857153</v>
      </c>
      <c r="BQ23">
        <v>999.89999999999986</v>
      </c>
      <c r="BR23">
        <v>0</v>
      </c>
      <c r="BS23">
        <v>0</v>
      </c>
      <c r="BT23">
        <v>8981.1628571428555</v>
      </c>
      <c r="BU23">
        <v>0</v>
      </c>
      <c r="BV23">
        <v>327.52142857142849</v>
      </c>
      <c r="BW23">
        <v>-7.9369085714285701</v>
      </c>
      <c r="BX23">
        <v>33.657185714285717</v>
      </c>
      <c r="BY23">
        <v>41.786828571428558</v>
      </c>
      <c r="BZ23">
        <v>1.8943585714285709</v>
      </c>
      <c r="CA23">
        <v>40.468400000000003</v>
      </c>
      <c r="CB23">
        <v>31.551314285714291</v>
      </c>
      <c r="CC23">
        <v>3.3879328571428569</v>
      </c>
      <c r="CD23">
        <v>3.196037142857143</v>
      </c>
      <c r="CE23">
        <v>26.068357142857149</v>
      </c>
      <c r="CF23">
        <v>25.086114285714281</v>
      </c>
      <c r="CG23">
        <v>1199.995714285714</v>
      </c>
      <c r="CH23">
        <v>0.50003914285714279</v>
      </c>
      <c r="CI23">
        <v>0.49996085714285721</v>
      </c>
      <c r="CJ23">
        <v>0</v>
      </c>
      <c r="CK23">
        <v>930.70871428571434</v>
      </c>
      <c r="CL23">
        <v>4.9990899999999998</v>
      </c>
      <c r="CM23">
        <v>9988.8471428571411</v>
      </c>
      <c r="CN23">
        <v>9557.9457142857154</v>
      </c>
      <c r="CO23">
        <v>41.75</v>
      </c>
      <c r="CP23">
        <v>43.375</v>
      </c>
      <c r="CQ23">
        <v>42.561999999999998</v>
      </c>
      <c r="CR23">
        <v>42.5</v>
      </c>
      <c r="CS23">
        <v>43.061999999999998</v>
      </c>
      <c r="CT23">
        <v>597.54428571428559</v>
      </c>
      <c r="CU23">
        <v>597.45142857142855</v>
      </c>
      <c r="CV23">
        <v>0</v>
      </c>
      <c r="CW23">
        <v>1678294261.0999999</v>
      </c>
      <c r="CX23">
        <v>0</v>
      </c>
      <c r="CY23">
        <v>1678287632.5</v>
      </c>
      <c r="CZ23" t="s">
        <v>356</v>
      </c>
      <c r="DA23">
        <v>1678287627</v>
      </c>
      <c r="DB23">
        <v>1678287632.5</v>
      </c>
      <c r="DC23">
        <v>15</v>
      </c>
      <c r="DD23">
        <v>2.5999999999999999E-2</v>
      </c>
      <c r="DE23">
        <v>3.3000000000000002E-2</v>
      </c>
      <c r="DF23">
        <v>-6.1950000000000003</v>
      </c>
      <c r="DG23">
        <v>0.26400000000000001</v>
      </c>
      <c r="DH23">
        <v>415</v>
      </c>
      <c r="DI23">
        <v>32</v>
      </c>
      <c r="DJ23">
        <v>0.71</v>
      </c>
      <c r="DK23">
        <v>0.35</v>
      </c>
      <c r="DL23">
        <v>-5.6120070000000002</v>
      </c>
      <c r="DM23">
        <v>-20.39040810506566</v>
      </c>
      <c r="DN23">
        <v>2.0103925180212938</v>
      </c>
      <c r="DO23">
        <v>0</v>
      </c>
      <c r="DP23">
        <v>1.8940980000000001</v>
      </c>
      <c r="DQ23">
        <v>3.0212757973727258E-2</v>
      </c>
      <c r="DR23">
        <v>4.3265634168471291E-3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3.2974700000000001</v>
      </c>
      <c r="EB23">
        <v>2.6251500000000001</v>
      </c>
      <c r="EC23">
        <v>1.1905199999999999E-2</v>
      </c>
      <c r="ED23">
        <v>1.28145E-2</v>
      </c>
      <c r="EE23">
        <v>0.137882</v>
      </c>
      <c r="EF23">
        <v>0.13144</v>
      </c>
      <c r="EG23">
        <v>29823.1</v>
      </c>
      <c r="EH23">
        <v>30224.2</v>
      </c>
      <c r="EI23">
        <v>28077.8</v>
      </c>
      <c r="EJ23">
        <v>29463.5</v>
      </c>
      <c r="EK23">
        <v>33318.300000000003</v>
      </c>
      <c r="EL23">
        <v>35512.6</v>
      </c>
      <c r="EM23">
        <v>39648.800000000003</v>
      </c>
      <c r="EN23">
        <v>42101.599999999999</v>
      </c>
      <c r="EO23">
        <v>2.1751499999999999</v>
      </c>
      <c r="EP23">
        <v>2.2084999999999999</v>
      </c>
      <c r="EQ23">
        <v>0.135519</v>
      </c>
      <c r="ER23">
        <v>0</v>
      </c>
      <c r="ES23">
        <v>30.079699999999999</v>
      </c>
      <c r="ET23">
        <v>999.9</v>
      </c>
      <c r="EU23">
        <v>73.900000000000006</v>
      </c>
      <c r="EV23">
        <v>32.299999999999997</v>
      </c>
      <c r="EW23">
        <v>35.432499999999997</v>
      </c>
      <c r="EX23">
        <v>56.9818</v>
      </c>
      <c r="EY23">
        <v>-4.0304500000000001</v>
      </c>
      <c r="EZ23">
        <v>2</v>
      </c>
      <c r="FA23">
        <v>0.40024399999999999</v>
      </c>
      <c r="FB23">
        <v>-0.215112</v>
      </c>
      <c r="FC23">
        <v>20.273599999999998</v>
      </c>
      <c r="FD23">
        <v>5.2196899999999999</v>
      </c>
      <c r="FE23">
        <v>12.009499999999999</v>
      </c>
      <c r="FF23">
        <v>4.9863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1.86222</v>
      </c>
      <c r="FN23">
        <v>1.8642799999999999</v>
      </c>
      <c r="FO23">
        <v>1.8603499999999999</v>
      </c>
      <c r="FP23">
        <v>1.8610599999999999</v>
      </c>
      <c r="FQ23">
        <v>1.8602099999999999</v>
      </c>
      <c r="FR23">
        <v>1.8619399999999999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-4.6109999999999998</v>
      </c>
      <c r="GH23">
        <v>0.27739999999999998</v>
      </c>
      <c r="GI23">
        <v>-4.4239819368145623</v>
      </c>
      <c r="GJ23">
        <v>-4.7384624312344064E-3</v>
      </c>
      <c r="GK23">
        <v>2.0540812038047919E-6</v>
      </c>
      <c r="GL23">
        <v>-4.204614941727041E-10</v>
      </c>
      <c r="GM23">
        <v>-9.9517037363683211E-2</v>
      </c>
      <c r="GN23">
        <v>5.9196323622090954E-3</v>
      </c>
      <c r="GO23">
        <v>3.112714984763468E-4</v>
      </c>
      <c r="GP23">
        <v>-4.4377909473632361E-6</v>
      </c>
      <c r="GQ23">
        <v>6</v>
      </c>
      <c r="GR23">
        <v>2075</v>
      </c>
      <c r="GS23">
        <v>4</v>
      </c>
      <c r="GT23">
        <v>32</v>
      </c>
      <c r="GU23">
        <v>110.6</v>
      </c>
      <c r="GV23">
        <v>110.5</v>
      </c>
      <c r="GW23">
        <v>0.29296899999999998</v>
      </c>
      <c r="GX23">
        <v>2.63062</v>
      </c>
      <c r="GY23">
        <v>2.04834</v>
      </c>
      <c r="GZ23">
        <v>2.6184099999999999</v>
      </c>
      <c r="HA23">
        <v>2.1972700000000001</v>
      </c>
      <c r="HB23">
        <v>2.2680699999999998</v>
      </c>
      <c r="HC23">
        <v>37.433799999999998</v>
      </c>
      <c r="HD23">
        <v>14.674899999999999</v>
      </c>
      <c r="HE23">
        <v>18</v>
      </c>
      <c r="HF23">
        <v>657.47699999999998</v>
      </c>
      <c r="HG23">
        <v>762.60799999999995</v>
      </c>
      <c r="HH23">
        <v>31.000299999999999</v>
      </c>
      <c r="HI23">
        <v>32.479999999999997</v>
      </c>
      <c r="HJ23">
        <v>30.0001</v>
      </c>
      <c r="HK23">
        <v>32.412500000000001</v>
      </c>
      <c r="HL23">
        <v>32.418799999999997</v>
      </c>
      <c r="HM23">
        <v>5.9649099999999997</v>
      </c>
      <c r="HN23">
        <v>14.0639</v>
      </c>
      <c r="HO23">
        <v>100</v>
      </c>
      <c r="HP23">
        <v>31</v>
      </c>
      <c r="HQ23">
        <v>60.130400000000002</v>
      </c>
      <c r="HR23">
        <v>31.567499999999999</v>
      </c>
      <c r="HS23">
        <v>98.961399999999998</v>
      </c>
      <c r="HT23">
        <v>97.641400000000004</v>
      </c>
    </row>
    <row r="24" spans="1:228" x14ac:dyDescent="0.2">
      <c r="A24">
        <v>9</v>
      </c>
      <c r="B24">
        <v>1678294264.5</v>
      </c>
      <c r="C24">
        <v>32</v>
      </c>
      <c r="D24" t="s">
        <v>376</v>
      </c>
      <c r="E24" t="s">
        <v>377</v>
      </c>
      <c r="F24">
        <v>4</v>
      </c>
      <c r="G24">
        <v>1678294262.1875</v>
      </c>
      <c r="H24">
        <f t="shared" si="0"/>
        <v>2.1251353816985979E-3</v>
      </c>
      <c r="I24">
        <f t="shared" si="1"/>
        <v>2.1251353816985978</v>
      </c>
      <c r="J24">
        <f t="shared" si="2"/>
        <v>-0.91661623142691617</v>
      </c>
      <c r="K24">
        <f t="shared" si="3"/>
        <v>38.085762500000001</v>
      </c>
      <c r="L24">
        <f t="shared" si="4"/>
        <v>47.381090516069591</v>
      </c>
      <c r="M24">
        <f t="shared" si="5"/>
        <v>4.8043171274160974</v>
      </c>
      <c r="N24">
        <f t="shared" si="6"/>
        <v>3.8617954778266292</v>
      </c>
      <c r="O24">
        <f t="shared" si="7"/>
        <v>0.14569667776103015</v>
      </c>
      <c r="P24">
        <f t="shared" si="8"/>
        <v>2.7682423936071721</v>
      </c>
      <c r="Q24">
        <f t="shared" si="9"/>
        <v>0.14156676822245481</v>
      </c>
      <c r="R24">
        <f t="shared" si="10"/>
        <v>8.8840535088793429E-2</v>
      </c>
      <c r="S24">
        <f t="shared" si="11"/>
        <v>226.11112948285685</v>
      </c>
      <c r="T24">
        <f t="shared" si="12"/>
        <v>33.090216917406579</v>
      </c>
      <c r="U24">
        <f t="shared" si="13"/>
        <v>32.2826375</v>
      </c>
      <c r="V24">
        <f t="shared" si="14"/>
        <v>4.8520063553723585</v>
      </c>
      <c r="W24">
        <f t="shared" si="15"/>
        <v>69.952244335433107</v>
      </c>
      <c r="X24">
        <f t="shared" si="16"/>
        <v>3.3917515741702302</v>
      </c>
      <c r="Y24">
        <f t="shared" si="17"/>
        <v>4.8486672677808516</v>
      </c>
      <c r="Z24">
        <f t="shared" si="18"/>
        <v>1.4602547812021283</v>
      </c>
      <c r="AA24">
        <f t="shared" si="19"/>
        <v>-93.718470332908169</v>
      </c>
      <c r="AB24">
        <f t="shared" si="20"/>
        <v>-1.818880585326043</v>
      </c>
      <c r="AC24">
        <f t="shared" si="21"/>
        <v>-0.1494141017803835</v>
      </c>
      <c r="AD24">
        <f t="shared" si="22"/>
        <v>130.42436446284225</v>
      </c>
      <c r="AE24">
        <f t="shared" si="23"/>
        <v>8.9847482055426457</v>
      </c>
      <c r="AF24">
        <f t="shared" si="24"/>
        <v>2.1245085631863136</v>
      </c>
      <c r="AG24">
        <f t="shared" si="25"/>
        <v>-0.91661623142691617</v>
      </c>
      <c r="AH24">
        <v>47.241717766422333</v>
      </c>
      <c r="AI24">
        <v>42.274805454545437</v>
      </c>
      <c r="AJ24">
        <v>1.58043412121855</v>
      </c>
      <c r="AK24">
        <v>60.216152223246631</v>
      </c>
      <c r="AL24">
        <f t="shared" si="26"/>
        <v>2.1251353816985978</v>
      </c>
      <c r="AM24">
        <v>31.554827936197722</v>
      </c>
      <c r="AN24">
        <v>33.45036363636364</v>
      </c>
      <c r="AO24">
        <v>7.3262470452101135E-5</v>
      </c>
      <c r="AP24">
        <v>102.42296906386591</v>
      </c>
      <c r="AQ24">
        <v>33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47467.83162715556</v>
      </c>
      <c r="AV24">
        <f t="shared" si="30"/>
        <v>1199.99125</v>
      </c>
      <c r="AW24">
        <f t="shared" si="31"/>
        <v>1025.9162385921538</v>
      </c>
      <c r="AX24">
        <f t="shared" si="32"/>
        <v>0.85493643273828357</v>
      </c>
      <c r="AY24">
        <f t="shared" si="33"/>
        <v>0.18842731518488726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1678294262.1875</v>
      </c>
      <c r="BF24">
        <v>38.085762500000001</v>
      </c>
      <c r="BG24">
        <v>46.453850000000003</v>
      </c>
      <c r="BH24">
        <v>33.450099999999999</v>
      </c>
      <c r="BI24">
        <v>31.554662499999999</v>
      </c>
      <c r="BJ24">
        <v>42.708399999999997</v>
      </c>
      <c r="BK24">
        <v>33.172699999999999</v>
      </c>
      <c r="BL24">
        <v>650.01675</v>
      </c>
      <c r="BM24">
        <v>101.297375</v>
      </c>
      <c r="BN24">
        <v>9.9977300000000005E-2</v>
      </c>
      <c r="BO24">
        <v>32.270449999999997</v>
      </c>
      <c r="BP24">
        <v>32.2826375</v>
      </c>
      <c r="BQ24">
        <v>999.9</v>
      </c>
      <c r="BR24">
        <v>0</v>
      </c>
      <c r="BS24">
        <v>0</v>
      </c>
      <c r="BT24">
        <v>8990.9387499999993</v>
      </c>
      <c r="BU24">
        <v>0</v>
      </c>
      <c r="BV24">
        <v>328.33387499999998</v>
      </c>
      <c r="BW24">
        <v>-8.3680875000000015</v>
      </c>
      <c r="BX24">
        <v>39.403824999999998</v>
      </c>
      <c r="BY24">
        <v>47.967437500000003</v>
      </c>
      <c r="BZ24">
        <v>1.8954312499999999</v>
      </c>
      <c r="CA24">
        <v>46.453850000000003</v>
      </c>
      <c r="CB24">
        <v>31.554662499999999</v>
      </c>
      <c r="CC24">
        <v>3.3884050000000001</v>
      </c>
      <c r="CD24">
        <v>3.1964012500000001</v>
      </c>
      <c r="CE24">
        <v>26.070724999999999</v>
      </c>
      <c r="CF24">
        <v>25.088037499999999</v>
      </c>
      <c r="CG24">
        <v>1199.99125</v>
      </c>
      <c r="CH24">
        <v>0.50003699999999995</v>
      </c>
      <c r="CI24">
        <v>0.49996299999999999</v>
      </c>
      <c r="CJ24">
        <v>0</v>
      </c>
      <c r="CK24">
        <v>929.78562499999998</v>
      </c>
      <c r="CL24">
        <v>4.9990899999999998</v>
      </c>
      <c r="CM24">
        <v>9979.5812499999993</v>
      </c>
      <c r="CN24">
        <v>9557.9187500000007</v>
      </c>
      <c r="CO24">
        <v>41.75</v>
      </c>
      <c r="CP24">
        <v>43.375</v>
      </c>
      <c r="CQ24">
        <v>42.561999999999998</v>
      </c>
      <c r="CR24">
        <v>42.5</v>
      </c>
      <c r="CS24">
        <v>43.061999999999998</v>
      </c>
      <c r="CT24">
        <v>597.53874999999994</v>
      </c>
      <c r="CU24">
        <v>597.4525000000001</v>
      </c>
      <c r="CV24">
        <v>0</v>
      </c>
      <c r="CW24">
        <v>1678294264.7</v>
      </c>
      <c r="CX24">
        <v>0</v>
      </c>
      <c r="CY24">
        <v>1678287632.5</v>
      </c>
      <c r="CZ24" t="s">
        <v>356</v>
      </c>
      <c r="DA24">
        <v>1678287627</v>
      </c>
      <c r="DB24">
        <v>1678287632.5</v>
      </c>
      <c r="DC24">
        <v>15</v>
      </c>
      <c r="DD24">
        <v>2.5999999999999999E-2</v>
      </c>
      <c r="DE24">
        <v>3.3000000000000002E-2</v>
      </c>
      <c r="DF24">
        <v>-6.1950000000000003</v>
      </c>
      <c r="DG24">
        <v>0.26400000000000001</v>
      </c>
      <c r="DH24">
        <v>415</v>
      </c>
      <c r="DI24">
        <v>32</v>
      </c>
      <c r="DJ24">
        <v>0.71</v>
      </c>
      <c r="DK24">
        <v>0.35</v>
      </c>
      <c r="DL24">
        <v>-6.8065097499999991</v>
      </c>
      <c r="DM24">
        <v>-14.206809343339581</v>
      </c>
      <c r="DN24">
        <v>1.40359493794593</v>
      </c>
      <c r="DO24">
        <v>0</v>
      </c>
      <c r="DP24">
        <v>1.8959165</v>
      </c>
      <c r="DQ24">
        <v>4.5883677297904661E-4</v>
      </c>
      <c r="DR24">
        <v>1.6674629681045279E-3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3.2972800000000002</v>
      </c>
      <c r="EB24">
        <v>2.6253799999999998</v>
      </c>
      <c r="EC24">
        <v>1.3708E-2</v>
      </c>
      <c r="ED24">
        <v>1.4718500000000001E-2</v>
      </c>
      <c r="EE24">
        <v>0.13789000000000001</v>
      </c>
      <c r="EF24">
        <v>0.13144900000000001</v>
      </c>
      <c r="EG24">
        <v>29769.3</v>
      </c>
      <c r="EH24">
        <v>30166</v>
      </c>
      <c r="EI24">
        <v>28078.400000000001</v>
      </c>
      <c r="EJ24">
        <v>29463.5</v>
      </c>
      <c r="EK24">
        <v>33318.5</v>
      </c>
      <c r="EL24">
        <v>35512.699999999997</v>
      </c>
      <c r="EM24">
        <v>39649.300000000003</v>
      </c>
      <c r="EN24">
        <v>42101.9</v>
      </c>
      <c r="EO24">
        <v>2.1753200000000001</v>
      </c>
      <c r="EP24">
        <v>2.2084999999999999</v>
      </c>
      <c r="EQ24">
        <v>0.135824</v>
      </c>
      <c r="ER24">
        <v>0</v>
      </c>
      <c r="ES24">
        <v>30.084900000000001</v>
      </c>
      <c r="ET24">
        <v>999.9</v>
      </c>
      <c r="EU24">
        <v>73.900000000000006</v>
      </c>
      <c r="EV24">
        <v>32.299999999999997</v>
      </c>
      <c r="EW24">
        <v>35.4315</v>
      </c>
      <c r="EX24">
        <v>57.431800000000003</v>
      </c>
      <c r="EY24">
        <v>-3.9182700000000001</v>
      </c>
      <c r="EZ24">
        <v>2</v>
      </c>
      <c r="FA24">
        <v>0.40029500000000001</v>
      </c>
      <c r="FB24">
        <v>-0.21298500000000001</v>
      </c>
      <c r="FC24">
        <v>20.273599999999998</v>
      </c>
      <c r="FD24">
        <v>5.2199900000000001</v>
      </c>
      <c r="FE24">
        <v>12.0099</v>
      </c>
      <c r="FF24">
        <v>4.9863499999999998</v>
      </c>
      <c r="FG24">
        <v>3.28443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1.86222</v>
      </c>
      <c r="FN24">
        <v>1.8643099999999999</v>
      </c>
      <c r="FO24">
        <v>1.8603499999999999</v>
      </c>
      <c r="FP24">
        <v>1.8610599999999999</v>
      </c>
      <c r="FQ24">
        <v>1.8602099999999999</v>
      </c>
      <c r="FR24">
        <v>1.86192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-4.6390000000000002</v>
      </c>
      <c r="GH24">
        <v>0.27739999999999998</v>
      </c>
      <c r="GI24">
        <v>-4.4239819368145623</v>
      </c>
      <c r="GJ24">
        <v>-4.7384624312344064E-3</v>
      </c>
      <c r="GK24">
        <v>2.0540812038047919E-6</v>
      </c>
      <c r="GL24">
        <v>-4.204614941727041E-10</v>
      </c>
      <c r="GM24">
        <v>-9.9517037363683211E-2</v>
      </c>
      <c r="GN24">
        <v>5.9196323622090954E-3</v>
      </c>
      <c r="GO24">
        <v>3.112714984763468E-4</v>
      </c>
      <c r="GP24">
        <v>-4.4377909473632361E-6</v>
      </c>
      <c r="GQ24">
        <v>6</v>
      </c>
      <c r="GR24">
        <v>2075</v>
      </c>
      <c r="GS24">
        <v>4</v>
      </c>
      <c r="GT24">
        <v>32</v>
      </c>
      <c r="GU24">
        <v>110.6</v>
      </c>
      <c r="GV24">
        <v>110.5</v>
      </c>
      <c r="GW24">
        <v>0.3125</v>
      </c>
      <c r="GX24">
        <v>2.6147499999999999</v>
      </c>
      <c r="GY24">
        <v>2.04834</v>
      </c>
      <c r="GZ24">
        <v>2.6184099999999999</v>
      </c>
      <c r="HA24">
        <v>2.1972700000000001</v>
      </c>
      <c r="HB24">
        <v>2.3278799999999999</v>
      </c>
      <c r="HC24">
        <v>37.433799999999998</v>
      </c>
      <c r="HD24">
        <v>14.6837</v>
      </c>
      <c r="HE24">
        <v>18</v>
      </c>
      <c r="HF24">
        <v>657.63400000000001</v>
      </c>
      <c r="HG24">
        <v>762.61</v>
      </c>
      <c r="HH24">
        <v>31.000399999999999</v>
      </c>
      <c r="HI24">
        <v>32.479999999999997</v>
      </c>
      <c r="HJ24">
        <v>30.0001</v>
      </c>
      <c r="HK24">
        <v>32.414400000000001</v>
      </c>
      <c r="HL24">
        <v>32.4191</v>
      </c>
      <c r="HM24">
        <v>6.3612900000000003</v>
      </c>
      <c r="HN24">
        <v>14.0639</v>
      </c>
      <c r="HO24">
        <v>100</v>
      </c>
      <c r="HP24">
        <v>31</v>
      </c>
      <c r="HQ24">
        <v>66.81</v>
      </c>
      <c r="HR24">
        <v>31.567499999999999</v>
      </c>
      <c r="HS24">
        <v>98.962999999999994</v>
      </c>
      <c r="HT24">
        <v>97.641800000000003</v>
      </c>
    </row>
    <row r="25" spans="1:228" x14ac:dyDescent="0.2">
      <c r="A25">
        <v>10</v>
      </c>
      <c r="B25">
        <v>1678294268.5</v>
      </c>
      <c r="C25">
        <v>36</v>
      </c>
      <c r="D25" t="s">
        <v>378</v>
      </c>
      <c r="E25" t="s">
        <v>379</v>
      </c>
      <c r="F25">
        <v>4</v>
      </c>
      <c r="G25">
        <v>1678294266.5</v>
      </c>
      <c r="H25">
        <f t="shared" si="0"/>
        <v>2.125076143970994E-3</v>
      </c>
      <c r="I25">
        <f t="shared" si="1"/>
        <v>2.1250761439709942</v>
      </c>
      <c r="J25">
        <f t="shared" si="2"/>
        <v>-0.6596913245419469</v>
      </c>
      <c r="K25">
        <f t="shared" si="3"/>
        <v>44.727799999999988</v>
      </c>
      <c r="L25">
        <f t="shared" si="4"/>
        <v>51.029307997724068</v>
      </c>
      <c r="M25">
        <f t="shared" si="5"/>
        <v>5.1743410879981218</v>
      </c>
      <c r="N25">
        <f t="shared" si="6"/>
        <v>4.5353719734174041</v>
      </c>
      <c r="O25">
        <f t="shared" si="7"/>
        <v>0.14519720014483978</v>
      </c>
      <c r="P25">
        <f t="shared" si="8"/>
        <v>2.7660092894336223</v>
      </c>
      <c r="Q25">
        <f t="shared" si="9"/>
        <v>0.14109191824914405</v>
      </c>
      <c r="R25">
        <f t="shared" si="10"/>
        <v>8.8541623978363695E-2</v>
      </c>
      <c r="S25">
        <f t="shared" si="11"/>
        <v>226.10979051855091</v>
      </c>
      <c r="T25">
        <f t="shared" si="12"/>
        <v>33.098367461821603</v>
      </c>
      <c r="U25">
        <f t="shared" si="13"/>
        <v>32.300757142857137</v>
      </c>
      <c r="V25">
        <f t="shared" si="14"/>
        <v>4.856974410142155</v>
      </c>
      <c r="W25">
        <f t="shared" si="15"/>
        <v>69.924571315117262</v>
      </c>
      <c r="X25">
        <f t="shared" si="16"/>
        <v>3.3918533046932318</v>
      </c>
      <c r="Y25">
        <f t="shared" si="17"/>
        <v>4.8507316396803333</v>
      </c>
      <c r="Z25">
        <f t="shared" si="18"/>
        <v>1.4651211054489233</v>
      </c>
      <c r="AA25">
        <f t="shared" si="19"/>
        <v>-93.715857949120831</v>
      </c>
      <c r="AB25">
        <f t="shared" si="20"/>
        <v>-3.3957003134599382</v>
      </c>
      <c r="AC25">
        <f t="shared" si="21"/>
        <v>-0.27920422312518611</v>
      </c>
      <c r="AD25">
        <f t="shared" si="22"/>
        <v>128.71902803284496</v>
      </c>
      <c r="AE25">
        <f t="shared" si="23"/>
        <v>9.46158552697643</v>
      </c>
      <c r="AF25">
        <f t="shared" si="24"/>
        <v>2.1235769050792874</v>
      </c>
      <c r="AG25">
        <f t="shared" si="25"/>
        <v>-0.6596913245419469</v>
      </c>
      <c r="AH25">
        <v>54.043325333783393</v>
      </c>
      <c r="AI25">
        <v>48.707776363636363</v>
      </c>
      <c r="AJ25">
        <v>1.6140116204443771</v>
      </c>
      <c r="AK25">
        <v>60.216152223246631</v>
      </c>
      <c r="AL25">
        <f t="shared" si="26"/>
        <v>2.1250761439709942</v>
      </c>
      <c r="AM25">
        <v>31.55566859778644</v>
      </c>
      <c r="AN25">
        <v>33.451463636363641</v>
      </c>
      <c r="AO25">
        <v>6.4343056359512338E-6</v>
      </c>
      <c r="AP25">
        <v>102.42296906386591</v>
      </c>
      <c r="AQ25">
        <v>33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47405.075002510224</v>
      </c>
      <c r="AV25">
        <f t="shared" si="30"/>
        <v>1199.984285714286</v>
      </c>
      <c r="AW25">
        <f t="shared" si="31"/>
        <v>1025.9102707350007</v>
      </c>
      <c r="AX25">
        <f t="shared" si="32"/>
        <v>0.85493642120849245</v>
      </c>
      <c r="AY25">
        <f t="shared" si="33"/>
        <v>0.1884272929323903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1678294266.5</v>
      </c>
      <c r="BF25">
        <v>44.727799999999988</v>
      </c>
      <c r="BG25">
        <v>53.548528571428569</v>
      </c>
      <c r="BH25">
        <v>33.450428571428567</v>
      </c>
      <c r="BI25">
        <v>31.55592857142857</v>
      </c>
      <c r="BJ25">
        <v>49.380814285714287</v>
      </c>
      <c r="BK25">
        <v>33.173057142857139</v>
      </c>
      <c r="BL25">
        <v>650.053</v>
      </c>
      <c r="BM25">
        <v>101.2992857142857</v>
      </c>
      <c r="BN25">
        <v>0.1001118285714286</v>
      </c>
      <c r="BO25">
        <v>32.277985714285713</v>
      </c>
      <c r="BP25">
        <v>32.300757142857137</v>
      </c>
      <c r="BQ25">
        <v>999.89999999999986</v>
      </c>
      <c r="BR25">
        <v>0</v>
      </c>
      <c r="BS25">
        <v>0</v>
      </c>
      <c r="BT25">
        <v>8978.9271428571428</v>
      </c>
      <c r="BU25">
        <v>0</v>
      </c>
      <c r="BV25">
        <v>322.54100000000011</v>
      </c>
      <c r="BW25">
        <v>-8.8207342857142859</v>
      </c>
      <c r="BX25">
        <v>46.275742857142859</v>
      </c>
      <c r="BY25">
        <v>55.293371428571433</v>
      </c>
      <c r="BZ25">
        <v>1.8945142857142849</v>
      </c>
      <c r="CA25">
        <v>53.548528571428569</v>
      </c>
      <c r="CB25">
        <v>31.55592857142857</v>
      </c>
      <c r="CC25">
        <v>3.388508571428571</v>
      </c>
      <c r="CD25">
        <v>3.1965971428571431</v>
      </c>
      <c r="CE25">
        <v>26.071257142857149</v>
      </c>
      <c r="CF25">
        <v>25.089042857142861</v>
      </c>
      <c r="CG25">
        <v>1199.984285714286</v>
      </c>
      <c r="CH25">
        <v>0.50003699999999995</v>
      </c>
      <c r="CI25">
        <v>0.49996299999999999</v>
      </c>
      <c r="CJ25">
        <v>0</v>
      </c>
      <c r="CK25">
        <v>928.63400000000013</v>
      </c>
      <c r="CL25">
        <v>4.9990899999999998</v>
      </c>
      <c r="CM25">
        <v>9970.3157142857144</v>
      </c>
      <c r="CN25">
        <v>9557.8671428571433</v>
      </c>
      <c r="CO25">
        <v>41.75</v>
      </c>
      <c r="CP25">
        <v>43.375</v>
      </c>
      <c r="CQ25">
        <v>42.561999999999998</v>
      </c>
      <c r="CR25">
        <v>42.5</v>
      </c>
      <c r="CS25">
        <v>43.061999999999998</v>
      </c>
      <c r="CT25">
        <v>597.53571428571411</v>
      </c>
      <c r="CU25">
        <v>597.44857142857143</v>
      </c>
      <c r="CV25">
        <v>0</v>
      </c>
      <c r="CW25">
        <v>1678294268.9000001</v>
      </c>
      <c r="CX25">
        <v>0</v>
      </c>
      <c r="CY25">
        <v>1678287632.5</v>
      </c>
      <c r="CZ25" t="s">
        <v>356</v>
      </c>
      <c r="DA25">
        <v>1678287627</v>
      </c>
      <c r="DB25">
        <v>1678287632.5</v>
      </c>
      <c r="DC25">
        <v>15</v>
      </c>
      <c r="DD25">
        <v>2.5999999999999999E-2</v>
      </c>
      <c r="DE25">
        <v>3.3000000000000002E-2</v>
      </c>
      <c r="DF25">
        <v>-6.1950000000000003</v>
      </c>
      <c r="DG25">
        <v>0.26400000000000001</v>
      </c>
      <c r="DH25">
        <v>415</v>
      </c>
      <c r="DI25">
        <v>32</v>
      </c>
      <c r="DJ25">
        <v>0.71</v>
      </c>
      <c r="DK25">
        <v>0.35</v>
      </c>
      <c r="DL25">
        <v>-7.6549952500000007</v>
      </c>
      <c r="DM25">
        <v>-10.033788855534709</v>
      </c>
      <c r="DN25">
        <v>0.98763839542614862</v>
      </c>
      <c r="DO25">
        <v>0</v>
      </c>
      <c r="DP25">
        <v>1.8959922499999999</v>
      </c>
      <c r="DQ25">
        <v>-1.117474671669739E-2</v>
      </c>
      <c r="DR25">
        <v>1.563364141043278E-3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3.2972600000000001</v>
      </c>
      <c r="EB25">
        <v>2.6250800000000001</v>
      </c>
      <c r="EC25">
        <v>1.5547699999999999E-2</v>
      </c>
      <c r="ED25">
        <v>1.6627900000000001E-2</v>
      </c>
      <c r="EE25">
        <v>0.13789000000000001</v>
      </c>
      <c r="EF25">
        <v>0.13145399999999999</v>
      </c>
      <c r="EG25">
        <v>29713.9</v>
      </c>
      <c r="EH25">
        <v>30107.7</v>
      </c>
      <c r="EI25">
        <v>28078.400000000001</v>
      </c>
      <c r="EJ25">
        <v>29463.599999999999</v>
      </c>
      <c r="EK25">
        <v>33319.1</v>
      </c>
      <c r="EL25">
        <v>35512.400000000001</v>
      </c>
      <c r="EM25">
        <v>39649.800000000003</v>
      </c>
      <c r="EN25">
        <v>42101.7</v>
      </c>
      <c r="EO25">
        <v>2.1760000000000002</v>
      </c>
      <c r="EP25">
        <v>2.2084299999999999</v>
      </c>
      <c r="EQ25">
        <v>0.13662099999999999</v>
      </c>
      <c r="ER25">
        <v>0</v>
      </c>
      <c r="ES25">
        <v>30.090399999999999</v>
      </c>
      <c r="ET25">
        <v>999.9</v>
      </c>
      <c r="EU25">
        <v>73.900000000000006</v>
      </c>
      <c r="EV25">
        <v>32.299999999999997</v>
      </c>
      <c r="EW25">
        <v>35.43</v>
      </c>
      <c r="EX25">
        <v>57.491799999999998</v>
      </c>
      <c r="EY25">
        <v>-3.8822100000000002</v>
      </c>
      <c r="EZ25">
        <v>2</v>
      </c>
      <c r="FA25">
        <v>0.40018300000000001</v>
      </c>
      <c r="FB25">
        <v>-0.212092</v>
      </c>
      <c r="FC25">
        <v>20.273599999999998</v>
      </c>
      <c r="FD25">
        <v>5.2195400000000003</v>
      </c>
      <c r="FE25">
        <v>12.0097</v>
      </c>
      <c r="FF25">
        <v>4.9861500000000003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1.86585</v>
      </c>
      <c r="FM25">
        <v>1.8622300000000001</v>
      </c>
      <c r="FN25">
        <v>1.8643000000000001</v>
      </c>
      <c r="FO25">
        <v>1.8603499999999999</v>
      </c>
      <c r="FP25">
        <v>1.8610800000000001</v>
      </c>
      <c r="FQ25">
        <v>1.8602000000000001</v>
      </c>
      <c r="FR25">
        <v>1.86192</v>
      </c>
      <c r="FS25">
        <v>1.85853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-4.6669999999999998</v>
      </c>
      <c r="GH25">
        <v>0.27739999999999998</v>
      </c>
      <c r="GI25">
        <v>-4.4239819368145623</v>
      </c>
      <c r="GJ25">
        <v>-4.7384624312344064E-3</v>
      </c>
      <c r="GK25">
        <v>2.0540812038047919E-6</v>
      </c>
      <c r="GL25">
        <v>-4.204614941727041E-10</v>
      </c>
      <c r="GM25">
        <v>-9.9517037363683211E-2</v>
      </c>
      <c r="GN25">
        <v>5.9196323622090954E-3</v>
      </c>
      <c r="GO25">
        <v>3.112714984763468E-4</v>
      </c>
      <c r="GP25">
        <v>-4.4377909473632361E-6</v>
      </c>
      <c r="GQ25">
        <v>6</v>
      </c>
      <c r="GR25">
        <v>2075</v>
      </c>
      <c r="GS25">
        <v>4</v>
      </c>
      <c r="GT25">
        <v>32</v>
      </c>
      <c r="GU25">
        <v>110.7</v>
      </c>
      <c r="GV25">
        <v>110.6</v>
      </c>
      <c r="GW25">
        <v>0.33325199999999999</v>
      </c>
      <c r="GX25">
        <v>2.6086399999999998</v>
      </c>
      <c r="GY25">
        <v>2.04834</v>
      </c>
      <c r="GZ25">
        <v>2.6184099999999999</v>
      </c>
      <c r="HA25">
        <v>2.1972700000000001</v>
      </c>
      <c r="HB25">
        <v>2.32666</v>
      </c>
      <c r="HC25">
        <v>37.433799999999998</v>
      </c>
      <c r="HD25">
        <v>14.6837</v>
      </c>
      <c r="HE25">
        <v>18</v>
      </c>
      <c r="HF25">
        <v>658.17899999999997</v>
      </c>
      <c r="HG25">
        <v>762.57100000000003</v>
      </c>
      <c r="HH25">
        <v>31.000299999999999</v>
      </c>
      <c r="HI25">
        <v>32.481099999999998</v>
      </c>
      <c r="HJ25">
        <v>30</v>
      </c>
      <c r="HK25">
        <v>32.415399999999998</v>
      </c>
      <c r="HL25">
        <v>32.421599999999998</v>
      </c>
      <c r="HM25">
        <v>6.7606799999999998</v>
      </c>
      <c r="HN25">
        <v>14.0639</v>
      </c>
      <c r="HO25">
        <v>100</v>
      </c>
      <c r="HP25">
        <v>31</v>
      </c>
      <c r="HQ25">
        <v>73.488699999999994</v>
      </c>
      <c r="HR25">
        <v>31.567499999999999</v>
      </c>
      <c r="HS25">
        <v>98.963700000000003</v>
      </c>
      <c r="HT25">
        <v>97.6417</v>
      </c>
    </row>
    <row r="26" spans="1:228" x14ac:dyDescent="0.2">
      <c r="A26">
        <v>11</v>
      </c>
      <c r="B26">
        <v>1678294272.5</v>
      </c>
      <c r="C26">
        <v>40</v>
      </c>
      <c r="D26" t="s">
        <v>380</v>
      </c>
      <c r="E26" t="s">
        <v>381</v>
      </c>
      <c r="F26">
        <v>4</v>
      </c>
      <c r="G26">
        <v>1678294270.1875</v>
      </c>
      <c r="H26">
        <f t="shared" si="0"/>
        <v>2.1231690584882163E-3</v>
      </c>
      <c r="I26">
        <f t="shared" si="1"/>
        <v>2.1231690584882164</v>
      </c>
      <c r="J26">
        <f t="shared" si="2"/>
        <v>-0.50728469133362308</v>
      </c>
      <c r="K26">
        <f t="shared" si="3"/>
        <v>50.546075000000002</v>
      </c>
      <c r="L26">
        <f t="shared" si="4"/>
        <v>55.019875553061112</v>
      </c>
      <c r="M26">
        <f t="shared" si="5"/>
        <v>5.5789527801537409</v>
      </c>
      <c r="N26">
        <f t="shared" si="6"/>
        <v>5.1253144943076903</v>
      </c>
      <c r="O26">
        <f t="shared" si="7"/>
        <v>0.14486187584765189</v>
      </c>
      <c r="P26">
        <f t="shared" si="8"/>
        <v>2.7638730993888045</v>
      </c>
      <c r="Q26">
        <f t="shared" si="9"/>
        <v>0.14077218401209735</v>
      </c>
      <c r="R26">
        <f t="shared" si="10"/>
        <v>8.8340440465349862E-2</v>
      </c>
      <c r="S26">
        <f t="shared" si="11"/>
        <v>226.11141898307633</v>
      </c>
      <c r="T26">
        <f t="shared" si="12"/>
        <v>33.10422131907373</v>
      </c>
      <c r="U26">
        <f t="shared" si="13"/>
        <v>32.308525000000003</v>
      </c>
      <c r="V26">
        <f t="shared" si="14"/>
        <v>4.859105561525058</v>
      </c>
      <c r="W26">
        <f t="shared" si="15"/>
        <v>69.908874720496314</v>
      </c>
      <c r="X26">
        <f t="shared" si="16"/>
        <v>3.3919998086756604</v>
      </c>
      <c r="Y26">
        <f t="shared" si="17"/>
        <v>4.8520303355436116</v>
      </c>
      <c r="Z26">
        <f t="shared" si="18"/>
        <v>1.4671057528493976</v>
      </c>
      <c r="AA26">
        <f t="shared" si="19"/>
        <v>-93.631755479330337</v>
      </c>
      <c r="AB26">
        <f t="shared" si="20"/>
        <v>-3.8443529045841993</v>
      </c>
      <c r="AC26">
        <f t="shared" si="21"/>
        <v>-0.31635747468356706</v>
      </c>
      <c r="AD26">
        <f t="shared" si="22"/>
        <v>128.31895312447821</v>
      </c>
      <c r="AE26">
        <f t="shared" si="23"/>
        <v>9.7461367925520257</v>
      </c>
      <c r="AF26">
        <f t="shared" si="24"/>
        <v>2.1213765046309057</v>
      </c>
      <c r="AG26">
        <f t="shared" si="25"/>
        <v>-0.50728469133362308</v>
      </c>
      <c r="AH26">
        <v>60.858212535470713</v>
      </c>
      <c r="AI26">
        <v>55.272404242424237</v>
      </c>
      <c r="AJ26">
        <v>1.642348918480063</v>
      </c>
      <c r="AK26">
        <v>60.216152223246631</v>
      </c>
      <c r="AL26">
        <f t="shared" si="26"/>
        <v>2.1231690584882164</v>
      </c>
      <c r="AM26">
        <v>31.559712163299672</v>
      </c>
      <c r="AN26">
        <v>33.453725454545463</v>
      </c>
      <c r="AO26">
        <v>4.100160001498218E-5</v>
      </c>
      <c r="AP26">
        <v>102.42296906386591</v>
      </c>
      <c r="AQ26">
        <v>33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47345.43557812892</v>
      </c>
      <c r="AV26">
        <f t="shared" si="30"/>
        <v>1199.99125</v>
      </c>
      <c r="AW26">
        <f t="shared" si="31"/>
        <v>1025.9163885922674</v>
      </c>
      <c r="AX26">
        <f t="shared" si="32"/>
        <v>0.85493655773928967</v>
      </c>
      <c r="AY26">
        <f t="shared" si="33"/>
        <v>0.18842755643682929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1678294270.1875</v>
      </c>
      <c r="BF26">
        <v>50.546075000000002</v>
      </c>
      <c r="BG26">
        <v>59.641424999999998</v>
      </c>
      <c r="BH26">
        <v>33.45205</v>
      </c>
      <c r="BI26">
        <v>31.559374999999999</v>
      </c>
      <c r="BJ26">
        <v>55.225524999999998</v>
      </c>
      <c r="BK26">
        <v>33.17465</v>
      </c>
      <c r="BL26">
        <v>650.00450000000001</v>
      </c>
      <c r="BM26">
        <v>101.29875</v>
      </c>
      <c r="BN26">
        <v>0.10011221250000001</v>
      </c>
      <c r="BO26">
        <v>32.282724999999999</v>
      </c>
      <c r="BP26">
        <v>32.308525000000003</v>
      </c>
      <c r="BQ26">
        <v>999.9</v>
      </c>
      <c r="BR26">
        <v>0</v>
      </c>
      <c r="BS26">
        <v>0</v>
      </c>
      <c r="BT26">
        <v>8967.6550000000007</v>
      </c>
      <c r="BU26">
        <v>0</v>
      </c>
      <c r="BV26">
        <v>319.48050000000001</v>
      </c>
      <c r="BW26">
        <v>-9.0953662499999997</v>
      </c>
      <c r="BX26">
        <v>52.295450000000002</v>
      </c>
      <c r="BY26">
        <v>61.585037499999999</v>
      </c>
      <c r="BZ26">
        <v>1.8926825</v>
      </c>
      <c r="CA26">
        <v>59.641424999999998</v>
      </c>
      <c r="CB26">
        <v>31.559374999999999</v>
      </c>
      <c r="CC26">
        <v>3.3886512500000001</v>
      </c>
      <c r="CD26">
        <v>3.1969249999999998</v>
      </c>
      <c r="CE26">
        <v>26.071950000000001</v>
      </c>
      <c r="CF26">
        <v>25.0907625</v>
      </c>
      <c r="CG26">
        <v>1199.99125</v>
      </c>
      <c r="CH26">
        <v>0.50003525000000004</v>
      </c>
      <c r="CI26">
        <v>0.49996475000000001</v>
      </c>
      <c r="CJ26">
        <v>0</v>
      </c>
      <c r="CK26">
        <v>927.41087500000003</v>
      </c>
      <c r="CL26">
        <v>4.9990899999999998</v>
      </c>
      <c r="CM26">
        <v>9961.0299999999988</v>
      </c>
      <c r="CN26">
        <v>9557.8987500000003</v>
      </c>
      <c r="CO26">
        <v>41.75</v>
      </c>
      <c r="CP26">
        <v>43.375</v>
      </c>
      <c r="CQ26">
        <v>42.561999999999998</v>
      </c>
      <c r="CR26">
        <v>42.5</v>
      </c>
      <c r="CS26">
        <v>43.061999999999998</v>
      </c>
      <c r="CT26">
        <v>597.53375000000005</v>
      </c>
      <c r="CU26">
        <v>597.4575000000001</v>
      </c>
      <c r="CV26">
        <v>0</v>
      </c>
      <c r="CW26">
        <v>1678294273.0999999</v>
      </c>
      <c r="CX26">
        <v>0</v>
      </c>
      <c r="CY26">
        <v>1678287632.5</v>
      </c>
      <c r="CZ26" t="s">
        <v>356</v>
      </c>
      <c r="DA26">
        <v>1678287627</v>
      </c>
      <c r="DB26">
        <v>1678287632.5</v>
      </c>
      <c r="DC26">
        <v>15</v>
      </c>
      <c r="DD26">
        <v>2.5999999999999999E-2</v>
      </c>
      <c r="DE26">
        <v>3.3000000000000002E-2</v>
      </c>
      <c r="DF26">
        <v>-6.1950000000000003</v>
      </c>
      <c r="DG26">
        <v>0.26400000000000001</v>
      </c>
      <c r="DH26">
        <v>415</v>
      </c>
      <c r="DI26">
        <v>32</v>
      </c>
      <c r="DJ26">
        <v>0.71</v>
      </c>
      <c r="DK26">
        <v>0.35</v>
      </c>
      <c r="DL26">
        <v>-8.2585744999999999</v>
      </c>
      <c r="DM26">
        <v>-7.2825872420262456</v>
      </c>
      <c r="DN26">
        <v>0.71373052671841775</v>
      </c>
      <c r="DO26">
        <v>0</v>
      </c>
      <c r="DP26">
        <v>1.8950575000000001</v>
      </c>
      <c r="DQ26">
        <v>-1.6655009380868481E-2</v>
      </c>
      <c r="DR26">
        <v>1.9131959518042009E-3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3.29738</v>
      </c>
      <c r="EB26">
        <v>2.62514</v>
      </c>
      <c r="EC26">
        <v>1.7408199999999999E-2</v>
      </c>
      <c r="ED26">
        <v>1.8537100000000001E-2</v>
      </c>
      <c r="EE26">
        <v>0.137903</v>
      </c>
      <c r="EF26">
        <v>0.131464</v>
      </c>
      <c r="EG26">
        <v>29657.3</v>
      </c>
      <c r="EH26">
        <v>30049.3</v>
      </c>
      <c r="EI26">
        <v>28078</v>
      </c>
      <c r="EJ26">
        <v>29463.599999999999</v>
      </c>
      <c r="EK26">
        <v>33318.5</v>
      </c>
      <c r="EL26">
        <v>35512.199999999997</v>
      </c>
      <c r="EM26">
        <v>39649.5</v>
      </c>
      <c r="EN26">
        <v>42101.8</v>
      </c>
      <c r="EO26">
        <v>2.1760700000000002</v>
      </c>
      <c r="EP26">
        <v>2.2083499999999998</v>
      </c>
      <c r="EQ26">
        <v>0.135906</v>
      </c>
      <c r="ER26">
        <v>0</v>
      </c>
      <c r="ES26">
        <v>30.097300000000001</v>
      </c>
      <c r="ET26">
        <v>999.9</v>
      </c>
      <c r="EU26">
        <v>73.900000000000006</v>
      </c>
      <c r="EV26">
        <v>32.299999999999997</v>
      </c>
      <c r="EW26">
        <v>35.429299999999998</v>
      </c>
      <c r="EX26">
        <v>57.491799999999998</v>
      </c>
      <c r="EY26">
        <v>-3.9943900000000001</v>
      </c>
      <c r="EZ26">
        <v>2</v>
      </c>
      <c r="FA26">
        <v>0.40024399999999999</v>
      </c>
      <c r="FB26">
        <v>-0.21050099999999999</v>
      </c>
      <c r="FC26">
        <v>20.273599999999998</v>
      </c>
      <c r="FD26">
        <v>5.2202799999999998</v>
      </c>
      <c r="FE26">
        <v>12.0091</v>
      </c>
      <c r="FF26">
        <v>4.9865500000000003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1.86222</v>
      </c>
      <c r="FN26">
        <v>1.8643000000000001</v>
      </c>
      <c r="FO26">
        <v>1.8603499999999999</v>
      </c>
      <c r="FP26">
        <v>1.8610599999999999</v>
      </c>
      <c r="FQ26">
        <v>1.8602000000000001</v>
      </c>
      <c r="FR26">
        <v>1.86191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-4.6959999999999997</v>
      </c>
      <c r="GH26">
        <v>0.27739999999999998</v>
      </c>
      <c r="GI26">
        <v>-4.4239819368145623</v>
      </c>
      <c r="GJ26">
        <v>-4.7384624312344064E-3</v>
      </c>
      <c r="GK26">
        <v>2.0540812038047919E-6</v>
      </c>
      <c r="GL26">
        <v>-4.204614941727041E-10</v>
      </c>
      <c r="GM26">
        <v>-9.9517037363683211E-2</v>
      </c>
      <c r="GN26">
        <v>5.9196323622090954E-3</v>
      </c>
      <c r="GO26">
        <v>3.112714984763468E-4</v>
      </c>
      <c r="GP26">
        <v>-4.4377909473632361E-6</v>
      </c>
      <c r="GQ26">
        <v>6</v>
      </c>
      <c r="GR26">
        <v>2075</v>
      </c>
      <c r="GS26">
        <v>4</v>
      </c>
      <c r="GT26">
        <v>32</v>
      </c>
      <c r="GU26">
        <v>110.8</v>
      </c>
      <c r="GV26">
        <v>110.7</v>
      </c>
      <c r="GW26">
        <v>0.35278300000000001</v>
      </c>
      <c r="GX26">
        <v>2.6171899999999999</v>
      </c>
      <c r="GY26">
        <v>2.04834</v>
      </c>
      <c r="GZ26">
        <v>2.6184099999999999</v>
      </c>
      <c r="HA26">
        <v>2.1972700000000001</v>
      </c>
      <c r="HB26">
        <v>2.3059099999999999</v>
      </c>
      <c r="HC26">
        <v>37.433799999999998</v>
      </c>
      <c r="HD26">
        <v>14.674899999999999</v>
      </c>
      <c r="HE26">
        <v>18</v>
      </c>
      <c r="HF26">
        <v>658.23900000000003</v>
      </c>
      <c r="HG26">
        <v>762.49800000000005</v>
      </c>
      <c r="HH26">
        <v>31.000499999999999</v>
      </c>
      <c r="HI26">
        <v>32.482900000000001</v>
      </c>
      <c r="HJ26">
        <v>30.0001</v>
      </c>
      <c r="HK26">
        <v>32.415399999999998</v>
      </c>
      <c r="HL26">
        <v>32.421599999999998</v>
      </c>
      <c r="HM26">
        <v>7.1620400000000002</v>
      </c>
      <c r="HN26">
        <v>14.0639</v>
      </c>
      <c r="HO26">
        <v>100</v>
      </c>
      <c r="HP26">
        <v>31</v>
      </c>
      <c r="HQ26">
        <v>80.167299999999997</v>
      </c>
      <c r="HR26">
        <v>31.567499999999999</v>
      </c>
      <c r="HS26">
        <v>98.962699999999998</v>
      </c>
      <c r="HT26">
        <v>97.641900000000007</v>
      </c>
    </row>
    <row r="27" spans="1:228" x14ac:dyDescent="0.2">
      <c r="A27">
        <v>12</v>
      </c>
      <c r="B27">
        <v>1678294276.5</v>
      </c>
      <c r="C27">
        <v>44</v>
      </c>
      <c r="D27" t="s">
        <v>382</v>
      </c>
      <c r="E27" t="s">
        <v>383</v>
      </c>
      <c r="F27">
        <v>4</v>
      </c>
      <c r="G27">
        <v>1678294274.5</v>
      </c>
      <c r="H27">
        <f t="shared" si="0"/>
        <v>2.1252301704766203E-3</v>
      </c>
      <c r="I27">
        <f t="shared" si="1"/>
        <v>2.1252301704766201</v>
      </c>
      <c r="J27">
        <f t="shared" si="2"/>
        <v>-0.32706750829580389</v>
      </c>
      <c r="K27">
        <f t="shared" si="3"/>
        <v>57.405914285714289</v>
      </c>
      <c r="L27">
        <f t="shared" si="4"/>
        <v>59.695206685214799</v>
      </c>
      <c r="M27">
        <f t="shared" si="5"/>
        <v>6.0529621338086503</v>
      </c>
      <c r="N27">
        <f t="shared" si="6"/>
        <v>5.8208329399109999</v>
      </c>
      <c r="O27">
        <f t="shared" si="7"/>
        <v>0.14514450714880847</v>
      </c>
      <c r="P27">
        <f t="shared" si="8"/>
        <v>2.770630458266083</v>
      </c>
      <c r="Q27">
        <f t="shared" si="9"/>
        <v>0.14104879351521213</v>
      </c>
      <c r="R27">
        <f t="shared" si="10"/>
        <v>8.8513852882223118E-2</v>
      </c>
      <c r="S27">
        <f t="shared" si="11"/>
        <v>226.11399523337141</v>
      </c>
      <c r="T27">
        <f t="shared" si="12"/>
        <v>33.106638222292283</v>
      </c>
      <c r="U27">
        <f t="shared" si="13"/>
        <v>32.304614285714287</v>
      </c>
      <c r="V27">
        <f t="shared" si="14"/>
        <v>4.8580325353220193</v>
      </c>
      <c r="W27">
        <f t="shared" si="15"/>
        <v>69.897964923740474</v>
      </c>
      <c r="X27">
        <f t="shared" si="16"/>
        <v>3.392393490390778</v>
      </c>
      <c r="Y27">
        <f t="shared" si="17"/>
        <v>4.8533508723636238</v>
      </c>
      <c r="Z27">
        <f t="shared" si="18"/>
        <v>1.4656390449312413</v>
      </c>
      <c r="AA27">
        <f t="shared" si="19"/>
        <v>-93.722650518018952</v>
      </c>
      <c r="AB27">
        <f t="shared" si="20"/>
        <v>-2.5499631996128724</v>
      </c>
      <c r="AC27">
        <f t="shared" si="21"/>
        <v>-0.20932938363338399</v>
      </c>
      <c r="AD27">
        <f t="shared" si="22"/>
        <v>129.6320521321062</v>
      </c>
      <c r="AE27">
        <f t="shared" si="23"/>
        <v>10.023366781358231</v>
      </c>
      <c r="AF27">
        <f t="shared" si="24"/>
        <v>2.1230911760022204</v>
      </c>
      <c r="AG27">
        <f t="shared" si="25"/>
        <v>-0.32706750829580389</v>
      </c>
      <c r="AH27">
        <v>67.693759701831198</v>
      </c>
      <c r="AI27">
        <v>61.883699393939423</v>
      </c>
      <c r="AJ27">
        <v>1.6564688002829711</v>
      </c>
      <c r="AK27">
        <v>60.216152223246631</v>
      </c>
      <c r="AL27">
        <f t="shared" si="26"/>
        <v>2.1252301704766201</v>
      </c>
      <c r="AM27">
        <v>31.561507414116651</v>
      </c>
      <c r="AN27">
        <v>33.457486666666661</v>
      </c>
      <c r="AO27">
        <v>4.2916986613877111E-5</v>
      </c>
      <c r="AP27">
        <v>102.42296906386591</v>
      </c>
      <c r="AQ27">
        <v>32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47531.076285875475</v>
      </c>
      <c r="AV27">
        <f t="shared" si="30"/>
        <v>1200.002857142857</v>
      </c>
      <c r="AW27">
        <f t="shared" si="31"/>
        <v>1025.9265135924202</v>
      </c>
      <c r="AX27">
        <f t="shared" si="32"/>
        <v>0.8549367257633842</v>
      </c>
      <c r="AY27">
        <f t="shared" si="33"/>
        <v>0.18842788072333161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1678294274.5</v>
      </c>
      <c r="BF27">
        <v>57.405914285714289</v>
      </c>
      <c r="BG27">
        <v>66.771414285714286</v>
      </c>
      <c r="BH27">
        <v>33.45628571428572</v>
      </c>
      <c r="BI27">
        <v>31.56194285714286</v>
      </c>
      <c r="BJ27">
        <v>62.116428571428578</v>
      </c>
      <c r="BK27">
        <v>33.178842857142861</v>
      </c>
      <c r="BL27">
        <v>649.95428571428579</v>
      </c>
      <c r="BM27">
        <v>101.2978571428572</v>
      </c>
      <c r="BN27">
        <v>9.9934571428571428E-2</v>
      </c>
      <c r="BO27">
        <v>32.28754285714286</v>
      </c>
      <c r="BP27">
        <v>32.304614285714287</v>
      </c>
      <c r="BQ27">
        <v>999.89999999999986</v>
      </c>
      <c r="BR27">
        <v>0</v>
      </c>
      <c r="BS27">
        <v>0</v>
      </c>
      <c r="BT27">
        <v>9003.5700000000015</v>
      </c>
      <c r="BU27">
        <v>0</v>
      </c>
      <c r="BV27">
        <v>317.95271428571431</v>
      </c>
      <c r="BW27">
        <v>-9.3655057142857139</v>
      </c>
      <c r="BX27">
        <v>59.392985714285707</v>
      </c>
      <c r="BY27">
        <v>68.947542857142864</v>
      </c>
      <c r="BZ27">
        <v>1.8943542857142861</v>
      </c>
      <c r="CA27">
        <v>66.771414285714286</v>
      </c>
      <c r="CB27">
        <v>31.56194285714286</v>
      </c>
      <c r="CC27">
        <v>3.3890528571428571</v>
      </c>
      <c r="CD27">
        <v>3.1971585714285711</v>
      </c>
      <c r="CE27">
        <v>26.07394285714286</v>
      </c>
      <c r="CF27">
        <v>25.09198571428572</v>
      </c>
      <c r="CG27">
        <v>1200.002857142857</v>
      </c>
      <c r="CH27">
        <v>0.500027</v>
      </c>
      <c r="CI27">
        <v>0.49997299999999989</v>
      </c>
      <c r="CJ27">
        <v>0</v>
      </c>
      <c r="CK27">
        <v>926.25100000000009</v>
      </c>
      <c r="CL27">
        <v>4.9990899999999998</v>
      </c>
      <c r="CM27">
        <v>9948.4314285714299</v>
      </c>
      <c r="CN27">
        <v>9557.971428571429</v>
      </c>
      <c r="CO27">
        <v>41.75</v>
      </c>
      <c r="CP27">
        <v>43.375</v>
      </c>
      <c r="CQ27">
        <v>42.561999999999998</v>
      </c>
      <c r="CR27">
        <v>42.491</v>
      </c>
      <c r="CS27">
        <v>43.061999999999998</v>
      </c>
      <c r="CT27">
        <v>597.5328571428571</v>
      </c>
      <c r="CU27">
        <v>597.47000000000014</v>
      </c>
      <c r="CV27">
        <v>0</v>
      </c>
      <c r="CW27">
        <v>1678294276.7</v>
      </c>
      <c r="CX27">
        <v>0</v>
      </c>
      <c r="CY27">
        <v>1678287632.5</v>
      </c>
      <c r="CZ27" t="s">
        <v>356</v>
      </c>
      <c r="DA27">
        <v>1678287627</v>
      </c>
      <c r="DB27">
        <v>1678287632.5</v>
      </c>
      <c r="DC27">
        <v>15</v>
      </c>
      <c r="DD27">
        <v>2.5999999999999999E-2</v>
      </c>
      <c r="DE27">
        <v>3.3000000000000002E-2</v>
      </c>
      <c r="DF27">
        <v>-6.1950000000000003</v>
      </c>
      <c r="DG27">
        <v>0.26400000000000001</v>
      </c>
      <c r="DH27">
        <v>415</v>
      </c>
      <c r="DI27">
        <v>32</v>
      </c>
      <c r="DJ27">
        <v>0.71</v>
      </c>
      <c r="DK27">
        <v>0.35</v>
      </c>
      <c r="DL27">
        <v>-8.7033324999999984</v>
      </c>
      <c r="DM27">
        <v>-5.4701750093808181</v>
      </c>
      <c r="DN27">
        <v>0.5323847629616667</v>
      </c>
      <c r="DO27">
        <v>0</v>
      </c>
      <c r="DP27">
        <v>1.8943142500000001</v>
      </c>
      <c r="DQ27">
        <v>-5.8852908067612364E-3</v>
      </c>
      <c r="DR27">
        <v>1.187648701215991E-3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3.2973300000000001</v>
      </c>
      <c r="EB27">
        <v>2.6253600000000001</v>
      </c>
      <c r="EC27">
        <v>1.92768E-2</v>
      </c>
      <c r="ED27">
        <v>2.0429800000000001E-2</v>
      </c>
      <c r="EE27">
        <v>0.137909</v>
      </c>
      <c r="EF27">
        <v>0.131471</v>
      </c>
      <c r="EG27">
        <v>29601.3</v>
      </c>
      <c r="EH27">
        <v>29991</v>
      </c>
      <c r="EI27">
        <v>28078.3</v>
      </c>
      <c r="EJ27">
        <v>29463.3</v>
      </c>
      <c r="EK27">
        <v>33318.699999999997</v>
      </c>
      <c r="EL27">
        <v>35511.9</v>
      </c>
      <c r="EM27">
        <v>39649.9</v>
      </c>
      <c r="EN27">
        <v>42101.7</v>
      </c>
      <c r="EO27">
        <v>2.17625</v>
      </c>
      <c r="EP27">
        <v>2.2083699999999999</v>
      </c>
      <c r="EQ27">
        <v>0.13572000000000001</v>
      </c>
      <c r="ER27">
        <v>0</v>
      </c>
      <c r="ES27">
        <v>30.103999999999999</v>
      </c>
      <c r="ET27">
        <v>999.9</v>
      </c>
      <c r="EU27">
        <v>73.900000000000006</v>
      </c>
      <c r="EV27">
        <v>32.299999999999997</v>
      </c>
      <c r="EW27">
        <v>35.4313</v>
      </c>
      <c r="EX27">
        <v>57.341900000000003</v>
      </c>
      <c r="EY27">
        <v>-3.9503200000000001</v>
      </c>
      <c r="EZ27">
        <v>2</v>
      </c>
      <c r="FA27">
        <v>0.400528</v>
      </c>
      <c r="FB27">
        <v>-0.20886199999999999</v>
      </c>
      <c r="FC27">
        <v>20.273599999999998</v>
      </c>
      <c r="FD27">
        <v>5.2208800000000002</v>
      </c>
      <c r="FE27">
        <v>12.009399999999999</v>
      </c>
      <c r="FF27">
        <v>4.9865000000000004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1.8622399999999999</v>
      </c>
      <c r="FN27">
        <v>1.8643000000000001</v>
      </c>
      <c r="FO27">
        <v>1.8603499999999999</v>
      </c>
      <c r="FP27">
        <v>1.8610599999999999</v>
      </c>
      <c r="FQ27">
        <v>1.8602000000000001</v>
      </c>
      <c r="FR27">
        <v>1.86191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-4.7249999999999996</v>
      </c>
      <c r="GH27">
        <v>0.27750000000000002</v>
      </c>
      <c r="GI27">
        <v>-4.4239819368145623</v>
      </c>
      <c r="GJ27">
        <v>-4.7384624312344064E-3</v>
      </c>
      <c r="GK27">
        <v>2.0540812038047919E-6</v>
      </c>
      <c r="GL27">
        <v>-4.204614941727041E-10</v>
      </c>
      <c r="GM27">
        <v>-9.9517037363683211E-2</v>
      </c>
      <c r="GN27">
        <v>5.9196323622090954E-3</v>
      </c>
      <c r="GO27">
        <v>3.112714984763468E-4</v>
      </c>
      <c r="GP27">
        <v>-4.4377909473632361E-6</v>
      </c>
      <c r="GQ27">
        <v>6</v>
      </c>
      <c r="GR27">
        <v>2075</v>
      </c>
      <c r="GS27">
        <v>4</v>
      </c>
      <c r="GT27">
        <v>32</v>
      </c>
      <c r="GU27">
        <v>110.8</v>
      </c>
      <c r="GV27">
        <v>110.7</v>
      </c>
      <c r="GW27">
        <v>0.37353500000000001</v>
      </c>
      <c r="GX27">
        <v>2.6025399999999999</v>
      </c>
      <c r="GY27">
        <v>2.04834</v>
      </c>
      <c r="GZ27">
        <v>2.6184099999999999</v>
      </c>
      <c r="HA27">
        <v>2.1972700000000001</v>
      </c>
      <c r="HB27">
        <v>2.32544</v>
      </c>
      <c r="HC27">
        <v>37.433799999999998</v>
      </c>
      <c r="HD27">
        <v>14.692399999999999</v>
      </c>
      <c r="HE27">
        <v>18</v>
      </c>
      <c r="HF27">
        <v>658.38900000000001</v>
      </c>
      <c r="HG27">
        <v>762.553</v>
      </c>
      <c r="HH27">
        <v>31.000499999999999</v>
      </c>
      <c r="HI27">
        <v>32.482900000000001</v>
      </c>
      <c r="HJ27">
        <v>30.0001</v>
      </c>
      <c r="HK27">
        <v>32.416499999999999</v>
      </c>
      <c r="HL27">
        <v>32.424100000000003</v>
      </c>
      <c r="HM27">
        <v>7.5652200000000001</v>
      </c>
      <c r="HN27">
        <v>14.0639</v>
      </c>
      <c r="HO27">
        <v>100</v>
      </c>
      <c r="HP27">
        <v>31</v>
      </c>
      <c r="HQ27">
        <v>86.847800000000007</v>
      </c>
      <c r="HR27">
        <v>31.567499999999999</v>
      </c>
      <c r="HS27">
        <v>98.963700000000003</v>
      </c>
      <c r="HT27">
        <v>97.641199999999998</v>
      </c>
    </row>
    <row r="28" spans="1:228" x14ac:dyDescent="0.2">
      <c r="A28">
        <v>13</v>
      </c>
      <c r="B28">
        <v>1678294280.5</v>
      </c>
      <c r="C28">
        <v>48</v>
      </c>
      <c r="D28" t="s">
        <v>384</v>
      </c>
      <c r="E28" t="s">
        <v>385</v>
      </c>
      <c r="F28">
        <v>4</v>
      </c>
      <c r="G28">
        <v>1678294278.1875</v>
      </c>
      <c r="H28">
        <f t="shared" si="0"/>
        <v>2.1216655651755201E-3</v>
      </c>
      <c r="I28">
        <f t="shared" si="1"/>
        <v>2.1216655651755203</v>
      </c>
      <c r="J28">
        <f t="shared" si="2"/>
        <v>-0.1820239352374349</v>
      </c>
      <c r="K28">
        <f t="shared" si="3"/>
        <v>63.333637500000009</v>
      </c>
      <c r="L28">
        <f t="shared" si="4"/>
        <v>63.867349055623308</v>
      </c>
      <c r="M28">
        <f t="shared" si="5"/>
        <v>6.4760203849739444</v>
      </c>
      <c r="N28">
        <f t="shared" si="6"/>
        <v>6.4219031096365509</v>
      </c>
      <c r="O28">
        <f t="shared" si="7"/>
        <v>0.14465173369296938</v>
      </c>
      <c r="P28">
        <f t="shared" si="8"/>
        <v>2.7721083849144668</v>
      </c>
      <c r="Q28">
        <f t="shared" si="9"/>
        <v>0.14058546687927834</v>
      </c>
      <c r="R28">
        <f t="shared" si="10"/>
        <v>8.8221733679229239E-2</v>
      </c>
      <c r="S28">
        <f t="shared" si="11"/>
        <v>226.11401060843417</v>
      </c>
      <c r="T28">
        <f t="shared" si="12"/>
        <v>33.114009819124533</v>
      </c>
      <c r="U28">
        <f t="shared" si="13"/>
        <v>32.314012499999997</v>
      </c>
      <c r="V28">
        <f t="shared" si="14"/>
        <v>4.8606115757952448</v>
      </c>
      <c r="W28">
        <f t="shared" si="15"/>
        <v>69.875905077630932</v>
      </c>
      <c r="X28">
        <f t="shared" si="16"/>
        <v>3.3926269550103174</v>
      </c>
      <c r="Y28">
        <f t="shared" si="17"/>
        <v>4.8552171900187444</v>
      </c>
      <c r="Z28">
        <f t="shared" si="18"/>
        <v>1.4679846207849274</v>
      </c>
      <c r="AA28">
        <f t="shared" si="19"/>
        <v>-93.565451424240436</v>
      </c>
      <c r="AB28">
        <f t="shared" si="20"/>
        <v>-2.9385588012534645</v>
      </c>
      <c r="AC28">
        <f t="shared" si="21"/>
        <v>-0.24112022694198518</v>
      </c>
      <c r="AD28">
        <f t="shared" si="22"/>
        <v>129.36888015599828</v>
      </c>
      <c r="AE28">
        <f t="shared" si="23"/>
        <v>10.20500800353792</v>
      </c>
      <c r="AF28">
        <f t="shared" si="24"/>
        <v>2.1213868760051797</v>
      </c>
      <c r="AG28">
        <f t="shared" si="25"/>
        <v>-0.1820239352374349</v>
      </c>
      <c r="AH28">
        <v>74.524844404709995</v>
      </c>
      <c r="AI28">
        <v>68.543743030303034</v>
      </c>
      <c r="AJ28">
        <v>1.6655708532220841</v>
      </c>
      <c r="AK28">
        <v>60.216152223246631</v>
      </c>
      <c r="AL28">
        <f t="shared" si="26"/>
        <v>2.1216655651755203</v>
      </c>
      <c r="AM28">
        <v>31.566271379195339</v>
      </c>
      <c r="AN28">
        <v>33.459029090909077</v>
      </c>
      <c r="AO28">
        <v>1.2319794285154581E-5</v>
      </c>
      <c r="AP28">
        <v>102.42296906386591</v>
      </c>
      <c r="AQ28">
        <v>32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47570.815052078637</v>
      </c>
      <c r="AV28">
        <f t="shared" si="30"/>
        <v>1200.0025000000001</v>
      </c>
      <c r="AW28">
        <f t="shared" si="31"/>
        <v>1025.926251092453</v>
      </c>
      <c r="AX28">
        <f t="shared" si="32"/>
        <v>0.85493676145879105</v>
      </c>
      <c r="AY28">
        <f t="shared" si="33"/>
        <v>0.18842794961546677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1678294278.1875</v>
      </c>
      <c r="BF28">
        <v>63.333637500000009</v>
      </c>
      <c r="BG28">
        <v>72.877174999999994</v>
      </c>
      <c r="BH28">
        <v>33.458525000000002</v>
      </c>
      <c r="BI28">
        <v>31.5659375</v>
      </c>
      <c r="BJ28">
        <v>68.070787499999994</v>
      </c>
      <c r="BK28">
        <v>33.181024999999998</v>
      </c>
      <c r="BL28">
        <v>650.03337499999998</v>
      </c>
      <c r="BM28">
        <v>101.298</v>
      </c>
      <c r="BN28">
        <v>9.9983175000000007E-2</v>
      </c>
      <c r="BO28">
        <v>32.294350000000001</v>
      </c>
      <c r="BP28">
        <v>32.314012499999997</v>
      </c>
      <c r="BQ28">
        <v>999.9</v>
      </c>
      <c r="BR28">
        <v>0</v>
      </c>
      <c r="BS28">
        <v>0</v>
      </c>
      <c r="BT28">
        <v>9011.40625</v>
      </c>
      <c r="BU28">
        <v>0</v>
      </c>
      <c r="BV28">
        <v>316.654875</v>
      </c>
      <c r="BW28">
        <v>-9.5435324999999995</v>
      </c>
      <c r="BX28">
        <v>65.526049999999998</v>
      </c>
      <c r="BY28">
        <v>75.252587500000004</v>
      </c>
      <c r="BZ28">
        <v>1.8925762500000001</v>
      </c>
      <c r="CA28">
        <v>72.877174999999994</v>
      </c>
      <c r="CB28">
        <v>31.5659375</v>
      </c>
      <c r="CC28">
        <v>3.3892799999999998</v>
      </c>
      <c r="CD28">
        <v>3.1975662499999999</v>
      </c>
      <c r="CE28">
        <v>26.075087499999999</v>
      </c>
      <c r="CF28">
        <v>25.094112500000001</v>
      </c>
      <c r="CG28">
        <v>1200.0025000000001</v>
      </c>
      <c r="CH28">
        <v>0.50002649999999993</v>
      </c>
      <c r="CI28">
        <v>0.49997350000000002</v>
      </c>
      <c r="CJ28">
        <v>0</v>
      </c>
      <c r="CK28">
        <v>925.06</v>
      </c>
      <c r="CL28">
        <v>4.9990899999999998</v>
      </c>
      <c r="CM28">
        <v>9937.2637500000001</v>
      </c>
      <c r="CN28">
        <v>9557.963749999999</v>
      </c>
      <c r="CO28">
        <v>41.75</v>
      </c>
      <c r="CP28">
        <v>43.375</v>
      </c>
      <c r="CQ28">
        <v>42.561999999999998</v>
      </c>
      <c r="CR28">
        <v>42.5</v>
      </c>
      <c r="CS28">
        <v>43.061999999999998</v>
      </c>
      <c r="CT28">
        <v>597.53125</v>
      </c>
      <c r="CU28">
        <v>597.47125000000005</v>
      </c>
      <c r="CV28">
        <v>0</v>
      </c>
      <c r="CW28">
        <v>1678294280.9000001</v>
      </c>
      <c r="CX28">
        <v>0</v>
      </c>
      <c r="CY28">
        <v>1678287632.5</v>
      </c>
      <c r="CZ28" t="s">
        <v>356</v>
      </c>
      <c r="DA28">
        <v>1678287627</v>
      </c>
      <c r="DB28">
        <v>1678287632.5</v>
      </c>
      <c r="DC28">
        <v>15</v>
      </c>
      <c r="DD28">
        <v>2.5999999999999999E-2</v>
      </c>
      <c r="DE28">
        <v>3.3000000000000002E-2</v>
      </c>
      <c r="DF28">
        <v>-6.1950000000000003</v>
      </c>
      <c r="DG28">
        <v>0.26400000000000001</v>
      </c>
      <c r="DH28">
        <v>415</v>
      </c>
      <c r="DI28">
        <v>32</v>
      </c>
      <c r="DJ28">
        <v>0.71</v>
      </c>
      <c r="DK28">
        <v>0.35</v>
      </c>
      <c r="DL28">
        <v>-9.0338709999999995</v>
      </c>
      <c r="DM28">
        <v>-4.3610019512194897</v>
      </c>
      <c r="DN28">
        <v>0.42490796380392781</v>
      </c>
      <c r="DO28">
        <v>0</v>
      </c>
      <c r="DP28">
        <v>1.8938965000000001</v>
      </c>
      <c r="DQ28">
        <v>-9.7774108818039097E-3</v>
      </c>
      <c r="DR28">
        <v>1.3453597102634171E-3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3.2973300000000001</v>
      </c>
      <c r="EB28">
        <v>2.6252499999999999</v>
      </c>
      <c r="EC28">
        <v>2.1149100000000001E-2</v>
      </c>
      <c r="ED28">
        <v>2.2321899999999999E-2</v>
      </c>
      <c r="EE28">
        <v>0.13791600000000001</v>
      </c>
      <c r="EF28">
        <v>0.13148199999999999</v>
      </c>
      <c r="EG28">
        <v>29545.599999999999</v>
      </c>
      <c r="EH28">
        <v>29933</v>
      </c>
      <c r="EI28">
        <v>28079</v>
      </c>
      <c r="EJ28">
        <v>29463.200000000001</v>
      </c>
      <c r="EK28">
        <v>33318.800000000003</v>
      </c>
      <c r="EL28">
        <v>35511.5</v>
      </c>
      <c r="EM28">
        <v>39650.300000000003</v>
      </c>
      <c r="EN28">
        <v>42101.599999999999</v>
      </c>
      <c r="EO28">
        <v>2.1765500000000002</v>
      </c>
      <c r="EP28">
        <v>2.2085499999999998</v>
      </c>
      <c r="EQ28">
        <v>0.13589100000000001</v>
      </c>
      <c r="ER28">
        <v>0</v>
      </c>
      <c r="ES28">
        <v>30.1128</v>
      </c>
      <c r="ET28">
        <v>999.9</v>
      </c>
      <c r="EU28">
        <v>73.900000000000006</v>
      </c>
      <c r="EV28">
        <v>32.299999999999997</v>
      </c>
      <c r="EW28">
        <v>35.430599999999998</v>
      </c>
      <c r="EX28">
        <v>57.401899999999998</v>
      </c>
      <c r="EY28">
        <v>-4.0745199999999997</v>
      </c>
      <c r="EZ28">
        <v>2</v>
      </c>
      <c r="FA28">
        <v>0.40020099999999997</v>
      </c>
      <c r="FB28">
        <v>-0.207617</v>
      </c>
      <c r="FC28">
        <v>20.273599999999998</v>
      </c>
      <c r="FD28">
        <v>5.2202799999999998</v>
      </c>
      <c r="FE28">
        <v>12.0099</v>
      </c>
      <c r="FF28">
        <v>4.9863999999999997</v>
      </c>
      <c r="FG28">
        <v>3.2845499999999999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1.86226</v>
      </c>
      <c r="FN28">
        <v>1.8643000000000001</v>
      </c>
      <c r="FO28">
        <v>1.8603499999999999</v>
      </c>
      <c r="FP28">
        <v>1.8610899999999999</v>
      </c>
      <c r="FQ28">
        <v>1.8602099999999999</v>
      </c>
      <c r="FR28">
        <v>1.86192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-4.7539999999999996</v>
      </c>
      <c r="GH28">
        <v>0.27750000000000002</v>
      </c>
      <c r="GI28">
        <v>-4.4239819368145623</v>
      </c>
      <c r="GJ28">
        <v>-4.7384624312344064E-3</v>
      </c>
      <c r="GK28">
        <v>2.0540812038047919E-6</v>
      </c>
      <c r="GL28">
        <v>-4.204614941727041E-10</v>
      </c>
      <c r="GM28">
        <v>-9.9517037363683211E-2</v>
      </c>
      <c r="GN28">
        <v>5.9196323622090954E-3</v>
      </c>
      <c r="GO28">
        <v>3.112714984763468E-4</v>
      </c>
      <c r="GP28">
        <v>-4.4377909473632361E-6</v>
      </c>
      <c r="GQ28">
        <v>6</v>
      </c>
      <c r="GR28">
        <v>2075</v>
      </c>
      <c r="GS28">
        <v>4</v>
      </c>
      <c r="GT28">
        <v>32</v>
      </c>
      <c r="GU28">
        <v>110.9</v>
      </c>
      <c r="GV28">
        <v>110.8</v>
      </c>
      <c r="GW28">
        <v>0.39306600000000003</v>
      </c>
      <c r="GX28">
        <v>2.6110799999999998</v>
      </c>
      <c r="GY28">
        <v>2.04834</v>
      </c>
      <c r="GZ28">
        <v>2.6184099999999999</v>
      </c>
      <c r="HA28">
        <v>2.1972700000000001</v>
      </c>
      <c r="HB28">
        <v>2.3034699999999999</v>
      </c>
      <c r="HC28">
        <v>37.433799999999998</v>
      </c>
      <c r="HD28">
        <v>14.674899999999999</v>
      </c>
      <c r="HE28">
        <v>18</v>
      </c>
      <c r="HF28">
        <v>658.64499999999998</v>
      </c>
      <c r="HG28">
        <v>762.73</v>
      </c>
      <c r="HH28">
        <v>31.000399999999999</v>
      </c>
      <c r="HI28">
        <v>32.482900000000001</v>
      </c>
      <c r="HJ28">
        <v>30</v>
      </c>
      <c r="HK28">
        <v>32.418199999999999</v>
      </c>
      <c r="HL28">
        <v>32.424500000000002</v>
      </c>
      <c r="HM28">
        <v>7.9325299999999999</v>
      </c>
      <c r="HN28">
        <v>14.0639</v>
      </c>
      <c r="HO28">
        <v>100</v>
      </c>
      <c r="HP28">
        <v>31</v>
      </c>
      <c r="HQ28">
        <v>90.245800000000003</v>
      </c>
      <c r="HR28">
        <v>31.567499999999999</v>
      </c>
      <c r="HS28">
        <v>98.965299999999999</v>
      </c>
      <c r="HT28">
        <v>97.640900000000002</v>
      </c>
    </row>
    <row r="29" spans="1:228" x14ac:dyDescent="0.2">
      <c r="A29">
        <v>14</v>
      </c>
      <c r="B29">
        <v>1678294284.5</v>
      </c>
      <c r="C29">
        <v>52</v>
      </c>
      <c r="D29" t="s">
        <v>386</v>
      </c>
      <c r="E29" t="s">
        <v>387</v>
      </c>
      <c r="F29">
        <v>4</v>
      </c>
      <c r="G29">
        <v>1678294282.5</v>
      </c>
      <c r="H29">
        <f t="shared" si="0"/>
        <v>2.1251795153256546E-3</v>
      </c>
      <c r="I29">
        <f t="shared" si="1"/>
        <v>2.1251795153256547</v>
      </c>
      <c r="J29">
        <f t="shared" si="2"/>
        <v>0.14987295253056498</v>
      </c>
      <c r="K29">
        <f t="shared" si="3"/>
        <v>70.249314285714291</v>
      </c>
      <c r="L29">
        <f t="shared" si="4"/>
        <v>66.899926774413743</v>
      </c>
      <c r="M29">
        <f t="shared" si="5"/>
        <v>6.7835364949511794</v>
      </c>
      <c r="N29">
        <f t="shared" si="6"/>
        <v>7.1231585769790868</v>
      </c>
      <c r="O29">
        <f t="shared" si="7"/>
        <v>0.14471489023563397</v>
      </c>
      <c r="P29">
        <f t="shared" si="8"/>
        <v>2.7688717697544321</v>
      </c>
      <c r="Q29">
        <f t="shared" si="9"/>
        <v>0.1406405126299681</v>
      </c>
      <c r="R29">
        <f t="shared" si="10"/>
        <v>8.8256832138692842E-2</v>
      </c>
      <c r="S29">
        <f t="shared" si="11"/>
        <v>226.11291780479954</v>
      </c>
      <c r="T29">
        <f t="shared" si="12"/>
        <v>33.12225975262696</v>
      </c>
      <c r="U29">
        <f t="shared" si="13"/>
        <v>32.322242857142847</v>
      </c>
      <c r="V29">
        <f t="shared" si="14"/>
        <v>4.8628711137964462</v>
      </c>
      <c r="W29">
        <f t="shared" si="15"/>
        <v>69.851657699431911</v>
      </c>
      <c r="X29">
        <f t="shared" si="16"/>
        <v>3.393046680993383</v>
      </c>
      <c r="Y29">
        <f t="shared" si="17"/>
        <v>4.8575034476540102</v>
      </c>
      <c r="Z29">
        <f t="shared" si="18"/>
        <v>1.4698244328030632</v>
      </c>
      <c r="AA29">
        <f t="shared" si="19"/>
        <v>-93.720416625861361</v>
      </c>
      <c r="AB29">
        <f t="shared" si="20"/>
        <v>-2.9194006132975017</v>
      </c>
      <c r="AC29">
        <f t="shared" si="21"/>
        <v>-0.23984775817560736</v>
      </c>
      <c r="AD29">
        <f t="shared" si="22"/>
        <v>129.23325280746505</v>
      </c>
      <c r="AE29">
        <f t="shared" si="23"/>
        <v>10.408124971111551</v>
      </c>
      <c r="AF29">
        <f t="shared" si="24"/>
        <v>2.1235529382176006</v>
      </c>
      <c r="AG29">
        <f t="shared" si="25"/>
        <v>0.14987295253056498</v>
      </c>
      <c r="AH29">
        <v>81.367101314584971</v>
      </c>
      <c r="AI29">
        <v>75.144100606060618</v>
      </c>
      <c r="AJ29">
        <v>1.645375869401466</v>
      </c>
      <c r="AK29">
        <v>60.216152223246631</v>
      </c>
      <c r="AL29">
        <f t="shared" si="26"/>
        <v>2.1251795153256547</v>
      </c>
      <c r="AM29">
        <v>31.567936683887531</v>
      </c>
      <c r="AN29">
        <v>33.463718181818173</v>
      </c>
      <c r="AO29">
        <v>4.482690102798987E-5</v>
      </c>
      <c r="AP29">
        <v>102.42296906386591</v>
      </c>
      <c r="AQ29">
        <v>32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47480.190060899848</v>
      </c>
      <c r="AV29">
        <f t="shared" si="30"/>
        <v>1199.997142857143</v>
      </c>
      <c r="AW29">
        <f t="shared" si="31"/>
        <v>1025.9216278781346</v>
      </c>
      <c r="AX29">
        <f t="shared" si="32"/>
        <v>0.85493672546207744</v>
      </c>
      <c r="AY29">
        <f t="shared" si="33"/>
        <v>0.18842788014180945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1678294282.5</v>
      </c>
      <c r="BF29">
        <v>70.249314285714291</v>
      </c>
      <c r="BG29">
        <v>79.994542857142861</v>
      </c>
      <c r="BH29">
        <v>33.46257142857143</v>
      </c>
      <c r="BI29">
        <v>31.567957142857139</v>
      </c>
      <c r="BJ29">
        <v>75.017399999999995</v>
      </c>
      <c r="BK29">
        <v>33.185042857142861</v>
      </c>
      <c r="BL29">
        <v>649.99828571428577</v>
      </c>
      <c r="BM29">
        <v>101.2982857142857</v>
      </c>
      <c r="BN29">
        <v>9.9979157142857142E-2</v>
      </c>
      <c r="BO29">
        <v>32.302685714285722</v>
      </c>
      <c r="BP29">
        <v>32.322242857142847</v>
      </c>
      <c r="BQ29">
        <v>999.89999999999986</v>
      </c>
      <c r="BR29">
        <v>0</v>
      </c>
      <c r="BS29">
        <v>0</v>
      </c>
      <c r="BT29">
        <v>8994.1971428571433</v>
      </c>
      <c r="BU29">
        <v>0</v>
      </c>
      <c r="BV29">
        <v>314.63342857142862</v>
      </c>
      <c r="BW29">
        <v>-9.745215714285715</v>
      </c>
      <c r="BX29">
        <v>72.681442857142855</v>
      </c>
      <c r="BY29">
        <v>82.60212857142858</v>
      </c>
      <c r="BZ29">
        <v>1.894617142857143</v>
      </c>
      <c r="CA29">
        <v>79.994542857142861</v>
      </c>
      <c r="CB29">
        <v>31.567957142857139</v>
      </c>
      <c r="CC29">
        <v>3.3896985714285721</v>
      </c>
      <c r="CD29">
        <v>3.1977799999999998</v>
      </c>
      <c r="CE29">
        <v>26.077185714285712</v>
      </c>
      <c r="CF29">
        <v>25.095228571428571</v>
      </c>
      <c r="CG29">
        <v>1199.997142857143</v>
      </c>
      <c r="CH29">
        <v>0.500027</v>
      </c>
      <c r="CI29">
        <v>0.49997299999999989</v>
      </c>
      <c r="CJ29">
        <v>0</v>
      </c>
      <c r="CK29">
        <v>923.65899999999999</v>
      </c>
      <c r="CL29">
        <v>4.9990899999999998</v>
      </c>
      <c r="CM29">
        <v>9924.091428571428</v>
      </c>
      <c r="CN29">
        <v>9557.9242857142854</v>
      </c>
      <c r="CO29">
        <v>41.75</v>
      </c>
      <c r="CP29">
        <v>43.375</v>
      </c>
      <c r="CQ29">
        <v>42.561999999999998</v>
      </c>
      <c r="CR29">
        <v>42.5</v>
      </c>
      <c r="CS29">
        <v>43.061999999999998</v>
      </c>
      <c r="CT29">
        <v>597.52999999999986</v>
      </c>
      <c r="CU29">
        <v>597.4671428571429</v>
      </c>
      <c r="CV29">
        <v>0</v>
      </c>
      <c r="CW29">
        <v>1678294284.5</v>
      </c>
      <c r="CX29">
        <v>0</v>
      </c>
      <c r="CY29">
        <v>1678287632.5</v>
      </c>
      <c r="CZ29" t="s">
        <v>356</v>
      </c>
      <c r="DA29">
        <v>1678287627</v>
      </c>
      <c r="DB29">
        <v>1678287632.5</v>
      </c>
      <c r="DC29">
        <v>15</v>
      </c>
      <c r="DD29">
        <v>2.5999999999999999E-2</v>
      </c>
      <c r="DE29">
        <v>3.3000000000000002E-2</v>
      </c>
      <c r="DF29">
        <v>-6.1950000000000003</v>
      </c>
      <c r="DG29">
        <v>0.26400000000000001</v>
      </c>
      <c r="DH29">
        <v>415</v>
      </c>
      <c r="DI29">
        <v>32</v>
      </c>
      <c r="DJ29">
        <v>0.71</v>
      </c>
      <c r="DK29">
        <v>0.35</v>
      </c>
      <c r="DL29">
        <v>-9.3060354999999984</v>
      </c>
      <c r="DM29">
        <v>-3.4857527954971852</v>
      </c>
      <c r="DN29">
        <v>0.33792078735222852</v>
      </c>
      <c r="DO29">
        <v>0</v>
      </c>
      <c r="DP29">
        <v>1.89364</v>
      </c>
      <c r="DQ29">
        <v>-4.7392120075367028E-4</v>
      </c>
      <c r="DR29">
        <v>1.156717337987134E-3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3.2973300000000001</v>
      </c>
      <c r="EB29">
        <v>2.6252900000000001</v>
      </c>
      <c r="EC29">
        <v>2.2989099999999998E-2</v>
      </c>
      <c r="ED29">
        <v>2.41648E-2</v>
      </c>
      <c r="EE29">
        <v>0.13792699999999999</v>
      </c>
      <c r="EF29">
        <v>0.13148499999999999</v>
      </c>
      <c r="EG29">
        <v>29489.5</v>
      </c>
      <c r="EH29">
        <v>29876.3</v>
      </c>
      <c r="EI29">
        <v>28078.5</v>
      </c>
      <c r="EJ29">
        <v>29462.9</v>
      </c>
      <c r="EK29">
        <v>33318.400000000001</v>
      </c>
      <c r="EL29">
        <v>35511.1</v>
      </c>
      <c r="EM29">
        <v>39650.199999999997</v>
      </c>
      <c r="EN29">
        <v>42101.1</v>
      </c>
      <c r="EO29">
        <v>2.1768000000000001</v>
      </c>
      <c r="EP29">
        <v>2.2085300000000001</v>
      </c>
      <c r="EQ29">
        <v>0.13586899999999999</v>
      </c>
      <c r="ER29">
        <v>0</v>
      </c>
      <c r="ES29">
        <v>30.121700000000001</v>
      </c>
      <c r="ET29">
        <v>999.9</v>
      </c>
      <c r="EU29">
        <v>73.900000000000006</v>
      </c>
      <c r="EV29">
        <v>32.299999999999997</v>
      </c>
      <c r="EW29">
        <v>35.432000000000002</v>
      </c>
      <c r="EX29">
        <v>57.401899999999998</v>
      </c>
      <c r="EY29">
        <v>-3.9262800000000002</v>
      </c>
      <c r="EZ29">
        <v>2</v>
      </c>
      <c r="FA29">
        <v>0.40025899999999998</v>
      </c>
      <c r="FB29">
        <v>-0.207674</v>
      </c>
      <c r="FC29">
        <v>20.273700000000002</v>
      </c>
      <c r="FD29">
        <v>5.22058</v>
      </c>
      <c r="FE29">
        <v>12.0099</v>
      </c>
      <c r="FF29">
        <v>4.9863999999999997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1.8622399999999999</v>
      </c>
      <c r="FN29">
        <v>1.8643000000000001</v>
      </c>
      <c r="FO29">
        <v>1.8603499999999999</v>
      </c>
      <c r="FP29">
        <v>1.8610599999999999</v>
      </c>
      <c r="FQ29">
        <v>1.8602000000000001</v>
      </c>
      <c r="FR29">
        <v>1.8619000000000001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-4.782</v>
      </c>
      <c r="GH29">
        <v>0.27760000000000001</v>
      </c>
      <c r="GI29">
        <v>-4.4239819368145623</v>
      </c>
      <c r="GJ29">
        <v>-4.7384624312344064E-3</v>
      </c>
      <c r="GK29">
        <v>2.0540812038047919E-6</v>
      </c>
      <c r="GL29">
        <v>-4.204614941727041E-10</v>
      </c>
      <c r="GM29">
        <v>-9.9517037363683211E-2</v>
      </c>
      <c r="GN29">
        <v>5.9196323622090954E-3</v>
      </c>
      <c r="GO29">
        <v>3.112714984763468E-4</v>
      </c>
      <c r="GP29">
        <v>-4.4377909473632361E-6</v>
      </c>
      <c r="GQ29">
        <v>6</v>
      </c>
      <c r="GR29">
        <v>2075</v>
      </c>
      <c r="GS29">
        <v>4</v>
      </c>
      <c r="GT29">
        <v>32</v>
      </c>
      <c r="GU29">
        <v>111</v>
      </c>
      <c r="GV29">
        <v>110.9</v>
      </c>
      <c r="GW29">
        <v>0.41259800000000002</v>
      </c>
      <c r="GX29">
        <v>2.6025399999999999</v>
      </c>
      <c r="GY29">
        <v>2.04834</v>
      </c>
      <c r="GZ29">
        <v>2.6184099999999999</v>
      </c>
      <c r="HA29">
        <v>2.1972700000000001</v>
      </c>
      <c r="HB29">
        <v>2.3278799999999999</v>
      </c>
      <c r="HC29">
        <v>37.433799999999998</v>
      </c>
      <c r="HD29">
        <v>14.692399999999999</v>
      </c>
      <c r="HE29">
        <v>18</v>
      </c>
      <c r="HF29">
        <v>658.84699999999998</v>
      </c>
      <c r="HG29">
        <v>762.71699999999998</v>
      </c>
      <c r="HH29">
        <v>31.0002</v>
      </c>
      <c r="HI29">
        <v>32.485500000000002</v>
      </c>
      <c r="HJ29">
        <v>30.0001</v>
      </c>
      <c r="HK29">
        <v>32.418700000000001</v>
      </c>
      <c r="HL29">
        <v>32.4255</v>
      </c>
      <c r="HM29">
        <v>8.3213500000000007</v>
      </c>
      <c r="HN29">
        <v>14.0639</v>
      </c>
      <c r="HO29">
        <v>100</v>
      </c>
      <c r="HP29">
        <v>31</v>
      </c>
      <c r="HQ29">
        <v>96.924199999999999</v>
      </c>
      <c r="HR29">
        <v>31.567499999999999</v>
      </c>
      <c r="HS29">
        <v>98.964399999999998</v>
      </c>
      <c r="HT29">
        <v>97.639899999999997</v>
      </c>
    </row>
    <row r="30" spans="1:228" x14ac:dyDescent="0.2">
      <c r="A30">
        <v>15</v>
      </c>
      <c r="B30">
        <v>1678294288.5</v>
      </c>
      <c r="C30">
        <v>56</v>
      </c>
      <c r="D30" t="s">
        <v>388</v>
      </c>
      <c r="E30" t="s">
        <v>389</v>
      </c>
      <c r="F30">
        <v>4</v>
      </c>
      <c r="G30">
        <v>1678294286.1875</v>
      </c>
      <c r="H30">
        <f t="shared" si="0"/>
        <v>2.121060061087397E-3</v>
      </c>
      <c r="I30">
        <f t="shared" si="1"/>
        <v>2.1210600610873969</v>
      </c>
      <c r="J30">
        <f t="shared" si="2"/>
        <v>0.15524297399502815</v>
      </c>
      <c r="K30">
        <f t="shared" si="3"/>
        <v>76.123450000000005</v>
      </c>
      <c r="L30">
        <f t="shared" si="4"/>
        <v>72.565847676677407</v>
      </c>
      <c r="M30">
        <f t="shared" si="5"/>
        <v>7.3581329187374998</v>
      </c>
      <c r="N30">
        <f t="shared" si="6"/>
        <v>7.718871635435911</v>
      </c>
      <c r="O30">
        <f t="shared" si="7"/>
        <v>0.14421867334148797</v>
      </c>
      <c r="P30">
        <f t="shared" si="8"/>
        <v>2.7690264589475757</v>
      </c>
      <c r="Q30">
        <f t="shared" si="9"/>
        <v>0.14017198789219623</v>
      </c>
      <c r="R30">
        <f t="shared" si="10"/>
        <v>8.7961613176971043E-2</v>
      </c>
      <c r="S30">
        <f t="shared" si="11"/>
        <v>226.1118532334057</v>
      </c>
      <c r="T30">
        <f t="shared" si="12"/>
        <v>33.131919436217615</v>
      </c>
      <c r="U30">
        <f t="shared" si="13"/>
        <v>32.3299375</v>
      </c>
      <c r="V30">
        <f t="shared" si="14"/>
        <v>4.8649844052478572</v>
      </c>
      <c r="W30">
        <f t="shared" si="15"/>
        <v>69.818984821416635</v>
      </c>
      <c r="X30">
        <f t="shared" si="16"/>
        <v>3.3931050785332761</v>
      </c>
      <c r="Y30">
        <f t="shared" si="17"/>
        <v>4.8598602331617649</v>
      </c>
      <c r="Z30">
        <f t="shared" si="18"/>
        <v>1.4718793267145811</v>
      </c>
      <c r="AA30">
        <f t="shared" si="19"/>
        <v>-93.538748693954204</v>
      </c>
      <c r="AB30">
        <f t="shared" si="20"/>
        <v>-2.7860080675141572</v>
      </c>
      <c r="AC30">
        <f t="shared" si="21"/>
        <v>-0.22889421704603208</v>
      </c>
      <c r="AD30">
        <f t="shared" si="22"/>
        <v>129.55820225489131</v>
      </c>
      <c r="AE30">
        <f t="shared" si="23"/>
        <v>10.395920302116801</v>
      </c>
      <c r="AF30">
        <f t="shared" si="24"/>
        <v>2.1209677335500454</v>
      </c>
      <c r="AG30">
        <f t="shared" si="25"/>
        <v>0.15524297399502815</v>
      </c>
      <c r="AH30">
        <v>87.969035591054151</v>
      </c>
      <c r="AI30">
        <v>81.739075151515138</v>
      </c>
      <c r="AJ30">
        <v>1.6459537341335979</v>
      </c>
      <c r="AK30">
        <v>60.216152223246631</v>
      </c>
      <c r="AL30">
        <f t="shared" si="26"/>
        <v>2.1210600610873969</v>
      </c>
      <c r="AM30">
        <v>31.57076302252532</v>
      </c>
      <c r="AN30">
        <v>33.463121818181797</v>
      </c>
      <c r="AO30">
        <v>-4.3123245989908522E-6</v>
      </c>
      <c r="AP30">
        <v>102.42296906386591</v>
      </c>
      <c r="AQ30">
        <v>32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47483.129932044954</v>
      </c>
      <c r="AV30">
        <f t="shared" si="30"/>
        <v>1199.99125</v>
      </c>
      <c r="AW30">
        <f t="shared" si="31"/>
        <v>1025.9166135924381</v>
      </c>
      <c r="AX30">
        <f t="shared" si="32"/>
        <v>0.85493674524079921</v>
      </c>
      <c r="AY30">
        <f t="shared" si="33"/>
        <v>0.18842791831474245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1678294286.1875</v>
      </c>
      <c r="BF30">
        <v>76.123450000000005</v>
      </c>
      <c r="BG30">
        <v>85.868449999999996</v>
      </c>
      <c r="BH30">
        <v>33.462775000000001</v>
      </c>
      <c r="BI30">
        <v>31.570525</v>
      </c>
      <c r="BJ30">
        <v>80.917612500000004</v>
      </c>
      <c r="BK30">
        <v>33.1852625</v>
      </c>
      <c r="BL30">
        <v>650.01799999999992</v>
      </c>
      <c r="BM30">
        <v>101.299375</v>
      </c>
      <c r="BN30">
        <v>0.10001816249999999</v>
      </c>
      <c r="BO30">
        <v>32.311274999999988</v>
      </c>
      <c r="BP30">
        <v>32.3299375</v>
      </c>
      <c r="BQ30">
        <v>999.9</v>
      </c>
      <c r="BR30">
        <v>0</v>
      </c>
      <c r="BS30">
        <v>0</v>
      </c>
      <c r="BT30">
        <v>8994.9212499999994</v>
      </c>
      <c r="BU30">
        <v>0</v>
      </c>
      <c r="BV30">
        <v>311.86624999999998</v>
      </c>
      <c r="BW30">
        <v>-9.7450087500000002</v>
      </c>
      <c r="BX30">
        <v>78.758937500000002</v>
      </c>
      <c r="BY30">
        <v>88.667737499999987</v>
      </c>
      <c r="BZ30">
        <v>1.89226625</v>
      </c>
      <c r="CA30">
        <v>85.868449999999996</v>
      </c>
      <c r="CB30">
        <v>31.570525</v>
      </c>
      <c r="CC30">
        <v>3.3897624999999998</v>
      </c>
      <c r="CD30">
        <v>3.1980749999999998</v>
      </c>
      <c r="CE30">
        <v>26.0774875</v>
      </c>
      <c r="CF30">
        <v>25.096812499999999</v>
      </c>
      <c r="CG30">
        <v>1199.99125</v>
      </c>
      <c r="CH30">
        <v>0.50002474999999991</v>
      </c>
      <c r="CI30">
        <v>0.49997524999999998</v>
      </c>
      <c r="CJ30">
        <v>0</v>
      </c>
      <c r="CK30">
        <v>922.34362500000009</v>
      </c>
      <c r="CL30">
        <v>4.9990899999999998</v>
      </c>
      <c r="CM30">
        <v>9912.6349999999984</v>
      </c>
      <c r="CN30">
        <v>9557.8737499999988</v>
      </c>
      <c r="CO30">
        <v>41.75</v>
      </c>
      <c r="CP30">
        <v>43.375</v>
      </c>
      <c r="CQ30">
        <v>42.554250000000003</v>
      </c>
      <c r="CR30">
        <v>42.5</v>
      </c>
      <c r="CS30">
        <v>43.061999999999998</v>
      </c>
      <c r="CT30">
        <v>597.52624999999989</v>
      </c>
      <c r="CU30">
        <v>597.46500000000003</v>
      </c>
      <c r="CV30">
        <v>0</v>
      </c>
      <c r="CW30">
        <v>1678294288.7</v>
      </c>
      <c r="CX30">
        <v>0</v>
      </c>
      <c r="CY30">
        <v>1678287632.5</v>
      </c>
      <c r="CZ30" t="s">
        <v>356</v>
      </c>
      <c r="DA30">
        <v>1678287627</v>
      </c>
      <c r="DB30">
        <v>1678287632.5</v>
      </c>
      <c r="DC30">
        <v>15</v>
      </c>
      <c r="DD30">
        <v>2.5999999999999999E-2</v>
      </c>
      <c r="DE30">
        <v>3.3000000000000002E-2</v>
      </c>
      <c r="DF30">
        <v>-6.1950000000000003</v>
      </c>
      <c r="DG30">
        <v>0.26400000000000001</v>
      </c>
      <c r="DH30">
        <v>415</v>
      </c>
      <c r="DI30">
        <v>32</v>
      </c>
      <c r="DJ30">
        <v>0.71</v>
      </c>
      <c r="DK30">
        <v>0.35</v>
      </c>
      <c r="DL30">
        <v>-9.4544719999999991</v>
      </c>
      <c r="DM30">
        <v>-2.7624722701688542</v>
      </c>
      <c r="DN30">
        <v>0.27364578635710779</v>
      </c>
      <c r="DO30">
        <v>0</v>
      </c>
      <c r="DP30">
        <v>1.8933525</v>
      </c>
      <c r="DQ30">
        <v>-2.6499061914141858E-4</v>
      </c>
      <c r="DR30">
        <v>1.2316081966275061E-3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3.2972999999999999</v>
      </c>
      <c r="EB30">
        <v>2.6252300000000002</v>
      </c>
      <c r="EC30">
        <v>2.4809999999999999E-2</v>
      </c>
      <c r="ED30">
        <v>2.59519E-2</v>
      </c>
      <c r="EE30">
        <v>0.13792399999999999</v>
      </c>
      <c r="EF30">
        <v>0.131496</v>
      </c>
      <c r="EG30">
        <v>29434.7</v>
      </c>
      <c r="EH30">
        <v>29821.7</v>
      </c>
      <c r="EI30">
        <v>28078.6</v>
      </c>
      <c r="EJ30">
        <v>29462.9</v>
      </c>
      <c r="EK30">
        <v>33318.6</v>
      </c>
      <c r="EL30">
        <v>35511.199999999997</v>
      </c>
      <c r="EM30">
        <v>39650</v>
      </c>
      <c r="EN30">
        <v>42101.599999999999</v>
      </c>
      <c r="EO30">
        <v>2.1768800000000001</v>
      </c>
      <c r="EP30">
        <v>2.2084999999999999</v>
      </c>
      <c r="EQ30">
        <v>0.13523499999999999</v>
      </c>
      <c r="ER30">
        <v>0</v>
      </c>
      <c r="ES30">
        <v>30.1311</v>
      </c>
      <c r="ET30">
        <v>999.9</v>
      </c>
      <c r="EU30">
        <v>73.900000000000006</v>
      </c>
      <c r="EV30">
        <v>32.299999999999997</v>
      </c>
      <c r="EW30">
        <v>35.433900000000001</v>
      </c>
      <c r="EX30">
        <v>57.431899999999999</v>
      </c>
      <c r="EY30">
        <v>-4.0064099999999998</v>
      </c>
      <c r="EZ30">
        <v>2</v>
      </c>
      <c r="FA30">
        <v>0.40044999999999997</v>
      </c>
      <c r="FB30">
        <v>-0.20746500000000001</v>
      </c>
      <c r="FC30">
        <v>20.273599999999998</v>
      </c>
      <c r="FD30">
        <v>5.2208800000000002</v>
      </c>
      <c r="FE30">
        <v>12.0098</v>
      </c>
      <c r="FF30">
        <v>4.9865500000000003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1.86225</v>
      </c>
      <c r="FN30">
        <v>1.86429</v>
      </c>
      <c r="FO30">
        <v>1.8603499999999999</v>
      </c>
      <c r="FP30">
        <v>1.8610599999999999</v>
      </c>
      <c r="FQ30">
        <v>1.8602099999999999</v>
      </c>
      <c r="FR30">
        <v>1.86191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-4.8099999999999996</v>
      </c>
      <c r="GH30">
        <v>0.27760000000000001</v>
      </c>
      <c r="GI30">
        <v>-4.4239819368145623</v>
      </c>
      <c r="GJ30">
        <v>-4.7384624312344064E-3</v>
      </c>
      <c r="GK30">
        <v>2.0540812038047919E-6</v>
      </c>
      <c r="GL30">
        <v>-4.204614941727041E-10</v>
      </c>
      <c r="GM30">
        <v>-9.9517037363683211E-2</v>
      </c>
      <c r="GN30">
        <v>5.9196323622090954E-3</v>
      </c>
      <c r="GO30">
        <v>3.112714984763468E-4</v>
      </c>
      <c r="GP30">
        <v>-4.4377909473632361E-6</v>
      </c>
      <c r="GQ30">
        <v>6</v>
      </c>
      <c r="GR30">
        <v>2075</v>
      </c>
      <c r="GS30">
        <v>4</v>
      </c>
      <c r="GT30">
        <v>32</v>
      </c>
      <c r="GU30">
        <v>111</v>
      </c>
      <c r="GV30">
        <v>110.9</v>
      </c>
      <c r="GW30">
        <v>0.43212899999999999</v>
      </c>
      <c r="GX30">
        <v>2.6049799999999999</v>
      </c>
      <c r="GY30">
        <v>2.04834</v>
      </c>
      <c r="GZ30">
        <v>2.6184099999999999</v>
      </c>
      <c r="HA30">
        <v>2.1972700000000001</v>
      </c>
      <c r="HB30">
        <v>2.2973599999999998</v>
      </c>
      <c r="HC30">
        <v>37.433799999999998</v>
      </c>
      <c r="HD30">
        <v>14.674899999999999</v>
      </c>
      <c r="HE30">
        <v>18</v>
      </c>
      <c r="HF30">
        <v>658.93299999999999</v>
      </c>
      <c r="HG30">
        <v>762.71699999999998</v>
      </c>
      <c r="HH30">
        <v>31.0001</v>
      </c>
      <c r="HI30">
        <v>32.485700000000001</v>
      </c>
      <c r="HJ30">
        <v>30.0002</v>
      </c>
      <c r="HK30">
        <v>32.421100000000003</v>
      </c>
      <c r="HL30">
        <v>32.427399999999999</v>
      </c>
      <c r="HM30">
        <v>8.71936</v>
      </c>
      <c r="HN30">
        <v>14.0639</v>
      </c>
      <c r="HO30">
        <v>100</v>
      </c>
      <c r="HP30">
        <v>31</v>
      </c>
      <c r="HQ30">
        <v>103.60299999999999</v>
      </c>
      <c r="HR30">
        <v>31.567499999999999</v>
      </c>
      <c r="HS30">
        <v>98.964299999999994</v>
      </c>
      <c r="HT30">
        <v>97.640600000000006</v>
      </c>
    </row>
    <row r="31" spans="1:228" x14ac:dyDescent="0.2">
      <c r="A31">
        <v>16</v>
      </c>
      <c r="B31">
        <v>1678294292.5</v>
      </c>
      <c r="C31">
        <v>60</v>
      </c>
      <c r="D31" t="s">
        <v>390</v>
      </c>
      <c r="E31" t="s">
        <v>391</v>
      </c>
      <c r="F31">
        <v>4</v>
      </c>
      <c r="G31">
        <v>1678294290.5</v>
      </c>
      <c r="H31">
        <f t="shared" si="0"/>
        <v>2.1188877491063493E-3</v>
      </c>
      <c r="I31">
        <f t="shared" si="1"/>
        <v>2.1188877491063494</v>
      </c>
      <c r="J31">
        <f t="shared" si="2"/>
        <v>0.36875556951912608</v>
      </c>
      <c r="K31">
        <f t="shared" si="3"/>
        <v>82.92444285714285</v>
      </c>
      <c r="L31">
        <f t="shared" si="4"/>
        <v>76.802031284712129</v>
      </c>
      <c r="M31">
        <f t="shared" si="5"/>
        <v>7.7877311234917697</v>
      </c>
      <c r="N31">
        <f t="shared" si="6"/>
        <v>8.4085440675751357</v>
      </c>
      <c r="O31">
        <f t="shared" si="7"/>
        <v>0.14406193485463825</v>
      </c>
      <c r="P31">
        <f t="shared" si="8"/>
        <v>2.7713415760739539</v>
      </c>
      <c r="Q31">
        <f t="shared" si="9"/>
        <v>0.14002717954759075</v>
      </c>
      <c r="R31">
        <f t="shared" si="10"/>
        <v>8.7870081550088103E-2</v>
      </c>
      <c r="S31">
        <f t="shared" si="11"/>
        <v>226.11101109070086</v>
      </c>
      <c r="T31">
        <f t="shared" si="12"/>
        <v>33.136652449853855</v>
      </c>
      <c r="U31">
        <f t="shared" si="13"/>
        <v>32.330485714285707</v>
      </c>
      <c r="V31">
        <f t="shared" si="14"/>
        <v>4.865134999793967</v>
      </c>
      <c r="W31">
        <f t="shared" si="15"/>
        <v>69.802794238576411</v>
      </c>
      <c r="X31">
        <f t="shared" si="16"/>
        <v>3.3932344616096466</v>
      </c>
      <c r="Y31">
        <f t="shared" si="17"/>
        <v>4.8611728206925857</v>
      </c>
      <c r="Z31">
        <f t="shared" si="18"/>
        <v>1.4719005381843204</v>
      </c>
      <c r="AA31">
        <f t="shared" si="19"/>
        <v>-93.442949735590005</v>
      </c>
      <c r="AB31">
        <f t="shared" si="20"/>
        <v>-2.1557521817106884</v>
      </c>
      <c r="AC31">
        <f t="shared" si="21"/>
        <v>-0.17697002258522648</v>
      </c>
      <c r="AD31">
        <f t="shared" si="22"/>
        <v>130.33533915081495</v>
      </c>
      <c r="AE31">
        <f t="shared" si="23"/>
        <v>10.51633249506429</v>
      </c>
      <c r="AF31">
        <f t="shared" si="24"/>
        <v>2.1180123946739267</v>
      </c>
      <c r="AG31">
        <f t="shared" si="25"/>
        <v>0.36875556951912608</v>
      </c>
      <c r="AH31">
        <v>94.578311417432857</v>
      </c>
      <c r="AI31">
        <v>88.226815151515098</v>
      </c>
      <c r="AJ31">
        <v>1.623753873657914</v>
      </c>
      <c r="AK31">
        <v>60.216152223246631</v>
      </c>
      <c r="AL31">
        <f t="shared" si="26"/>
        <v>2.1188877491063494</v>
      </c>
      <c r="AM31">
        <v>31.574212097023771</v>
      </c>
      <c r="AN31">
        <v>33.464512121212117</v>
      </c>
      <c r="AO31">
        <v>1.948518305662578E-5</v>
      </c>
      <c r="AP31">
        <v>102.42296906386591</v>
      </c>
      <c r="AQ31">
        <v>32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47546.281003474032</v>
      </c>
      <c r="AV31">
        <f t="shared" si="30"/>
        <v>1199.985714285714</v>
      </c>
      <c r="AW31">
        <f t="shared" si="31"/>
        <v>1025.9119850210882</v>
      </c>
      <c r="AX31">
        <f t="shared" si="32"/>
        <v>0.85493683200366899</v>
      </c>
      <c r="AY31">
        <f t="shared" si="33"/>
        <v>0.18842808576708131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1678294290.5</v>
      </c>
      <c r="BF31">
        <v>82.92444285714285</v>
      </c>
      <c r="BG31">
        <v>92.793842857142863</v>
      </c>
      <c r="BH31">
        <v>33.463828571428571</v>
      </c>
      <c r="BI31">
        <v>31.574185714285711</v>
      </c>
      <c r="BJ31">
        <v>87.748685714285713</v>
      </c>
      <c r="BK31">
        <v>33.186314285714289</v>
      </c>
      <c r="BL31">
        <v>650.00714285714275</v>
      </c>
      <c r="BM31">
        <v>101.3001428571429</v>
      </c>
      <c r="BN31">
        <v>9.9924214285714283E-2</v>
      </c>
      <c r="BO31">
        <v>32.31605714285714</v>
      </c>
      <c r="BP31">
        <v>32.330485714285707</v>
      </c>
      <c r="BQ31">
        <v>999.89999999999986</v>
      </c>
      <c r="BR31">
        <v>0</v>
      </c>
      <c r="BS31">
        <v>0</v>
      </c>
      <c r="BT31">
        <v>9007.1428571428569</v>
      </c>
      <c r="BU31">
        <v>0</v>
      </c>
      <c r="BV31">
        <v>307.70057142857138</v>
      </c>
      <c r="BW31">
        <v>-9.869395714285714</v>
      </c>
      <c r="BX31">
        <v>85.795514285714276</v>
      </c>
      <c r="BY31">
        <v>95.819257142857154</v>
      </c>
      <c r="BZ31">
        <v>1.889651428571429</v>
      </c>
      <c r="CA31">
        <v>92.793842857142863</v>
      </c>
      <c r="CB31">
        <v>31.574185714285711</v>
      </c>
      <c r="CC31">
        <v>3.3898928571428568</v>
      </c>
      <c r="CD31">
        <v>3.1984699999999999</v>
      </c>
      <c r="CE31">
        <v>26.078128571428572</v>
      </c>
      <c r="CF31">
        <v>25.098885714285711</v>
      </c>
      <c r="CG31">
        <v>1199.985714285714</v>
      </c>
      <c r="CH31">
        <v>0.500023</v>
      </c>
      <c r="CI31">
        <v>0.49997699999999989</v>
      </c>
      <c r="CJ31">
        <v>0</v>
      </c>
      <c r="CK31">
        <v>920.89014285714291</v>
      </c>
      <c r="CL31">
        <v>4.9990899999999998</v>
      </c>
      <c r="CM31">
        <v>9899.01</v>
      </c>
      <c r="CN31">
        <v>9557.8285714285721</v>
      </c>
      <c r="CO31">
        <v>41.75</v>
      </c>
      <c r="CP31">
        <v>43.375</v>
      </c>
      <c r="CQ31">
        <v>42.544285714285706</v>
      </c>
      <c r="CR31">
        <v>42.5</v>
      </c>
      <c r="CS31">
        <v>43.061999999999998</v>
      </c>
      <c r="CT31">
        <v>597.51999999999987</v>
      </c>
      <c r="CU31">
        <v>597.46571428571428</v>
      </c>
      <c r="CV31">
        <v>0</v>
      </c>
      <c r="CW31">
        <v>1678294292.9000001</v>
      </c>
      <c r="CX31">
        <v>0</v>
      </c>
      <c r="CY31">
        <v>1678287632.5</v>
      </c>
      <c r="CZ31" t="s">
        <v>356</v>
      </c>
      <c r="DA31">
        <v>1678287627</v>
      </c>
      <c r="DB31">
        <v>1678287632.5</v>
      </c>
      <c r="DC31">
        <v>15</v>
      </c>
      <c r="DD31">
        <v>2.5999999999999999E-2</v>
      </c>
      <c r="DE31">
        <v>3.3000000000000002E-2</v>
      </c>
      <c r="DF31">
        <v>-6.1950000000000003</v>
      </c>
      <c r="DG31">
        <v>0.26400000000000001</v>
      </c>
      <c r="DH31">
        <v>415</v>
      </c>
      <c r="DI31">
        <v>32</v>
      </c>
      <c r="DJ31">
        <v>0.71</v>
      </c>
      <c r="DK31">
        <v>0.35</v>
      </c>
      <c r="DL31">
        <v>-9.6174873170731701</v>
      </c>
      <c r="DM31">
        <v>-1.9147912891986081</v>
      </c>
      <c r="DN31">
        <v>0.19947043531805059</v>
      </c>
      <c r="DO31">
        <v>0</v>
      </c>
      <c r="DP31">
        <v>1.892683414634146</v>
      </c>
      <c r="DQ31">
        <v>-1.163080139372673E-2</v>
      </c>
      <c r="DR31">
        <v>1.8368764709533439E-3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3.29732</v>
      </c>
      <c r="EB31">
        <v>2.6251500000000001</v>
      </c>
      <c r="EC31">
        <v>2.6598699999999999E-2</v>
      </c>
      <c r="ED31">
        <v>2.7776499999999999E-2</v>
      </c>
      <c r="EE31">
        <v>0.13793</v>
      </c>
      <c r="EF31">
        <v>0.13150700000000001</v>
      </c>
      <c r="EG31">
        <v>29380.3</v>
      </c>
      <c r="EH31">
        <v>29765.5</v>
      </c>
      <c r="EI31">
        <v>28078.2</v>
      </c>
      <c r="EJ31">
        <v>29462.6</v>
      </c>
      <c r="EK31">
        <v>33318.300000000003</v>
      </c>
      <c r="EL31">
        <v>35510.5</v>
      </c>
      <c r="EM31">
        <v>39649.9</v>
      </c>
      <c r="EN31">
        <v>42101.2</v>
      </c>
      <c r="EO31">
        <v>2.1771500000000001</v>
      </c>
      <c r="EP31">
        <v>2.20865</v>
      </c>
      <c r="EQ31">
        <v>0.135049</v>
      </c>
      <c r="ER31">
        <v>0</v>
      </c>
      <c r="ES31">
        <v>30.141500000000001</v>
      </c>
      <c r="ET31">
        <v>999.9</v>
      </c>
      <c r="EU31">
        <v>73.900000000000006</v>
      </c>
      <c r="EV31">
        <v>32.299999999999997</v>
      </c>
      <c r="EW31">
        <v>35.4315</v>
      </c>
      <c r="EX31">
        <v>57.251800000000003</v>
      </c>
      <c r="EY31">
        <v>-3.9663499999999998</v>
      </c>
      <c r="EZ31">
        <v>2</v>
      </c>
      <c r="FA31">
        <v>0.40051599999999998</v>
      </c>
      <c r="FB31">
        <v>-0.20526700000000001</v>
      </c>
      <c r="FC31">
        <v>20.273700000000002</v>
      </c>
      <c r="FD31">
        <v>5.2204300000000003</v>
      </c>
      <c r="FE31">
        <v>12.0098</v>
      </c>
      <c r="FF31">
        <v>4.9862500000000001</v>
      </c>
      <c r="FG31">
        <v>3.2845300000000002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1.8622399999999999</v>
      </c>
      <c r="FN31">
        <v>1.8642799999999999</v>
      </c>
      <c r="FO31">
        <v>1.8603499999999999</v>
      </c>
      <c r="FP31">
        <v>1.8610899999999999</v>
      </c>
      <c r="FQ31">
        <v>1.8602099999999999</v>
      </c>
      <c r="FR31">
        <v>1.86191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-4.8380000000000001</v>
      </c>
      <c r="GH31">
        <v>0.27760000000000001</v>
      </c>
      <c r="GI31">
        <v>-4.4239819368145623</v>
      </c>
      <c r="GJ31">
        <v>-4.7384624312344064E-3</v>
      </c>
      <c r="GK31">
        <v>2.0540812038047919E-6</v>
      </c>
      <c r="GL31">
        <v>-4.204614941727041E-10</v>
      </c>
      <c r="GM31">
        <v>-9.9517037363683211E-2</v>
      </c>
      <c r="GN31">
        <v>5.9196323622090954E-3</v>
      </c>
      <c r="GO31">
        <v>3.112714984763468E-4</v>
      </c>
      <c r="GP31">
        <v>-4.4377909473632361E-6</v>
      </c>
      <c r="GQ31">
        <v>6</v>
      </c>
      <c r="GR31">
        <v>2075</v>
      </c>
      <c r="GS31">
        <v>4</v>
      </c>
      <c r="GT31">
        <v>32</v>
      </c>
      <c r="GU31">
        <v>111.1</v>
      </c>
      <c r="GV31">
        <v>111</v>
      </c>
      <c r="GW31">
        <v>0.45288099999999998</v>
      </c>
      <c r="GX31">
        <v>2.5952099999999998</v>
      </c>
      <c r="GY31">
        <v>2.04834</v>
      </c>
      <c r="GZ31">
        <v>2.6184099999999999</v>
      </c>
      <c r="HA31">
        <v>2.1972700000000001</v>
      </c>
      <c r="HB31">
        <v>2.3290999999999999</v>
      </c>
      <c r="HC31">
        <v>37.433799999999998</v>
      </c>
      <c r="HD31">
        <v>14.6837</v>
      </c>
      <c r="HE31">
        <v>18</v>
      </c>
      <c r="HF31">
        <v>659.15099999999995</v>
      </c>
      <c r="HG31">
        <v>762.86699999999996</v>
      </c>
      <c r="HH31">
        <v>31.000399999999999</v>
      </c>
      <c r="HI31">
        <v>32.485700000000001</v>
      </c>
      <c r="HJ31">
        <v>30</v>
      </c>
      <c r="HK31">
        <v>32.421100000000003</v>
      </c>
      <c r="HL31">
        <v>32.427599999999998</v>
      </c>
      <c r="HM31">
        <v>9.1213200000000008</v>
      </c>
      <c r="HN31">
        <v>14.0639</v>
      </c>
      <c r="HO31">
        <v>100</v>
      </c>
      <c r="HP31">
        <v>31</v>
      </c>
      <c r="HQ31">
        <v>110.28100000000001</v>
      </c>
      <c r="HR31">
        <v>31.567499999999999</v>
      </c>
      <c r="HS31">
        <v>98.9636</v>
      </c>
      <c r="HT31">
        <v>97.639499999999998</v>
      </c>
    </row>
    <row r="32" spans="1:228" x14ac:dyDescent="0.2">
      <c r="A32">
        <v>17</v>
      </c>
      <c r="B32">
        <v>1678294296.5</v>
      </c>
      <c r="C32">
        <v>64</v>
      </c>
      <c r="D32" t="s">
        <v>392</v>
      </c>
      <c r="E32" t="s">
        <v>393</v>
      </c>
      <c r="F32">
        <v>4</v>
      </c>
      <c r="G32">
        <v>1678294294.1875</v>
      </c>
      <c r="H32">
        <f t="shared" si="0"/>
        <v>2.1147126373602752E-3</v>
      </c>
      <c r="I32">
        <f t="shared" si="1"/>
        <v>2.1147126373602751</v>
      </c>
      <c r="J32">
        <f t="shared" si="2"/>
        <v>0.59845853374620883</v>
      </c>
      <c r="K32">
        <f t="shared" si="3"/>
        <v>88.699962499999998</v>
      </c>
      <c r="L32">
        <f t="shared" si="4"/>
        <v>79.823514837111944</v>
      </c>
      <c r="M32">
        <f t="shared" si="5"/>
        <v>8.0941853654830744</v>
      </c>
      <c r="N32">
        <f t="shared" si="6"/>
        <v>8.9942661614369666</v>
      </c>
      <c r="O32">
        <f t="shared" si="7"/>
        <v>0.14343557561174267</v>
      </c>
      <c r="P32">
        <f t="shared" si="8"/>
        <v>2.7689210244812514</v>
      </c>
      <c r="Q32">
        <f t="shared" si="9"/>
        <v>0.13943191263796323</v>
      </c>
      <c r="R32">
        <f t="shared" si="10"/>
        <v>8.7495350262884464E-2</v>
      </c>
      <c r="S32">
        <f t="shared" si="11"/>
        <v>226.11451753788847</v>
      </c>
      <c r="T32">
        <f t="shared" si="12"/>
        <v>33.142704586038761</v>
      </c>
      <c r="U32">
        <f t="shared" si="13"/>
        <v>32.342762499999999</v>
      </c>
      <c r="V32">
        <f t="shared" si="14"/>
        <v>4.8685084976624564</v>
      </c>
      <c r="W32">
        <f t="shared" si="15"/>
        <v>69.786400972175471</v>
      </c>
      <c r="X32">
        <f t="shared" si="16"/>
        <v>3.3932480505070126</v>
      </c>
      <c r="Y32">
        <f t="shared" si="17"/>
        <v>4.8623342130222973</v>
      </c>
      <c r="Z32">
        <f t="shared" si="18"/>
        <v>1.4752604471554438</v>
      </c>
      <c r="AA32">
        <f t="shared" si="19"/>
        <v>-93.258827307588135</v>
      </c>
      <c r="AB32">
        <f t="shared" si="20"/>
        <v>-3.3550246293594559</v>
      </c>
      <c r="AC32">
        <f t="shared" si="21"/>
        <v>-0.27568382936235053</v>
      </c>
      <c r="AD32">
        <f t="shared" si="22"/>
        <v>129.22498177157851</v>
      </c>
      <c r="AE32">
        <f t="shared" si="23"/>
        <v>10.808412621358606</v>
      </c>
      <c r="AF32">
        <f t="shared" si="24"/>
        <v>2.1155972405195884</v>
      </c>
      <c r="AG32">
        <f t="shared" si="25"/>
        <v>0.59845853374620883</v>
      </c>
      <c r="AH32">
        <v>101.3511662412531</v>
      </c>
      <c r="AI32">
        <v>94.741764848484877</v>
      </c>
      <c r="AJ32">
        <v>1.6341768173124629</v>
      </c>
      <c r="AK32">
        <v>60.216152223246631</v>
      </c>
      <c r="AL32">
        <f t="shared" si="26"/>
        <v>2.1147126373602751</v>
      </c>
      <c r="AM32">
        <v>31.575769616391661</v>
      </c>
      <c r="AN32">
        <v>33.462683030302998</v>
      </c>
      <c r="AO32">
        <v>-1.206037259900925E-5</v>
      </c>
      <c r="AP32">
        <v>102.42296906386591</v>
      </c>
      <c r="AQ32">
        <v>32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47478.830823212134</v>
      </c>
      <c r="AV32">
        <f t="shared" si="30"/>
        <v>1200.0025000000001</v>
      </c>
      <c r="AW32">
        <f t="shared" si="31"/>
        <v>1025.9265137502014</v>
      </c>
      <c r="AX32">
        <f t="shared" si="32"/>
        <v>0.85493698033979204</v>
      </c>
      <c r="AY32">
        <f t="shared" si="33"/>
        <v>0.1884283720557986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1678294294.1875</v>
      </c>
      <c r="BF32">
        <v>88.699962499999998</v>
      </c>
      <c r="BG32">
        <v>98.850799999999992</v>
      </c>
      <c r="BH32">
        <v>33.463650000000001</v>
      </c>
      <c r="BI32">
        <v>31.576025000000001</v>
      </c>
      <c r="BJ32">
        <v>93.549575000000004</v>
      </c>
      <c r="BK32">
        <v>33.1861125</v>
      </c>
      <c r="BL32">
        <v>649.96012500000006</v>
      </c>
      <c r="BM32">
        <v>101.301</v>
      </c>
      <c r="BN32">
        <v>0.10001425</v>
      </c>
      <c r="BO32">
        <v>32.320287499999999</v>
      </c>
      <c r="BP32">
        <v>32.342762499999999</v>
      </c>
      <c r="BQ32">
        <v>999.9</v>
      </c>
      <c r="BR32">
        <v>0</v>
      </c>
      <c r="BS32">
        <v>0</v>
      </c>
      <c r="BT32">
        <v>8994.2174999999988</v>
      </c>
      <c r="BU32">
        <v>0</v>
      </c>
      <c r="BV32">
        <v>303.669625</v>
      </c>
      <c r="BW32">
        <v>-10.15089375</v>
      </c>
      <c r="BX32">
        <v>91.770937500000002</v>
      </c>
      <c r="BY32">
        <v>102.074</v>
      </c>
      <c r="BZ32">
        <v>1.8876225</v>
      </c>
      <c r="CA32">
        <v>98.850799999999992</v>
      </c>
      <c r="CB32">
        <v>31.576025000000001</v>
      </c>
      <c r="CC32">
        <v>3.3899012499999999</v>
      </c>
      <c r="CD32">
        <v>3.1986837499999998</v>
      </c>
      <c r="CE32">
        <v>26.078187499999999</v>
      </c>
      <c r="CF32">
        <v>25.1</v>
      </c>
      <c r="CG32">
        <v>1200.0025000000001</v>
      </c>
      <c r="CH32">
        <v>0.50001724999999997</v>
      </c>
      <c r="CI32">
        <v>0.49998274999999998</v>
      </c>
      <c r="CJ32">
        <v>0</v>
      </c>
      <c r="CK32">
        <v>919.79399999999998</v>
      </c>
      <c r="CL32">
        <v>4.9990899999999998</v>
      </c>
      <c r="CM32">
        <v>9887.2962499999994</v>
      </c>
      <c r="CN32">
        <v>9557.9237499999999</v>
      </c>
      <c r="CO32">
        <v>41.75</v>
      </c>
      <c r="CP32">
        <v>43.375</v>
      </c>
      <c r="CQ32">
        <v>42.546499999999988</v>
      </c>
      <c r="CR32">
        <v>42.5</v>
      </c>
      <c r="CS32">
        <v>43.061999999999998</v>
      </c>
      <c r="CT32">
        <v>597.52374999999995</v>
      </c>
      <c r="CU32">
        <v>597.48125000000005</v>
      </c>
      <c r="CV32">
        <v>0</v>
      </c>
      <c r="CW32">
        <v>1678294296.5</v>
      </c>
      <c r="CX32">
        <v>0</v>
      </c>
      <c r="CY32">
        <v>1678287632.5</v>
      </c>
      <c r="CZ32" t="s">
        <v>356</v>
      </c>
      <c r="DA32">
        <v>1678287627</v>
      </c>
      <c r="DB32">
        <v>1678287632.5</v>
      </c>
      <c r="DC32">
        <v>15</v>
      </c>
      <c r="DD32">
        <v>2.5999999999999999E-2</v>
      </c>
      <c r="DE32">
        <v>3.3000000000000002E-2</v>
      </c>
      <c r="DF32">
        <v>-6.1950000000000003</v>
      </c>
      <c r="DG32">
        <v>0.26400000000000001</v>
      </c>
      <c r="DH32">
        <v>415</v>
      </c>
      <c r="DI32">
        <v>32</v>
      </c>
      <c r="DJ32">
        <v>0.71</v>
      </c>
      <c r="DK32">
        <v>0.35</v>
      </c>
      <c r="DL32">
        <v>-9.7776865853658546</v>
      </c>
      <c r="DM32">
        <v>-2.0002862717770271</v>
      </c>
      <c r="DN32">
        <v>0.20991570603934989</v>
      </c>
      <c r="DO32">
        <v>0</v>
      </c>
      <c r="DP32">
        <v>1.8915358536585369</v>
      </c>
      <c r="DQ32">
        <v>-2.008097560975736E-2</v>
      </c>
      <c r="DR32">
        <v>2.4910640058062052E-3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3.2972399999999999</v>
      </c>
      <c r="EB32">
        <v>2.6254300000000002</v>
      </c>
      <c r="EC32">
        <v>2.8392000000000001E-2</v>
      </c>
      <c r="ED32">
        <v>2.9610399999999999E-2</v>
      </c>
      <c r="EE32">
        <v>0.13793</v>
      </c>
      <c r="EF32">
        <v>0.13151499999999999</v>
      </c>
      <c r="EG32">
        <v>29326.3</v>
      </c>
      <c r="EH32">
        <v>29709.1</v>
      </c>
      <c r="EI32">
        <v>28078.3</v>
      </c>
      <c r="EJ32">
        <v>29462.3</v>
      </c>
      <c r="EK32">
        <v>33318.400000000001</v>
      </c>
      <c r="EL32">
        <v>35509.9</v>
      </c>
      <c r="EM32">
        <v>39649.9</v>
      </c>
      <c r="EN32">
        <v>42100.7</v>
      </c>
      <c r="EO32">
        <v>2.1774</v>
      </c>
      <c r="EP32">
        <v>2.2088000000000001</v>
      </c>
      <c r="EQ32">
        <v>0.13530300000000001</v>
      </c>
      <c r="ER32">
        <v>0</v>
      </c>
      <c r="ES32">
        <v>30.152000000000001</v>
      </c>
      <c r="ET32">
        <v>999.9</v>
      </c>
      <c r="EU32">
        <v>74</v>
      </c>
      <c r="EV32">
        <v>32.299999999999997</v>
      </c>
      <c r="EW32">
        <v>35.477699999999999</v>
      </c>
      <c r="EX32">
        <v>57.851799999999997</v>
      </c>
      <c r="EY32">
        <v>-3.86619</v>
      </c>
      <c r="EZ32">
        <v>2</v>
      </c>
      <c r="FA32">
        <v>0.40055600000000002</v>
      </c>
      <c r="FB32">
        <v>-0.20344799999999999</v>
      </c>
      <c r="FC32">
        <v>20.273700000000002</v>
      </c>
      <c r="FD32">
        <v>5.2201399999999998</v>
      </c>
      <c r="FE32">
        <v>12.0098</v>
      </c>
      <c r="FF32">
        <v>4.9865500000000003</v>
      </c>
      <c r="FG32">
        <v>3.2845300000000002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1.8622099999999999</v>
      </c>
      <c r="FN32">
        <v>1.86426</v>
      </c>
      <c r="FO32">
        <v>1.8603499999999999</v>
      </c>
      <c r="FP32">
        <v>1.8610500000000001</v>
      </c>
      <c r="FQ32">
        <v>1.8602099999999999</v>
      </c>
      <c r="FR32">
        <v>1.86189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-4.8659999999999997</v>
      </c>
      <c r="GH32">
        <v>0.27750000000000002</v>
      </c>
      <c r="GI32">
        <v>-4.4239819368145623</v>
      </c>
      <c r="GJ32">
        <v>-4.7384624312344064E-3</v>
      </c>
      <c r="GK32">
        <v>2.0540812038047919E-6</v>
      </c>
      <c r="GL32">
        <v>-4.204614941727041E-10</v>
      </c>
      <c r="GM32">
        <v>-9.9517037363683211E-2</v>
      </c>
      <c r="GN32">
        <v>5.9196323622090954E-3</v>
      </c>
      <c r="GO32">
        <v>3.112714984763468E-4</v>
      </c>
      <c r="GP32">
        <v>-4.4377909473632361E-6</v>
      </c>
      <c r="GQ32">
        <v>6</v>
      </c>
      <c r="GR32">
        <v>2075</v>
      </c>
      <c r="GS32">
        <v>4</v>
      </c>
      <c r="GT32">
        <v>32</v>
      </c>
      <c r="GU32">
        <v>111.2</v>
      </c>
      <c r="GV32">
        <v>111.1</v>
      </c>
      <c r="GW32">
        <v>0.472412</v>
      </c>
      <c r="GX32">
        <v>2.5927699999999998</v>
      </c>
      <c r="GY32">
        <v>2.04834</v>
      </c>
      <c r="GZ32">
        <v>2.6184099999999999</v>
      </c>
      <c r="HA32">
        <v>2.1972700000000001</v>
      </c>
      <c r="HB32">
        <v>2.3156699999999999</v>
      </c>
      <c r="HC32">
        <v>37.433799999999998</v>
      </c>
      <c r="HD32">
        <v>14.692399999999999</v>
      </c>
      <c r="HE32">
        <v>18</v>
      </c>
      <c r="HF32">
        <v>659.35299999999995</v>
      </c>
      <c r="HG32">
        <v>763.04700000000003</v>
      </c>
      <c r="HH32">
        <v>31.000499999999999</v>
      </c>
      <c r="HI32">
        <v>32.4876</v>
      </c>
      <c r="HJ32">
        <v>30.0002</v>
      </c>
      <c r="HK32">
        <v>32.421500000000002</v>
      </c>
      <c r="HL32">
        <v>32.430199999999999</v>
      </c>
      <c r="HM32">
        <v>9.5261700000000005</v>
      </c>
      <c r="HN32">
        <v>14.0639</v>
      </c>
      <c r="HO32">
        <v>100</v>
      </c>
      <c r="HP32">
        <v>31</v>
      </c>
      <c r="HQ32">
        <v>116.96</v>
      </c>
      <c r="HR32">
        <v>31.567499999999999</v>
      </c>
      <c r="HS32">
        <v>98.9636</v>
      </c>
      <c r="HT32">
        <v>97.638599999999997</v>
      </c>
    </row>
    <row r="33" spans="1:228" x14ac:dyDescent="0.2">
      <c r="A33">
        <v>18</v>
      </c>
      <c r="B33">
        <v>1678294300.5</v>
      </c>
      <c r="C33">
        <v>68</v>
      </c>
      <c r="D33" t="s">
        <v>394</v>
      </c>
      <c r="E33" t="s">
        <v>395</v>
      </c>
      <c r="F33">
        <v>4</v>
      </c>
      <c r="G33">
        <v>1678294298.5</v>
      </c>
      <c r="H33">
        <f t="shared" si="0"/>
        <v>2.1099070306667854E-3</v>
      </c>
      <c r="I33">
        <f t="shared" si="1"/>
        <v>2.1099070306667853</v>
      </c>
      <c r="J33">
        <f t="shared" si="2"/>
        <v>0.73837627898658476</v>
      </c>
      <c r="K33">
        <f t="shared" si="3"/>
        <v>95.566457142857146</v>
      </c>
      <c r="L33">
        <f t="shared" si="4"/>
        <v>84.916963685512812</v>
      </c>
      <c r="M33">
        <f t="shared" si="5"/>
        <v>8.6107575771817118</v>
      </c>
      <c r="N33">
        <f t="shared" si="6"/>
        <v>9.6906384690678546</v>
      </c>
      <c r="O33">
        <f t="shared" si="7"/>
        <v>0.14295322969835658</v>
      </c>
      <c r="P33">
        <f t="shared" si="8"/>
        <v>2.7758435436973263</v>
      </c>
      <c r="Q33">
        <f t="shared" si="9"/>
        <v>0.13898566859415046</v>
      </c>
      <c r="R33">
        <f t="shared" si="10"/>
        <v>8.7213340424970726E-2</v>
      </c>
      <c r="S33">
        <f t="shared" si="11"/>
        <v>226.1140358670585</v>
      </c>
      <c r="T33">
        <f t="shared" si="12"/>
        <v>33.146182013964747</v>
      </c>
      <c r="U33">
        <f t="shared" si="13"/>
        <v>32.347542857142862</v>
      </c>
      <c r="V33">
        <f t="shared" si="14"/>
        <v>4.8698226270303753</v>
      </c>
      <c r="W33">
        <f t="shared" si="15"/>
        <v>69.769005995694982</v>
      </c>
      <c r="X33">
        <f t="shared" si="16"/>
        <v>3.3931819159453296</v>
      </c>
      <c r="Y33">
        <f t="shared" si="17"/>
        <v>4.8634517111433428</v>
      </c>
      <c r="Z33">
        <f t="shared" si="18"/>
        <v>1.4766407110850457</v>
      </c>
      <c r="AA33">
        <f t="shared" si="19"/>
        <v>-93.046900052405235</v>
      </c>
      <c r="AB33">
        <f t="shared" si="20"/>
        <v>-3.4697717539769388</v>
      </c>
      <c r="AC33">
        <f t="shared" si="21"/>
        <v>-0.28441398928930628</v>
      </c>
      <c r="AD33">
        <f t="shared" si="22"/>
        <v>129.31295007138704</v>
      </c>
      <c r="AE33">
        <f t="shared" si="23"/>
        <v>11.060354944377737</v>
      </c>
      <c r="AF33">
        <f t="shared" si="24"/>
        <v>2.1106835697933581</v>
      </c>
      <c r="AG33">
        <f t="shared" si="25"/>
        <v>0.73837627898658476</v>
      </c>
      <c r="AH33">
        <v>108.1570535949256</v>
      </c>
      <c r="AI33">
        <v>101.3517012121212</v>
      </c>
      <c r="AJ33">
        <v>1.651364601160952</v>
      </c>
      <c r="AK33">
        <v>60.216152223246631</v>
      </c>
      <c r="AL33">
        <f t="shared" si="26"/>
        <v>2.1099070306667853</v>
      </c>
      <c r="AM33">
        <v>31.57983276249492</v>
      </c>
      <c r="AN33">
        <v>33.462192727272743</v>
      </c>
      <c r="AO33">
        <v>-1.052410707109721E-5</v>
      </c>
      <c r="AP33">
        <v>102.42296906386591</v>
      </c>
      <c r="AQ33">
        <v>31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47669.319128952819</v>
      </c>
      <c r="AV33">
        <f t="shared" si="30"/>
        <v>1200</v>
      </c>
      <c r="AW33">
        <f t="shared" si="31"/>
        <v>1025.9243709155742</v>
      </c>
      <c r="AX33">
        <f t="shared" si="32"/>
        <v>0.85493697576297856</v>
      </c>
      <c r="AY33">
        <f t="shared" si="33"/>
        <v>0.18842836322254874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1678294298.5</v>
      </c>
      <c r="BF33">
        <v>95.566457142857146</v>
      </c>
      <c r="BG33">
        <v>105.9614285714286</v>
      </c>
      <c r="BH33">
        <v>33.462642857142853</v>
      </c>
      <c r="BI33">
        <v>31.57965714285714</v>
      </c>
      <c r="BJ33">
        <v>100.4461</v>
      </c>
      <c r="BK33">
        <v>33.185128571428571</v>
      </c>
      <c r="BL33">
        <v>650.04885714285706</v>
      </c>
      <c r="BM33">
        <v>101.3021428571429</v>
      </c>
      <c r="BN33">
        <v>9.9946942857142868E-2</v>
      </c>
      <c r="BO33">
        <v>32.324357142857153</v>
      </c>
      <c r="BP33">
        <v>32.347542857142862</v>
      </c>
      <c r="BQ33">
        <v>999.89999999999986</v>
      </c>
      <c r="BR33">
        <v>0</v>
      </c>
      <c r="BS33">
        <v>0</v>
      </c>
      <c r="BT33">
        <v>9030.8914285714291</v>
      </c>
      <c r="BU33">
        <v>0</v>
      </c>
      <c r="BV33">
        <v>298.77828571428569</v>
      </c>
      <c r="BW33">
        <v>-10.39501428571428</v>
      </c>
      <c r="BX33">
        <v>98.875142857142848</v>
      </c>
      <c r="BY33">
        <v>109.4168571428571</v>
      </c>
      <c r="BZ33">
        <v>1.8830042857142859</v>
      </c>
      <c r="CA33">
        <v>105.9614285714286</v>
      </c>
      <c r="CB33">
        <v>31.57965714285714</v>
      </c>
      <c r="CC33">
        <v>3.3898385714285721</v>
      </c>
      <c r="CD33">
        <v>3.1990885714285708</v>
      </c>
      <c r="CE33">
        <v>26.077857142857141</v>
      </c>
      <c r="CF33">
        <v>25.1021</v>
      </c>
      <c r="CG33">
        <v>1200</v>
      </c>
      <c r="CH33">
        <v>0.50001857142857153</v>
      </c>
      <c r="CI33">
        <v>0.49998142857142858</v>
      </c>
      <c r="CJ33">
        <v>0</v>
      </c>
      <c r="CK33">
        <v>918.04871428571437</v>
      </c>
      <c r="CL33">
        <v>4.9990899999999998</v>
      </c>
      <c r="CM33">
        <v>9873.2714285714283</v>
      </c>
      <c r="CN33">
        <v>9557.91</v>
      </c>
      <c r="CO33">
        <v>41.75</v>
      </c>
      <c r="CP33">
        <v>43.375</v>
      </c>
      <c r="CQ33">
        <v>42.544285714285706</v>
      </c>
      <c r="CR33">
        <v>42.5</v>
      </c>
      <c r="CS33">
        <v>43.061999999999998</v>
      </c>
      <c r="CT33">
        <v>597.52285714285711</v>
      </c>
      <c r="CU33">
        <v>597.48000000000013</v>
      </c>
      <c r="CV33">
        <v>0</v>
      </c>
      <c r="CW33">
        <v>1678294300.7</v>
      </c>
      <c r="CX33">
        <v>0</v>
      </c>
      <c r="CY33">
        <v>1678287632.5</v>
      </c>
      <c r="CZ33" t="s">
        <v>356</v>
      </c>
      <c r="DA33">
        <v>1678287627</v>
      </c>
      <c r="DB33">
        <v>1678287632.5</v>
      </c>
      <c r="DC33">
        <v>15</v>
      </c>
      <c r="DD33">
        <v>2.5999999999999999E-2</v>
      </c>
      <c r="DE33">
        <v>3.3000000000000002E-2</v>
      </c>
      <c r="DF33">
        <v>-6.1950000000000003</v>
      </c>
      <c r="DG33">
        <v>0.26400000000000001</v>
      </c>
      <c r="DH33">
        <v>415</v>
      </c>
      <c r="DI33">
        <v>32</v>
      </c>
      <c r="DJ33">
        <v>0.71</v>
      </c>
      <c r="DK33">
        <v>0.35</v>
      </c>
      <c r="DL33">
        <v>-9.9449202439024376</v>
      </c>
      <c r="DM33">
        <v>-2.437572543554011</v>
      </c>
      <c r="DN33">
        <v>0.25569877157089999</v>
      </c>
      <c r="DO33">
        <v>0</v>
      </c>
      <c r="DP33">
        <v>1.889717073170732</v>
      </c>
      <c r="DQ33">
        <v>-3.5694564459930342E-2</v>
      </c>
      <c r="DR33">
        <v>3.8295629527767528E-3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3.2974299999999999</v>
      </c>
      <c r="EB33">
        <v>2.6254599999999999</v>
      </c>
      <c r="EC33">
        <v>3.0188E-2</v>
      </c>
      <c r="ED33">
        <v>3.1442600000000001E-2</v>
      </c>
      <c r="EE33">
        <v>0.13792499999999999</v>
      </c>
      <c r="EF33">
        <v>0.131522</v>
      </c>
      <c r="EG33">
        <v>29271.5</v>
      </c>
      <c r="EH33">
        <v>29653.200000000001</v>
      </c>
      <c r="EI33">
        <v>28077.7</v>
      </c>
      <c r="EJ33">
        <v>29462.5</v>
      </c>
      <c r="EK33">
        <v>33318.199999999997</v>
      </c>
      <c r="EL33">
        <v>35509.800000000003</v>
      </c>
      <c r="EM33">
        <v>39649.300000000003</v>
      </c>
      <c r="EN33">
        <v>42100.800000000003</v>
      </c>
      <c r="EO33">
        <v>2.1779000000000002</v>
      </c>
      <c r="EP33">
        <v>2.2086000000000001</v>
      </c>
      <c r="EQ33">
        <v>0.13436400000000001</v>
      </c>
      <c r="ER33">
        <v>0</v>
      </c>
      <c r="ES33">
        <v>30.162199999999999</v>
      </c>
      <c r="ET33">
        <v>999.9</v>
      </c>
      <c r="EU33">
        <v>73.900000000000006</v>
      </c>
      <c r="EV33">
        <v>32.4</v>
      </c>
      <c r="EW33">
        <v>35.629100000000001</v>
      </c>
      <c r="EX33">
        <v>57.581800000000001</v>
      </c>
      <c r="EY33">
        <v>-4.0544900000000004</v>
      </c>
      <c r="EZ33">
        <v>2</v>
      </c>
      <c r="FA33">
        <v>0.40064300000000003</v>
      </c>
      <c r="FB33">
        <v>-0.20211100000000001</v>
      </c>
      <c r="FC33">
        <v>20.273700000000002</v>
      </c>
      <c r="FD33">
        <v>5.2202799999999998</v>
      </c>
      <c r="FE33">
        <v>12.0097</v>
      </c>
      <c r="FF33">
        <v>4.98665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1.8622000000000001</v>
      </c>
      <c r="FN33">
        <v>1.8642700000000001</v>
      </c>
      <c r="FO33">
        <v>1.8603499999999999</v>
      </c>
      <c r="FP33">
        <v>1.8610599999999999</v>
      </c>
      <c r="FQ33">
        <v>1.8602099999999999</v>
      </c>
      <c r="FR33">
        <v>1.86191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-4.8929999999999998</v>
      </c>
      <c r="GH33">
        <v>0.27750000000000002</v>
      </c>
      <c r="GI33">
        <v>-4.4239819368145623</v>
      </c>
      <c r="GJ33">
        <v>-4.7384624312344064E-3</v>
      </c>
      <c r="GK33">
        <v>2.0540812038047919E-6</v>
      </c>
      <c r="GL33">
        <v>-4.204614941727041E-10</v>
      </c>
      <c r="GM33">
        <v>-9.9517037363683211E-2</v>
      </c>
      <c r="GN33">
        <v>5.9196323622090954E-3</v>
      </c>
      <c r="GO33">
        <v>3.112714984763468E-4</v>
      </c>
      <c r="GP33">
        <v>-4.4377909473632361E-6</v>
      </c>
      <c r="GQ33">
        <v>6</v>
      </c>
      <c r="GR33">
        <v>2075</v>
      </c>
      <c r="GS33">
        <v>4</v>
      </c>
      <c r="GT33">
        <v>32</v>
      </c>
      <c r="GU33">
        <v>111.2</v>
      </c>
      <c r="GV33">
        <v>111.1</v>
      </c>
      <c r="GW33">
        <v>0.49316399999999999</v>
      </c>
      <c r="GX33">
        <v>2.5939899999999998</v>
      </c>
      <c r="GY33">
        <v>2.04834</v>
      </c>
      <c r="GZ33">
        <v>2.6184099999999999</v>
      </c>
      <c r="HA33">
        <v>2.1972700000000001</v>
      </c>
      <c r="HB33">
        <v>2.2631800000000002</v>
      </c>
      <c r="HC33">
        <v>37.433799999999998</v>
      </c>
      <c r="HD33">
        <v>14.6661</v>
      </c>
      <c r="HE33">
        <v>18</v>
      </c>
      <c r="HF33">
        <v>659.77499999999998</v>
      </c>
      <c r="HG33">
        <v>762.85199999999998</v>
      </c>
      <c r="HH33">
        <v>31.000399999999999</v>
      </c>
      <c r="HI33">
        <v>32.488599999999998</v>
      </c>
      <c r="HJ33">
        <v>30</v>
      </c>
      <c r="HK33">
        <v>32.423999999999999</v>
      </c>
      <c r="HL33">
        <v>32.430199999999999</v>
      </c>
      <c r="HM33">
        <v>9.9306900000000002</v>
      </c>
      <c r="HN33">
        <v>14.0639</v>
      </c>
      <c r="HO33">
        <v>100</v>
      </c>
      <c r="HP33">
        <v>31</v>
      </c>
      <c r="HQ33">
        <v>123.642</v>
      </c>
      <c r="HR33">
        <v>31.567499999999999</v>
      </c>
      <c r="HS33">
        <v>98.9619</v>
      </c>
      <c r="HT33">
        <v>97.638900000000007</v>
      </c>
    </row>
    <row r="34" spans="1:228" x14ac:dyDescent="0.2">
      <c r="A34">
        <v>19</v>
      </c>
      <c r="B34">
        <v>1678294304.5</v>
      </c>
      <c r="C34">
        <v>72</v>
      </c>
      <c r="D34" t="s">
        <v>396</v>
      </c>
      <c r="E34" t="s">
        <v>397</v>
      </c>
      <c r="F34">
        <v>4</v>
      </c>
      <c r="G34">
        <v>1678294302.1875</v>
      </c>
      <c r="H34">
        <f t="shared" si="0"/>
        <v>2.1062844177753095E-3</v>
      </c>
      <c r="I34">
        <f t="shared" si="1"/>
        <v>2.1062844177753095</v>
      </c>
      <c r="J34">
        <f t="shared" si="2"/>
        <v>1.0904699475022992</v>
      </c>
      <c r="K34">
        <f t="shared" si="3"/>
        <v>101.45303749999999</v>
      </c>
      <c r="L34">
        <f t="shared" si="4"/>
        <v>86.658904459040855</v>
      </c>
      <c r="M34">
        <f t="shared" si="5"/>
        <v>8.7874677131570511</v>
      </c>
      <c r="N34">
        <f t="shared" si="6"/>
        <v>10.287636302329835</v>
      </c>
      <c r="O34">
        <f t="shared" si="7"/>
        <v>0.14277174348928243</v>
      </c>
      <c r="P34">
        <f t="shared" si="8"/>
        <v>2.7696887222165394</v>
      </c>
      <c r="Q34">
        <f t="shared" si="9"/>
        <v>0.13880556823819379</v>
      </c>
      <c r="R34">
        <f t="shared" si="10"/>
        <v>8.710064793980303E-2</v>
      </c>
      <c r="S34">
        <f t="shared" si="11"/>
        <v>226.11217907341546</v>
      </c>
      <c r="T34">
        <f t="shared" si="12"/>
        <v>33.152812268555557</v>
      </c>
      <c r="U34">
        <f t="shared" si="13"/>
        <v>32.3449375</v>
      </c>
      <c r="V34">
        <f t="shared" si="14"/>
        <v>4.8691063710689955</v>
      </c>
      <c r="W34">
        <f t="shared" si="15"/>
        <v>69.751057789749566</v>
      </c>
      <c r="X34">
        <f t="shared" si="16"/>
        <v>3.3930691352768441</v>
      </c>
      <c r="Y34">
        <f t="shared" si="17"/>
        <v>4.864541474775284</v>
      </c>
      <c r="Z34">
        <f t="shared" si="18"/>
        <v>1.4760372357921514</v>
      </c>
      <c r="AA34">
        <f t="shared" si="19"/>
        <v>-92.887142823891153</v>
      </c>
      <c r="AB34">
        <f t="shared" si="20"/>
        <v>-2.4805695025395145</v>
      </c>
      <c r="AC34">
        <f t="shared" si="21"/>
        <v>-0.20378319861061853</v>
      </c>
      <c r="AD34">
        <f t="shared" si="22"/>
        <v>130.54068354837418</v>
      </c>
      <c r="AE34">
        <f t="shared" si="23"/>
        <v>11.374077480294217</v>
      </c>
      <c r="AF34">
        <f t="shared" si="24"/>
        <v>2.1072548134602282</v>
      </c>
      <c r="AG34">
        <f t="shared" si="25"/>
        <v>1.0904699475022992</v>
      </c>
      <c r="AH34">
        <v>115.08429626065821</v>
      </c>
      <c r="AI34">
        <v>107.9528424242425</v>
      </c>
      <c r="AJ34">
        <v>1.6487352716298991</v>
      </c>
      <c r="AK34">
        <v>60.216152223246631</v>
      </c>
      <c r="AL34">
        <f t="shared" si="26"/>
        <v>2.1062844177753095</v>
      </c>
      <c r="AM34">
        <v>31.581449995636561</v>
      </c>
      <c r="AN34">
        <v>33.460655151515127</v>
      </c>
      <c r="AO34">
        <v>-1.1097010775181039E-5</v>
      </c>
      <c r="AP34">
        <v>102.42296906386591</v>
      </c>
      <c r="AQ34">
        <v>31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47498.775824202101</v>
      </c>
      <c r="AV34">
        <f t="shared" si="30"/>
        <v>1199.99125</v>
      </c>
      <c r="AW34">
        <f t="shared" si="31"/>
        <v>1025.9167824214587</v>
      </c>
      <c r="AX34">
        <f t="shared" si="32"/>
        <v>0.85493688593267558</v>
      </c>
      <c r="AY34">
        <f t="shared" si="33"/>
        <v>0.18842818985006388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1678294302.1875</v>
      </c>
      <c r="BF34">
        <v>101.45303749999999</v>
      </c>
      <c r="BG34">
        <v>112.149125</v>
      </c>
      <c r="BH34">
        <v>33.46125</v>
      </c>
      <c r="BI34">
        <v>31.581250000000001</v>
      </c>
      <c r="BJ34">
        <v>106.358125</v>
      </c>
      <c r="BK34">
        <v>33.183725000000003</v>
      </c>
      <c r="BL34">
        <v>650.02449999999999</v>
      </c>
      <c r="BM34">
        <v>101.302875</v>
      </c>
      <c r="BN34">
        <v>0.100065275</v>
      </c>
      <c r="BO34">
        <v>32.328325</v>
      </c>
      <c r="BP34">
        <v>32.3449375</v>
      </c>
      <c r="BQ34">
        <v>999.9</v>
      </c>
      <c r="BR34">
        <v>0</v>
      </c>
      <c r="BS34">
        <v>0</v>
      </c>
      <c r="BT34">
        <v>8998.125</v>
      </c>
      <c r="BU34">
        <v>0</v>
      </c>
      <c r="BV34">
        <v>294.44</v>
      </c>
      <c r="BW34">
        <v>-10.696412499999999</v>
      </c>
      <c r="BX34">
        <v>104.965125</v>
      </c>
      <c r="BY34">
        <v>115.80674999999999</v>
      </c>
      <c r="BZ34">
        <v>1.88002</v>
      </c>
      <c r="CA34">
        <v>112.149125</v>
      </c>
      <c r="CB34">
        <v>31.581250000000001</v>
      </c>
      <c r="CC34">
        <v>3.3897187500000001</v>
      </c>
      <c r="CD34">
        <v>3.1992699999999998</v>
      </c>
      <c r="CE34">
        <v>26.0772625</v>
      </c>
      <c r="CF34">
        <v>25.103075</v>
      </c>
      <c r="CG34">
        <v>1199.99125</v>
      </c>
      <c r="CH34">
        <v>0.50002112499999996</v>
      </c>
      <c r="CI34">
        <v>0.49997887499999999</v>
      </c>
      <c r="CJ34">
        <v>0</v>
      </c>
      <c r="CK34">
        <v>916.74549999999999</v>
      </c>
      <c r="CL34">
        <v>4.9990899999999998</v>
      </c>
      <c r="CM34">
        <v>9860.7275000000009</v>
      </c>
      <c r="CN34">
        <v>9557.8637500000004</v>
      </c>
      <c r="CO34">
        <v>41.75</v>
      </c>
      <c r="CP34">
        <v>43.375</v>
      </c>
      <c r="CQ34">
        <v>42.554250000000003</v>
      </c>
      <c r="CR34">
        <v>42.5</v>
      </c>
      <c r="CS34">
        <v>43.061999999999998</v>
      </c>
      <c r="CT34">
        <v>597.52125000000001</v>
      </c>
      <c r="CU34">
        <v>597.47125000000005</v>
      </c>
      <c r="CV34">
        <v>0</v>
      </c>
      <c r="CW34">
        <v>1678294304.9000001</v>
      </c>
      <c r="CX34">
        <v>0</v>
      </c>
      <c r="CY34">
        <v>1678287632.5</v>
      </c>
      <c r="CZ34" t="s">
        <v>356</v>
      </c>
      <c r="DA34">
        <v>1678287627</v>
      </c>
      <c r="DB34">
        <v>1678287632.5</v>
      </c>
      <c r="DC34">
        <v>15</v>
      </c>
      <c r="DD34">
        <v>2.5999999999999999E-2</v>
      </c>
      <c r="DE34">
        <v>3.3000000000000002E-2</v>
      </c>
      <c r="DF34">
        <v>-6.1950000000000003</v>
      </c>
      <c r="DG34">
        <v>0.26400000000000001</v>
      </c>
      <c r="DH34">
        <v>415</v>
      </c>
      <c r="DI34">
        <v>32</v>
      </c>
      <c r="DJ34">
        <v>0.71</v>
      </c>
      <c r="DK34">
        <v>0.35</v>
      </c>
      <c r="DL34">
        <v>-10.116873500000001</v>
      </c>
      <c r="DM34">
        <v>-3.3529672795497381</v>
      </c>
      <c r="DN34">
        <v>0.33225759553056128</v>
      </c>
      <c r="DO34">
        <v>0</v>
      </c>
      <c r="DP34">
        <v>1.88736375</v>
      </c>
      <c r="DQ34">
        <v>-4.6984727954979093E-2</v>
      </c>
      <c r="DR34">
        <v>4.6140484866871532E-3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3.2973499999999998</v>
      </c>
      <c r="EB34">
        <v>2.6250900000000001</v>
      </c>
      <c r="EC34">
        <v>3.1969200000000003E-2</v>
      </c>
      <c r="ED34">
        <v>3.3275800000000001E-2</v>
      </c>
      <c r="EE34">
        <v>0.13792299999999999</v>
      </c>
      <c r="EF34">
        <v>0.131523</v>
      </c>
      <c r="EG34">
        <v>29217</v>
      </c>
      <c r="EH34">
        <v>29597.4</v>
      </c>
      <c r="EI34">
        <v>28076.9</v>
      </c>
      <c r="EJ34">
        <v>29462.799999999999</v>
      </c>
      <c r="EK34">
        <v>33318.1</v>
      </c>
      <c r="EL34">
        <v>35510.1</v>
      </c>
      <c r="EM34">
        <v>39648.9</v>
      </c>
      <c r="EN34">
        <v>42101.1</v>
      </c>
      <c r="EO34">
        <v>2.1782699999999999</v>
      </c>
      <c r="EP34">
        <v>2.2086999999999999</v>
      </c>
      <c r="EQ34">
        <v>0.13412499999999999</v>
      </c>
      <c r="ER34">
        <v>0</v>
      </c>
      <c r="ES34">
        <v>30.170300000000001</v>
      </c>
      <c r="ET34">
        <v>999.9</v>
      </c>
      <c r="EU34">
        <v>73.900000000000006</v>
      </c>
      <c r="EV34">
        <v>32.299999999999997</v>
      </c>
      <c r="EW34">
        <v>35.430199999999999</v>
      </c>
      <c r="EX34">
        <v>57.461799999999997</v>
      </c>
      <c r="EY34">
        <v>-3.9663499999999998</v>
      </c>
      <c r="EZ34">
        <v>2</v>
      </c>
      <c r="FA34">
        <v>0.40039400000000003</v>
      </c>
      <c r="FB34">
        <v>-0.201351</v>
      </c>
      <c r="FC34">
        <v>20.273599999999998</v>
      </c>
      <c r="FD34">
        <v>5.2201399999999998</v>
      </c>
      <c r="FE34">
        <v>12.0098</v>
      </c>
      <c r="FF34">
        <v>4.9865500000000003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1.8622000000000001</v>
      </c>
      <c r="FN34">
        <v>1.8643000000000001</v>
      </c>
      <c r="FO34">
        <v>1.8603499999999999</v>
      </c>
      <c r="FP34">
        <v>1.86107</v>
      </c>
      <c r="FQ34">
        <v>1.8602099999999999</v>
      </c>
      <c r="FR34">
        <v>1.86191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-4.9210000000000003</v>
      </c>
      <c r="GH34">
        <v>0.27750000000000002</v>
      </c>
      <c r="GI34">
        <v>-4.4239819368145623</v>
      </c>
      <c r="GJ34">
        <v>-4.7384624312344064E-3</v>
      </c>
      <c r="GK34">
        <v>2.0540812038047919E-6</v>
      </c>
      <c r="GL34">
        <v>-4.204614941727041E-10</v>
      </c>
      <c r="GM34">
        <v>-9.9517037363683211E-2</v>
      </c>
      <c r="GN34">
        <v>5.9196323622090954E-3</v>
      </c>
      <c r="GO34">
        <v>3.112714984763468E-4</v>
      </c>
      <c r="GP34">
        <v>-4.4377909473632361E-6</v>
      </c>
      <c r="GQ34">
        <v>6</v>
      </c>
      <c r="GR34">
        <v>2075</v>
      </c>
      <c r="GS34">
        <v>4</v>
      </c>
      <c r="GT34">
        <v>32</v>
      </c>
      <c r="GU34">
        <v>111.3</v>
      </c>
      <c r="GV34">
        <v>111.2</v>
      </c>
      <c r="GW34">
        <v>0.51391600000000004</v>
      </c>
      <c r="GX34">
        <v>2.5903299999999998</v>
      </c>
      <c r="GY34">
        <v>2.04834</v>
      </c>
      <c r="GZ34">
        <v>2.6196299999999999</v>
      </c>
      <c r="HA34">
        <v>2.1972700000000001</v>
      </c>
      <c r="HB34">
        <v>2.34375</v>
      </c>
      <c r="HC34">
        <v>37.433799999999998</v>
      </c>
      <c r="HD34">
        <v>14.692399999999999</v>
      </c>
      <c r="HE34">
        <v>18</v>
      </c>
      <c r="HF34">
        <v>660.07299999999998</v>
      </c>
      <c r="HG34">
        <v>762.98</v>
      </c>
      <c r="HH34">
        <v>31.000299999999999</v>
      </c>
      <c r="HI34">
        <v>32.488599999999998</v>
      </c>
      <c r="HJ34">
        <v>30.0001</v>
      </c>
      <c r="HK34">
        <v>32.423999999999999</v>
      </c>
      <c r="HL34">
        <v>32.432600000000001</v>
      </c>
      <c r="HM34">
        <v>10.3438</v>
      </c>
      <c r="HN34">
        <v>14.0639</v>
      </c>
      <c r="HO34">
        <v>100</v>
      </c>
      <c r="HP34">
        <v>31</v>
      </c>
      <c r="HQ34">
        <v>130.63800000000001</v>
      </c>
      <c r="HR34">
        <v>31.567499999999999</v>
      </c>
      <c r="HS34">
        <v>98.9602</v>
      </c>
      <c r="HT34">
        <v>97.639799999999994</v>
      </c>
    </row>
    <row r="35" spans="1:228" x14ac:dyDescent="0.2">
      <c r="A35">
        <v>20</v>
      </c>
      <c r="B35">
        <v>1678294308.5</v>
      </c>
      <c r="C35">
        <v>76</v>
      </c>
      <c r="D35" t="s">
        <v>398</v>
      </c>
      <c r="E35" t="s">
        <v>399</v>
      </c>
      <c r="F35">
        <v>4</v>
      </c>
      <c r="G35">
        <v>1678294306.5</v>
      </c>
      <c r="H35">
        <f t="shared" si="0"/>
        <v>2.1046708932178325E-3</v>
      </c>
      <c r="I35">
        <f t="shared" si="1"/>
        <v>2.1046708932178326</v>
      </c>
      <c r="J35">
        <f t="shared" si="2"/>
        <v>1.0445085055877643</v>
      </c>
      <c r="K35">
        <f t="shared" si="3"/>
        <v>108.4121428571429</v>
      </c>
      <c r="L35">
        <f t="shared" si="4"/>
        <v>93.946241639038519</v>
      </c>
      <c r="M35">
        <f t="shared" si="5"/>
        <v>9.5262182009726022</v>
      </c>
      <c r="N35">
        <f t="shared" si="6"/>
        <v>10.993071255157091</v>
      </c>
      <c r="O35">
        <f t="shared" si="7"/>
        <v>0.14247557215265572</v>
      </c>
      <c r="P35">
        <f t="shared" si="8"/>
        <v>2.7715052493381673</v>
      </c>
      <c r="Q35">
        <f t="shared" si="9"/>
        <v>0.13852810160100831</v>
      </c>
      <c r="R35">
        <f t="shared" si="10"/>
        <v>8.692561822127462E-2</v>
      </c>
      <c r="S35">
        <f t="shared" si="11"/>
        <v>226.11376633614887</v>
      </c>
      <c r="T35">
        <f t="shared" si="12"/>
        <v>33.156107158100333</v>
      </c>
      <c r="U35">
        <f t="shared" si="13"/>
        <v>32.350971428571427</v>
      </c>
      <c r="V35">
        <f t="shared" si="14"/>
        <v>4.8707653380228857</v>
      </c>
      <c r="W35">
        <f t="shared" si="15"/>
        <v>69.735426729556323</v>
      </c>
      <c r="X35">
        <f t="shared" si="16"/>
        <v>3.3929498021201123</v>
      </c>
      <c r="Y35">
        <f t="shared" si="17"/>
        <v>4.8654607295635302</v>
      </c>
      <c r="Z35">
        <f t="shared" si="18"/>
        <v>1.4778155359027734</v>
      </c>
      <c r="AA35">
        <f t="shared" si="19"/>
        <v>-92.815986390906417</v>
      </c>
      <c r="AB35">
        <f t="shared" si="20"/>
        <v>-2.8837556463438805</v>
      </c>
      <c r="AC35">
        <f t="shared" si="21"/>
        <v>-0.23676129290465139</v>
      </c>
      <c r="AD35">
        <f t="shared" si="22"/>
        <v>130.17726300599392</v>
      </c>
      <c r="AE35">
        <f t="shared" si="23"/>
        <v>11.648841127666037</v>
      </c>
      <c r="AF35">
        <f t="shared" si="24"/>
        <v>2.1044534753268023</v>
      </c>
      <c r="AG35">
        <f t="shared" si="25"/>
        <v>1.0445085055877643</v>
      </c>
      <c r="AH35">
        <v>121.972157381784</v>
      </c>
      <c r="AI35">
        <v>114.7139333333333</v>
      </c>
      <c r="AJ35">
        <v>1.6948935250985251</v>
      </c>
      <c r="AK35">
        <v>60.216152223246631</v>
      </c>
      <c r="AL35">
        <f t="shared" si="26"/>
        <v>2.1046708932178326</v>
      </c>
      <c r="AM35">
        <v>31.582864671279999</v>
      </c>
      <c r="AN35">
        <v>33.460633333333327</v>
      </c>
      <c r="AO35">
        <v>-2.739726027464644E-6</v>
      </c>
      <c r="AP35">
        <v>102.42296906386591</v>
      </c>
      <c r="AQ35">
        <v>31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47548.372354614417</v>
      </c>
      <c r="AV35">
        <f t="shared" si="30"/>
        <v>1199.998571428571</v>
      </c>
      <c r="AW35">
        <f t="shared" si="31"/>
        <v>1025.923149396968</v>
      </c>
      <c r="AX35">
        <f t="shared" si="32"/>
        <v>0.85493697561292081</v>
      </c>
      <c r="AY35">
        <f t="shared" si="33"/>
        <v>0.18842836293293713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1678294306.5</v>
      </c>
      <c r="BF35">
        <v>108.4121428571429</v>
      </c>
      <c r="BG35">
        <v>119.3754285714286</v>
      </c>
      <c r="BH35">
        <v>33.460799999999999</v>
      </c>
      <c r="BI35">
        <v>31.58324285714286</v>
      </c>
      <c r="BJ35">
        <v>113.3472857142857</v>
      </c>
      <c r="BK35">
        <v>33.18327142857143</v>
      </c>
      <c r="BL35">
        <v>650.00528571428561</v>
      </c>
      <c r="BM35">
        <v>101.3008571428571</v>
      </c>
      <c r="BN35">
        <v>9.9880500000000011E-2</v>
      </c>
      <c r="BO35">
        <v>32.331671428571433</v>
      </c>
      <c r="BP35">
        <v>32.350971428571427</v>
      </c>
      <c r="BQ35">
        <v>999.89999999999986</v>
      </c>
      <c r="BR35">
        <v>0</v>
      </c>
      <c r="BS35">
        <v>0</v>
      </c>
      <c r="BT35">
        <v>9007.9485714285711</v>
      </c>
      <c r="BU35">
        <v>0</v>
      </c>
      <c r="BV35">
        <v>288.24142857142863</v>
      </c>
      <c r="BW35">
        <v>-10.96352857142857</v>
      </c>
      <c r="BX35">
        <v>112.1652857142857</v>
      </c>
      <c r="BY35">
        <v>123.2688571428571</v>
      </c>
      <c r="BZ35">
        <v>1.8775457142857139</v>
      </c>
      <c r="CA35">
        <v>119.3754285714286</v>
      </c>
      <c r="CB35">
        <v>31.58324285714286</v>
      </c>
      <c r="CC35">
        <v>3.389608571428572</v>
      </c>
      <c r="CD35">
        <v>3.199411428571429</v>
      </c>
      <c r="CE35">
        <v>26.076714285714289</v>
      </c>
      <c r="CF35">
        <v>25.1038</v>
      </c>
      <c r="CG35">
        <v>1199.998571428571</v>
      </c>
      <c r="CH35">
        <v>0.5000188571428571</v>
      </c>
      <c r="CI35">
        <v>0.4999811428571429</v>
      </c>
      <c r="CJ35">
        <v>0</v>
      </c>
      <c r="CK35">
        <v>915.07300000000009</v>
      </c>
      <c r="CL35">
        <v>4.9990899999999998</v>
      </c>
      <c r="CM35">
        <v>9846.1285714285732</v>
      </c>
      <c r="CN35">
        <v>9557.9171428571426</v>
      </c>
      <c r="CO35">
        <v>41.75</v>
      </c>
      <c r="CP35">
        <v>43.375</v>
      </c>
      <c r="CQ35">
        <v>42.544285714285706</v>
      </c>
      <c r="CR35">
        <v>42.5</v>
      </c>
      <c r="CS35">
        <v>43.061999999999998</v>
      </c>
      <c r="CT35">
        <v>597.52142857142849</v>
      </c>
      <c r="CU35">
        <v>597.47857142857151</v>
      </c>
      <c r="CV35">
        <v>0</v>
      </c>
      <c r="CW35">
        <v>1678294308.5</v>
      </c>
      <c r="CX35">
        <v>0</v>
      </c>
      <c r="CY35">
        <v>1678287632.5</v>
      </c>
      <c r="CZ35" t="s">
        <v>356</v>
      </c>
      <c r="DA35">
        <v>1678287627</v>
      </c>
      <c r="DB35">
        <v>1678287632.5</v>
      </c>
      <c r="DC35">
        <v>15</v>
      </c>
      <c r="DD35">
        <v>2.5999999999999999E-2</v>
      </c>
      <c r="DE35">
        <v>3.3000000000000002E-2</v>
      </c>
      <c r="DF35">
        <v>-6.1950000000000003</v>
      </c>
      <c r="DG35">
        <v>0.26400000000000001</v>
      </c>
      <c r="DH35">
        <v>415</v>
      </c>
      <c r="DI35">
        <v>32</v>
      </c>
      <c r="DJ35">
        <v>0.71</v>
      </c>
      <c r="DK35">
        <v>0.35</v>
      </c>
      <c r="DL35">
        <v>-10.344341249999999</v>
      </c>
      <c r="DM35">
        <v>-4.0662496435271702</v>
      </c>
      <c r="DN35">
        <v>0.39208705486274031</v>
      </c>
      <c r="DO35">
        <v>0</v>
      </c>
      <c r="DP35">
        <v>1.8844192500000001</v>
      </c>
      <c r="DQ35">
        <v>-4.5833358348969212E-2</v>
      </c>
      <c r="DR35">
        <v>4.5071412156154969E-3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3.2972399999999999</v>
      </c>
      <c r="EB35">
        <v>2.6253000000000002</v>
      </c>
      <c r="EC35">
        <v>3.37854E-2</v>
      </c>
      <c r="ED35">
        <v>3.5118700000000003E-2</v>
      </c>
      <c r="EE35">
        <v>0.13791600000000001</v>
      </c>
      <c r="EF35">
        <v>0.13153000000000001</v>
      </c>
      <c r="EG35">
        <v>29163.200000000001</v>
      </c>
      <c r="EH35">
        <v>29541</v>
      </c>
      <c r="EI35">
        <v>28077.8</v>
      </c>
      <c r="EJ35">
        <v>29462.799999999999</v>
      </c>
      <c r="EK35">
        <v>33319.1</v>
      </c>
      <c r="EL35">
        <v>35510.1</v>
      </c>
      <c r="EM35">
        <v>39649.599999999999</v>
      </c>
      <c r="EN35">
        <v>42101.3</v>
      </c>
      <c r="EO35">
        <v>2.1783299999999999</v>
      </c>
      <c r="EP35">
        <v>2.2086299999999999</v>
      </c>
      <c r="EQ35">
        <v>0.13411000000000001</v>
      </c>
      <c r="ER35">
        <v>0</v>
      </c>
      <c r="ES35">
        <v>30.180700000000002</v>
      </c>
      <c r="ET35">
        <v>999.9</v>
      </c>
      <c r="EU35">
        <v>73.900000000000006</v>
      </c>
      <c r="EV35">
        <v>32.299999999999997</v>
      </c>
      <c r="EW35">
        <v>35.429099999999998</v>
      </c>
      <c r="EX35">
        <v>57.071800000000003</v>
      </c>
      <c r="EY35">
        <v>-3.8902199999999998</v>
      </c>
      <c r="EZ35">
        <v>2</v>
      </c>
      <c r="FA35">
        <v>0.40075699999999997</v>
      </c>
      <c r="FB35">
        <v>-0.20128799999999999</v>
      </c>
      <c r="FC35">
        <v>20.273700000000002</v>
      </c>
      <c r="FD35">
        <v>5.2196899999999999</v>
      </c>
      <c r="FE35">
        <v>12.0099</v>
      </c>
      <c r="FF35">
        <v>4.9863999999999997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1.8622000000000001</v>
      </c>
      <c r="FN35">
        <v>1.86429</v>
      </c>
      <c r="FO35">
        <v>1.8603499999999999</v>
      </c>
      <c r="FP35">
        <v>1.8610500000000001</v>
      </c>
      <c r="FQ35">
        <v>1.8602000000000001</v>
      </c>
      <c r="FR35">
        <v>1.8619000000000001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-4.9489999999999998</v>
      </c>
      <c r="GH35">
        <v>0.27750000000000002</v>
      </c>
      <c r="GI35">
        <v>-4.4239819368145623</v>
      </c>
      <c r="GJ35">
        <v>-4.7384624312344064E-3</v>
      </c>
      <c r="GK35">
        <v>2.0540812038047919E-6</v>
      </c>
      <c r="GL35">
        <v>-4.204614941727041E-10</v>
      </c>
      <c r="GM35">
        <v>-9.9517037363683211E-2</v>
      </c>
      <c r="GN35">
        <v>5.9196323622090954E-3</v>
      </c>
      <c r="GO35">
        <v>3.112714984763468E-4</v>
      </c>
      <c r="GP35">
        <v>-4.4377909473632361E-6</v>
      </c>
      <c r="GQ35">
        <v>6</v>
      </c>
      <c r="GR35">
        <v>2075</v>
      </c>
      <c r="GS35">
        <v>4</v>
      </c>
      <c r="GT35">
        <v>32</v>
      </c>
      <c r="GU35">
        <v>111.4</v>
      </c>
      <c r="GV35">
        <v>111.3</v>
      </c>
      <c r="GW35">
        <v>0.533447</v>
      </c>
      <c r="GX35">
        <v>2.5817899999999998</v>
      </c>
      <c r="GY35">
        <v>2.04834</v>
      </c>
      <c r="GZ35">
        <v>2.6196299999999999</v>
      </c>
      <c r="HA35">
        <v>2.1972700000000001</v>
      </c>
      <c r="HB35">
        <v>2.31812</v>
      </c>
      <c r="HC35">
        <v>37.433799999999998</v>
      </c>
      <c r="HD35">
        <v>14.692399999999999</v>
      </c>
      <c r="HE35">
        <v>18</v>
      </c>
      <c r="HF35">
        <v>660.13099999999997</v>
      </c>
      <c r="HG35">
        <v>762.91300000000001</v>
      </c>
      <c r="HH35">
        <v>31.0002</v>
      </c>
      <c r="HI35">
        <v>32.490499999999997</v>
      </c>
      <c r="HJ35">
        <v>30.0001</v>
      </c>
      <c r="HK35">
        <v>32.425800000000002</v>
      </c>
      <c r="HL35">
        <v>32.433100000000003</v>
      </c>
      <c r="HM35">
        <v>10.754300000000001</v>
      </c>
      <c r="HN35">
        <v>14.0639</v>
      </c>
      <c r="HO35">
        <v>100</v>
      </c>
      <c r="HP35">
        <v>31</v>
      </c>
      <c r="HQ35">
        <v>137.33099999999999</v>
      </c>
      <c r="HR35">
        <v>31.567499999999999</v>
      </c>
      <c r="HS35">
        <v>98.962599999999995</v>
      </c>
      <c r="HT35">
        <v>97.64</v>
      </c>
    </row>
    <row r="36" spans="1:228" x14ac:dyDescent="0.2">
      <c r="A36">
        <v>21</v>
      </c>
      <c r="B36">
        <v>1678294312.5</v>
      </c>
      <c r="C36">
        <v>80</v>
      </c>
      <c r="D36" t="s">
        <v>400</v>
      </c>
      <c r="E36" t="s">
        <v>401</v>
      </c>
      <c r="F36">
        <v>4</v>
      </c>
      <c r="G36">
        <v>1678294310.1875</v>
      </c>
      <c r="H36">
        <f t="shared" si="0"/>
        <v>2.1025011192437096E-3</v>
      </c>
      <c r="I36">
        <f t="shared" si="1"/>
        <v>2.1025011192437097</v>
      </c>
      <c r="J36">
        <f t="shared" si="2"/>
        <v>1.3176728533081903</v>
      </c>
      <c r="K36">
        <f t="shared" si="3"/>
        <v>114.448375</v>
      </c>
      <c r="L36">
        <f t="shared" si="4"/>
        <v>96.670686224183541</v>
      </c>
      <c r="M36">
        <f t="shared" si="5"/>
        <v>9.8025010322678163</v>
      </c>
      <c r="N36">
        <f t="shared" si="6"/>
        <v>11.605175859382904</v>
      </c>
      <c r="O36">
        <f t="shared" si="7"/>
        <v>0.1419384154915235</v>
      </c>
      <c r="P36">
        <f t="shared" si="8"/>
        <v>2.768729730175723</v>
      </c>
      <c r="Q36">
        <f t="shared" si="9"/>
        <v>0.13801640240954338</v>
      </c>
      <c r="R36">
        <f t="shared" si="10"/>
        <v>8.6603602075728536E-2</v>
      </c>
      <c r="S36">
        <f t="shared" si="11"/>
        <v>226.11237857342564</v>
      </c>
      <c r="T36">
        <f t="shared" si="12"/>
        <v>33.161530689517207</v>
      </c>
      <c r="U36">
        <f t="shared" si="13"/>
        <v>32.365012500000013</v>
      </c>
      <c r="V36">
        <f t="shared" si="14"/>
        <v>4.8746276915683744</v>
      </c>
      <c r="W36">
        <f t="shared" si="15"/>
        <v>69.718094467520899</v>
      </c>
      <c r="X36">
        <f t="shared" si="16"/>
        <v>3.3928877525542513</v>
      </c>
      <c r="Y36">
        <f t="shared" si="17"/>
        <v>4.8665813064280945</v>
      </c>
      <c r="Z36">
        <f t="shared" si="18"/>
        <v>1.481739939014123</v>
      </c>
      <c r="AA36">
        <f t="shared" si="19"/>
        <v>-92.720299358647594</v>
      </c>
      <c r="AB36">
        <f t="shared" si="20"/>
        <v>-4.3679477454545959</v>
      </c>
      <c r="AC36">
        <f t="shared" si="21"/>
        <v>-0.35900746455333848</v>
      </c>
      <c r="AD36">
        <f t="shared" si="22"/>
        <v>128.66512400477012</v>
      </c>
      <c r="AE36">
        <f t="shared" si="23"/>
        <v>11.874815051732506</v>
      </c>
      <c r="AF36">
        <f t="shared" si="24"/>
        <v>2.1027427494310866</v>
      </c>
      <c r="AG36">
        <f t="shared" si="25"/>
        <v>1.3176728533081903</v>
      </c>
      <c r="AH36">
        <v>128.9892285242839</v>
      </c>
      <c r="AI36">
        <v>121.4812848484849</v>
      </c>
      <c r="AJ36">
        <v>1.6919703469527869</v>
      </c>
      <c r="AK36">
        <v>60.216152223246631</v>
      </c>
      <c r="AL36">
        <f t="shared" si="26"/>
        <v>2.1025011192437097</v>
      </c>
      <c r="AM36">
        <v>31.5837610083898</v>
      </c>
      <c r="AN36">
        <v>33.459678181818177</v>
      </c>
      <c r="AO36">
        <v>-7.0668610239152841E-6</v>
      </c>
      <c r="AP36">
        <v>102.42296906386591</v>
      </c>
      <c r="AQ36">
        <v>31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47471.149051838744</v>
      </c>
      <c r="AV36">
        <f t="shared" si="30"/>
        <v>1199.9925000000001</v>
      </c>
      <c r="AW36">
        <f t="shared" si="31"/>
        <v>1025.917832421464</v>
      </c>
      <c r="AX36">
        <f t="shared" si="32"/>
        <v>0.85493687037332644</v>
      </c>
      <c r="AY36">
        <f t="shared" si="33"/>
        <v>0.18842815982052025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1678294310.1875</v>
      </c>
      <c r="BF36">
        <v>114.448375</v>
      </c>
      <c r="BG36">
        <v>125.632125</v>
      </c>
      <c r="BH36">
        <v>33.460112500000001</v>
      </c>
      <c r="BI36">
        <v>31.584025</v>
      </c>
      <c r="BJ36">
        <v>119.40949999999999</v>
      </c>
      <c r="BK36">
        <v>33.182600000000001</v>
      </c>
      <c r="BL36">
        <v>649.98612500000002</v>
      </c>
      <c r="BM36">
        <v>101.301</v>
      </c>
      <c r="BN36">
        <v>9.9966675000000005E-2</v>
      </c>
      <c r="BO36">
        <v>32.335749999999997</v>
      </c>
      <c r="BP36">
        <v>32.365012500000013</v>
      </c>
      <c r="BQ36">
        <v>999.9</v>
      </c>
      <c r="BR36">
        <v>0</v>
      </c>
      <c r="BS36">
        <v>0</v>
      </c>
      <c r="BT36">
        <v>8993.2024999999994</v>
      </c>
      <c r="BU36">
        <v>0</v>
      </c>
      <c r="BV36">
        <v>281.96275000000003</v>
      </c>
      <c r="BW36">
        <v>-11.18375</v>
      </c>
      <c r="BX36">
        <v>118.410375</v>
      </c>
      <c r="BY36">
        <v>129.7295</v>
      </c>
      <c r="BZ36">
        <v>1.8761049999999999</v>
      </c>
      <c r="CA36">
        <v>125.632125</v>
      </c>
      <c r="CB36">
        <v>31.584025</v>
      </c>
      <c r="CC36">
        <v>3.3895387499999998</v>
      </c>
      <c r="CD36">
        <v>3.1994862500000001</v>
      </c>
      <c r="CE36">
        <v>26.076387499999999</v>
      </c>
      <c r="CF36">
        <v>25.104212499999999</v>
      </c>
      <c r="CG36">
        <v>1199.9925000000001</v>
      </c>
      <c r="CH36">
        <v>0.50002112499999996</v>
      </c>
      <c r="CI36">
        <v>0.49997887499999999</v>
      </c>
      <c r="CJ36">
        <v>0</v>
      </c>
      <c r="CK36">
        <v>913.65499999999997</v>
      </c>
      <c r="CL36">
        <v>4.9990899999999998</v>
      </c>
      <c r="CM36">
        <v>9833.708749999998</v>
      </c>
      <c r="CN36">
        <v>9557.8662499999991</v>
      </c>
      <c r="CO36">
        <v>41.75</v>
      </c>
      <c r="CP36">
        <v>43.375</v>
      </c>
      <c r="CQ36">
        <v>42.53875</v>
      </c>
      <c r="CR36">
        <v>42.5</v>
      </c>
      <c r="CS36">
        <v>43.061999999999998</v>
      </c>
      <c r="CT36">
        <v>597.52250000000004</v>
      </c>
      <c r="CU36">
        <v>597.47125000000005</v>
      </c>
      <c r="CV36">
        <v>0</v>
      </c>
      <c r="CW36">
        <v>1678294312.7</v>
      </c>
      <c r="CX36">
        <v>0</v>
      </c>
      <c r="CY36">
        <v>1678287632.5</v>
      </c>
      <c r="CZ36" t="s">
        <v>356</v>
      </c>
      <c r="DA36">
        <v>1678287627</v>
      </c>
      <c r="DB36">
        <v>1678287632.5</v>
      </c>
      <c r="DC36">
        <v>15</v>
      </c>
      <c r="DD36">
        <v>2.5999999999999999E-2</v>
      </c>
      <c r="DE36">
        <v>3.3000000000000002E-2</v>
      </c>
      <c r="DF36">
        <v>-6.1950000000000003</v>
      </c>
      <c r="DG36">
        <v>0.26400000000000001</v>
      </c>
      <c r="DH36">
        <v>415</v>
      </c>
      <c r="DI36">
        <v>32</v>
      </c>
      <c r="DJ36">
        <v>0.71</v>
      </c>
      <c r="DK36">
        <v>0.35</v>
      </c>
      <c r="DL36">
        <v>-10.61028125</v>
      </c>
      <c r="DM36">
        <v>-4.0062838649155657</v>
      </c>
      <c r="DN36">
        <v>0.38628889831438029</v>
      </c>
      <c r="DO36">
        <v>0</v>
      </c>
      <c r="DP36">
        <v>1.881602</v>
      </c>
      <c r="DQ36">
        <v>-4.5299212007506848E-2</v>
      </c>
      <c r="DR36">
        <v>4.4817380557100883E-3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3.2973499999999998</v>
      </c>
      <c r="EB36">
        <v>2.6252200000000001</v>
      </c>
      <c r="EC36">
        <v>3.5581000000000002E-2</v>
      </c>
      <c r="ED36">
        <v>3.6940000000000001E-2</v>
      </c>
      <c r="EE36">
        <v>0.13791300000000001</v>
      </c>
      <c r="EF36">
        <v>0.13152800000000001</v>
      </c>
      <c r="EG36">
        <v>29108.9</v>
      </c>
      <c r="EH36">
        <v>29485.1</v>
      </c>
      <c r="EI36">
        <v>28077.8</v>
      </c>
      <c r="EJ36">
        <v>29462.6</v>
      </c>
      <c r="EK36">
        <v>33319.300000000003</v>
      </c>
      <c r="EL36">
        <v>35510.1</v>
      </c>
      <c r="EM36">
        <v>39649.599999999999</v>
      </c>
      <c r="EN36">
        <v>42101</v>
      </c>
      <c r="EO36">
        <v>2.17835</v>
      </c>
      <c r="EP36">
        <v>2.2086700000000001</v>
      </c>
      <c r="EQ36">
        <v>0.134237</v>
      </c>
      <c r="ER36">
        <v>0</v>
      </c>
      <c r="ES36">
        <v>30.189</v>
      </c>
      <c r="ET36">
        <v>999.9</v>
      </c>
      <c r="EU36">
        <v>73.900000000000006</v>
      </c>
      <c r="EV36">
        <v>32.4</v>
      </c>
      <c r="EW36">
        <v>35.630600000000001</v>
      </c>
      <c r="EX36">
        <v>57.3718</v>
      </c>
      <c r="EY36">
        <v>-4.0464700000000002</v>
      </c>
      <c r="EZ36">
        <v>2</v>
      </c>
      <c r="FA36">
        <v>0.40074199999999999</v>
      </c>
      <c r="FB36">
        <v>-0.20216999999999999</v>
      </c>
      <c r="FC36">
        <v>20.273700000000002</v>
      </c>
      <c r="FD36">
        <v>5.2201399999999998</v>
      </c>
      <c r="FE36">
        <v>12.0097</v>
      </c>
      <c r="FF36">
        <v>4.9868499999999996</v>
      </c>
      <c r="FG36">
        <v>3.2845300000000002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1.8622099999999999</v>
      </c>
      <c r="FN36">
        <v>1.8642700000000001</v>
      </c>
      <c r="FO36">
        <v>1.8603400000000001</v>
      </c>
      <c r="FP36">
        <v>1.86107</v>
      </c>
      <c r="FQ36">
        <v>1.8602000000000001</v>
      </c>
      <c r="FR36">
        <v>1.8619300000000001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-4.9770000000000003</v>
      </c>
      <c r="GH36">
        <v>0.27750000000000002</v>
      </c>
      <c r="GI36">
        <v>-4.4239819368145623</v>
      </c>
      <c r="GJ36">
        <v>-4.7384624312344064E-3</v>
      </c>
      <c r="GK36">
        <v>2.0540812038047919E-6</v>
      </c>
      <c r="GL36">
        <v>-4.204614941727041E-10</v>
      </c>
      <c r="GM36">
        <v>-9.9517037363683211E-2</v>
      </c>
      <c r="GN36">
        <v>5.9196323622090954E-3</v>
      </c>
      <c r="GO36">
        <v>3.112714984763468E-4</v>
      </c>
      <c r="GP36">
        <v>-4.4377909473632361E-6</v>
      </c>
      <c r="GQ36">
        <v>6</v>
      </c>
      <c r="GR36">
        <v>2075</v>
      </c>
      <c r="GS36">
        <v>4</v>
      </c>
      <c r="GT36">
        <v>32</v>
      </c>
      <c r="GU36">
        <v>111.4</v>
      </c>
      <c r="GV36">
        <v>111.3</v>
      </c>
      <c r="GW36">
        <v>0.554199</v>
      </c>
      <c r="GX36">
        <v>2.5988799999999999</v>
      </c>
      <c r="GY36">
        <v>2.04834</v>
      </c>
      <c r="GZ36">
        <v>2.6196299999999999</v>
      </c>
      <c r="HA36">
        <v>2.1972700000000001</v>
      </c>
      <c r="HB36">
        <v>2.2863799999999999</v>
      </c>
      <c r="HC36">
        <v>37.457799999999999</v>
      </c>
      <c r="HD36">
        <v>14.6661</v>
      </c>
      <c r="HE36">
        <v>18</v>
      </c>
      <c r="HF36">
        <v>660.16300000000001</v>
      </c>
      <c r="HG36">
        <v>762.99199999999996</v>
      </c>
      <c r="HH36">
        <v>30.9999</v>
      </c>
      <c r="HI36">
        <v>32.491500000000002</v>
      </c>
      <c r="HJ36">
        <v>30.0001</v>
      </c>
      <c r="HK36">
        <v>32.4268</v>
      </c>
      <c r="HL36">
        <v>32.435499999999998</v>
      </c>
      <c r="HM36">
        <v>11.1633</v>
      </c>
      <c r="HN36">
        <v>14.0639</v>
      </c>
      <c r="HO36">
        <v>100</v>
      </c>
      <c r="HP36">
        <v>31</v>
      </c>
      <c r="HQ36">
        <v>144.011</v>
      </c>
      <c r="HR36">
        <v>31.567499999999999</v>
      </c>
      <c r="HS36">
        <v>98.962500000000006</v>
      </c>
      <c r="HT36">
        <v>97.639399999999995</v>
      </c>
    </row>
    <row r="37" spans="1:228" x14ac:dyDescent="0.2">
      <c r="A37">
        <v>22</v>
      </c>
      <c r="B37">
        <v>1678294316.5</v>
      </c>
      <c r="C37">
        <v>84</v>
      </c>
      <c r="D37" t="s">
        <v>402</v>
      </c>
      <c r="E37" t="s">
        <v>403</v>
      </c>
      <c r="F37">
        <v>4</v>
      </c>
      <c r="G37">
        <v>1678294314.5</v>
      </c>
      <c r="H37">
        <f t="shared" si="0"/>
        <v>2.0956320465826471E-3</v>
      </c>
      <c r="I37">
        <f t="shared" si="1"/>
        <v>2.0956320465826472</v>
      </c>
      <c r="J37">
        <f t="shared" si="2"/>
        <v>1.5261753955041022</v>
      </c>
      <c r="K37">
        <f t="shared" si="3"/>
        <v>121.5114285714286</v>
      </c>
      <c r="L37">
        <f t="shared" si="4"/>
        <v>101.08661122498678</v>
      </c>
      <c r="M37">
        <f t="shared" si="5"/>
        <v>10.250290526446728</v>
      </c>
      <c r="N37">
        <f t="shared" si="6"/>
        <v>12.321388857012659</v>
      </c>
      <c r="O37">
        <f t="shared" si="7"/>
        <v>0.14114976356531322</v>
      </c>
      <c r="P37">
        <f t="shared" si="8"/>
        <v>2.7788352399042058</v>
      </c>
      <c r="Q37">
        <f t="shared" si="9"/>
        <v>0.13728426285310383</v>
      </c>
      <c r="R37">
        <f t="shared" si="10"/>
        <v>8.6141146748738628E-2</v>
      </c>
      <c r="S37">
        <f t="shared" si="11"/>
        <v>226.11256466228696</v>
      </c>
      <c r="T37">
        <f t="shared" si="12"/>
        <v>33.161046254034183</v>
      </c>
      <c r="U37">
        <f t="shared" si="13"/>
        <v>32.374985714285707</v>
      </c>
      <c r="V37">
        <f t="shared" si="14"/>
        <v>4.8773726965262201</v>
      </c>
      <c r="W37">
        <f t="shared" si="15"/>
        <v>69.710825071177112</v>
      </c>
      <c r="X37">
        <f t="shared" si="16"/>
        <v>3.3926147060516589</v>
      </c>
      <c r="Y37">
        <f t="shared" si="17"/>
        <v>4.8666971056327109</v>
      </c>
      <c r="Z37">
        <f t="shared" si="18"/>
        <v>1.4847579904745611</v>
      </c>
      <c r="AA37">
        <f t="shared" si="19"/>
        <v>-92.417373254294731</v>
      </c>
      <c r="AB37">
        <f t="shared" si="20"/>
        <v>-5.8148677191088778</v>
      </c>
      <c r="AC37">
        <f t="shared" si="21"/>
        <v>-0.47621802224822246</v>
      </c>
      <c r="AD37">
        <f t="shared" si="22"/>
        <v>127.40410566663512</v>
      </c>
      <c r="AE37">
        <f t="shared" si="23"/>
        <v>12.113580647930666</v>
      </c>
      <c r="AF37">
        <f t="shared" si="24"/>
        <v>2.0974198619202955</v>
      </c>
      <c r="AG37">
        <f t="shared" si="25"/>
        <v>1.5261753955041022</v>
      </c>
      <c r="AH37">
        <v>135.98107806296551</v>
      </c>
      <c r="AI37">
        <v>128.25944242424239</v>
      </c>
      <c r="AJ37">
        <v>1.696058489449912</v>
      </c>
      <c r="AK37">
        <v>60.216152223246631</v>
      </c>
      <c r="AL37">
        <f t="shared" si="26"/>
        <v>2.0956320465826472</v>
      </c>
      <c r="AM37">
        <v>31.585894165030481</v>
      </c>
      <c r="AN37">
        <v>33.455724242424218</v>
      </c>
      <c r="AO37">
        <v>-1.9401620772695092E-5</v>
      </c>
      <c r="AP37">
        <v>102.42296906386591</v>
      </c>
      <c r="AQ37">
        <v>31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47750.136481810907</v>
      </c>
      <c r="AV37">
        <f t="shared" si="30"/>
        <v>1199.992857142857</v>
      </c>
      <c r="AW37">
        <f t="shared" si="31"/>
        <v>1025.9181993068844</v>
      </c>
      <c r="AX37">
        <f t="shared" si="32"/>
        <v>0.85493692166598501</v>
      </c>
      <c r="AY37">
        <f t="shared" si="33"/>
        <v>0.18842825881535114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1678294314.5</v>
      </c>
      <c r="BF37">
        <v>121.5114285714286</v>
      </c>
      <c r="BG37">
        <v>132.92842857142861</v>
      </c>
      <c r="BH37">
        <v>33.457385714285707</v>
      </c>
      <c r="BI37">
        <v>31.586085714285719</v>
      </c>
      <c r="BJ37">
        <v>126.503</v>
      </c>
      <c r="BK37">
        <v>33.179942857142848</v>
      </c>
      <c r="BL37">
        <v>650.0012857142857</v>
      </c>
      <c r="BM37">
        <v>101.3014285714286</v>
      </c>
      <c r="BN37">
        <v>9.9641285714285696E-2</v>
      </c>
      <c r="BO37">
        <v>32.336171428571433</v>
      </c>
      <c r="BP37">
        <v>32.374985714285707</v>
      </c>
      <c r="BQ37">
        <v>999.89999999999986</v>
      </c>
      <c r="BR37">
        <v>0</v>
      </c>
      <c r="BS37">
        <v>0</v>
      </c>
      <c r="BT37">
        <v>9046.8757142857139</v>
      </c>
      <c r="BU37">
        <v>0</v>
      </c>
      <c r="BV37">
        <v>274.66428571428571</v>
      </c>
      <c r="BW37">
        <v>-11.416685714285711</v>
      </c>
      <c r="BX37">
        <v>125.7178571428572</v>
      </c>
      <c r="BY37">
        <v>137.26385714285709</v>
      </c>
      <c r="BZ37">
        <v>1.871294285714286</v>
      </c>
      <c r="CA37">
        <v>132.92842857142861</v>
      </c>
      <c r="CB37">
        <v>31.586085714285719</v>
      </c>
      <c r="CC37">
        <v>3.3892799999999998</v>
      </c>
      <c r="CD37">
        <v>3.1997157142857149</v>
      </c>
      <c r="CE37">
        <v>26.075085714285709</v>
      </c>
      <c r="CF37">
        <v>25.105399999999999</v>
      </c>
      <c r="CG37">
        <v>1199.992857142857</v>
      </c>
      <c r="CH37">
        <v>0.50002085714285716</v>
      </c>
      <c r="CI37">
        <v>0.49997914285714279</v>
      </c>
      <c r="CJ37">
        <v>0</v>
      </c>
      <c r="CK37">
        <v>912.27528571428581</v>
      </c>
      <c r="CL37">
        <v>4.9990899999999998</v>
      </c>
      <c r="CM37">
        <v>9819.3942857142865</v>
      </c>
      <c r="CN37">
        <v>9557.8657142857137</v>
      </c>
      <c r="CO37">
        <v>41.75</v>
      </c>
      <c r="CP37">
        <v>43.375</v>
      </c>
      <c r="CQ37">
        <v>42.517714285714291</v>
      </c>
      <c r="CR37">
        <v>42.5</v>
      </c>
      <c r="CS37">
        <v>43.061999999999998</v>
      </c>
      <c r="CT37">
        <v>597.51999999999987</v>
      </c>
      <c r="CU37">
        <v>597.47285714285715</v>
      </c>
      <c r="CV37">
        <v>0</v>
      </c>
      <c r="CW37">
        <v>1678294316.9000001</v>
      </c>
      <c r="CX37">
        <v>0</v>
      </c>
      <c r="CY37">
        <v>1678287632.5</v>
      </c>
      <c r="CZ37" t="s">
        <v>356</v>
      </c>
      <c r="DA37">
        <v>1678287627</v>
      </c>
      <c r="DB37">
        <v>1678287632.5</v>
      </c>
      <c r="DC37">
        <v>15</v>
      </c>
      <c r="DD37">
        <v>2.5999999999999999E-2</v>
      </c>
      <c r="DE37">
        <v>3.3000000000000002E-2</v>
      </c>
      <c r="DF37">
        <v>-6.1950000000000003</v>
      </c>
      <c r="DG37">
        <v>0.26400000000000001</v>
      </c>
      <c r="DH37">
        <v>415</v>
      </c>
      <c r="DI37">
        <v>32</v>
      </c>
      <c r="DJ37">
        <v>0.71</v>
      </c>
      <c r="DK37">
        <v>0.35</v>
      </c>
      <c r="DL37">
        <v>-10.864347499999999</v>
      </c>
      <c r="DM37">
        <v>-3.839917823639746</v>
      </c>
      <c r="DN37">
        <v>0.37072742681618542</v>
      </c>
      <c r="DO37">
        <v>0</v>
      </c>
      <c r="DP37">
        <v>1.87861225</v>
      </c>
      <c r="DQ37">
        <v>-3.8795684803007359E-2</v>
      </c>
      <c r="DR37">
        <v>3.8559243298462108E-3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3.2972000000000001</v>
      </c>
      <c r="EB37">
        <v>2.6253299999999999</v>
      </c>
      <c r="EC37">
        <v>3.7368499999999999E-2</v>
      </c>
      <c r="ED37">
        <v>3.8744800000000003E-2</v>
      </c>
      <c r="EE37">
        <v>0.137903</v>
      </c>
      <c r="EF37">
        <v>0.13153899999999999</v>
      </c>
      <c r="EG37">
        <v>29055.1</v>
      </c>
      <c r="EH37">
        <v>29429.7</v>
      </c>
      <c r="EI37">
        <v>28077.9</v>
      </c>
      <c r="EJ37">
        <v>29462.5</v>
      </c>
      <c r="EK37">
        <v>33319.800000000003</v>
      </c>
      <c r="EL37">
        <v>35509.699999999997</v>
      </c>
      <c r="EM37">
        <v>39649.599999999999</v>
      </c>
      <c r="EN37">
        <v>42100.9</v>
      </c>
      <c r="EO37">
        <v>2.17835</v>
      </c>
      <c r="EP37">
        <v>2.20878</v>
      </c>
      <c r="EQ37">
        <v>0.134408</v>
      </c>
      <c r="ER37">
        <v>0</v>
      </c>
      <c r="ES37">
        <v>30.1968</v>
      </c>
      <c r="ET37">
        <v>999.9</v>
      </c>
      <c r="EU37">
        <v>73.900000000000006</v>
      </c>
      <c r="EV37">
        <v>32.4</v>
      </c>
      <c r="EW37">
        <v>35.6325</v>
      </c>
      <c r="EX37">
        <v>57.041899999999998</v>
      </c>
      <c r="EY37">
        <v>-3.87019</v>
      </c>
      <c r="EZ37">
        <v>2</v>
      </c>
      <c r="FA37">
        <v>0.40079300000000001</v>
      </c>
      <c r="FB37">
        <v>-0.20266899999999999</v>
      </c>
      <c r="FC37">
        <v>20.273700000000002</v>
      </c>
      <c r="FD37">
        <v>5.2196899999999999</v>
      </c>
      <c r="FE37">
        <v>12.0097</v>
      </c>
      <c r="FF37">
        <v>4.9865500000000003</v>
      </c>
      <c r="FG37">
        <v>3.2845499999999999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1.86222</v>
      </c>
      <c r="FN37">
        <v>1.8642700000000001</v>
      </c>
      <c r="FO37">
        <v>1.8603400000000001</v>
      </c>
      <c r="FP37">
        <v>1.8610599999999999</v>
      </c>
      <c r="FQ37">
        <v>1.8602000000000001</v>
      </c>
      <c r="FR37">
        <v>1.86191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-5.0049999999999999</v>
      </c>
      <c r="GH37">
        <v>0.27750000000000002</v>
      </c>
      <c r="GI37">
        <v>-4.4239819368145623</v>
      </c>
      <c r="GJ37">
        <v>-4.7384624312344064E-3</v>
      </c>
      <c r="GK37">
        <v>2.0540812038047919E-6</v>
      </c>
      <c r="GL37">
        <v>-4.204614941727041E-10</v>
      </c>
      <c r="GM37">
        <v>-9.9517037363683211E-2</v>
      </c>
      <c r="GN37">
        <v>5.9196323622090954E-3</v>
      </c>
      <c r="GO37">
        <v>3.112714984763468E-4</v>
      </c>
      <c r="GP37">
        <v>-4.4377909473632361E-6</v>
      </c>
      <c r="GQ37">
        <v>6</v>
      </c>
      <c r="GR37">
        <v>2075</v>
      </c>
      <c r="GS37">
        <v>4</v>
      </c>
      <c r="GT37">
        <v>32</v>
      </c>
      <c r="GU37">
        <v>111.5</v>
      </c>
      <c r="GV37">
        <v>111.4</v>
      </c>
      <c r="GW37">
        <v>0.57495099999999999</v>
      </c>
      <c r="GX37">
        <v>2.5891099999999998</v>
      </c>
      <c r="GY37">
        <v>2.04834</v>
      </c>
      <c r="GZ37">
        <v>2.6196299999999999</v>
      </c>
      <c r="HA37">
        <v>2.1972700000000001</v>
      </c>
      <c r="HB37">
        <v>2.3120099999999999</v>
      </c>
      <c r="HC37">
        <v>37.457799999999999</v>
      </c>
      <c r="HD37">
        <v>14.6837</v>
      </c>
      <c r="HE37">
        <v>18</v>
      </c>
      <c r="HF37">
        <v>660.17399999999998</v>
      </c>
      <c r="HG37">
        <v>763.096</v>
      </c>
      <c r="HH37">
        <v>30.9999</v>
      </c>
      <c r="HI37">
        <v>32.491500000000002</v>
      </c>
      <c r="HJ37">
        <v>30.0001</v>
      </c>
      <c r="HK37">
        <v>32.427999999999997</v>
      </c>
      <c r="HL37">
        <v>32.435899999999997</v>
      </c>
      <c r="HM37">
        <v>11.569699999999999</v>
      </c>
      <c r="HN37">
        <v>14.0639</v>
      </c>
      <c r="HO37">
        <v>100</v>
      </c>
      <c r="HP37">
        <v>31</v>
      </c>
      <c r="HQ37">
        <v>150.69300000000001</v>
      </c>
      <c r="HR37">
        <v>31.567499999999999</v>
      </c>
      <c r="HS37">
        <v>98.962599999999995</v>
      </c>
      <c r="HT37">
        <v>97.639099999999999</v>
      </c>
    </row>
    <row r="38" spans="1:228" x14ac:dyDescent="0.2">
      <c r="A38">
        <v>23</v>
      </c>
      <c r="B38">
        <v>1678294320.5</v>
      </c>
      <c r="C38">
        <v>88</v>
      </c>
      <c r="D38" t="s">
        <v>404</v>
      </c>
      <c r="E38" t="s">
        <v>405</v>
      </c>
      <c r="F38">
        <v>4</v>
      </c>
      <c r="G38">
        <v>1678294318.1875</v>
      </c>
      <c r="H38">
        <f t="shared" si="0"/>
        <v>2.0865709901324689E-3</v>
      </c>
      <c r="I38">
        <f t="shared" si="1"/>
        <v>2.0865709901324689</v>
      </c>
      <c r="J38">
        <f t="shared" si="2"/>
        <v>1.7137161137863801</v>
      </c>
      <c r="K38">
        <f t="shared" si="3"/>
        <v>127.55312499999999</v>
      </c>
      <c r="L38">
        <f t="shared" si="4"/>
        <v>104.73300834741752</v>
      </c>
      <c r="M38">
        <f t="shared" si="5"/>
        <v>10.620062298635117</v>
      </c>
      <c r="N38">
        <f t="shared" si="6"/>
        <v>12.934051597105626</v>
      </c>
      <c r="O38">
        <f t="shared" si="7"/>
        <v>0.14044924746437829</v>
      </c>
      <c r="P38">
        <f t="shared" si="8"/>
        <v>2.7687615061321744</v>
      </c>
      <c r="Q38">
        <f t="shared" si="9"/>
        <v>0.13660794304242493</v>
      </c>
      <c r="R38">
        <f t="shared" si="10"/>
        <v>8.5716339543400161E-2</v>
      </c>
      <c r="S38">
        <f t="shared" si="11"/>
        <v>226.11439010890052</v>
      </c>
      <c r="T38">
        <f t="shared" si="12"/>
        <v>33.166258137819078</v>
      </c>
      <c r="U38">
        <f t="shared" si="13"/>
        <v>32.377087500000002</v>
      </c>
      <c r="V38">
        <f t="shared" si="14"/>
        <v>4.8779513588875734</v>
      </c>
      <c r="W38">
        <f t="shared" si="15"/>
        <v>69.704392202551986</v>
      </c>
      <c r="X38">
        <f t="shared" si="16"/>
        <v>3.3922927451731679</v>
      </c>
      <c r="Y38">
        <f t="shared" si="17"/>
        <v>4.8666843479756654</v>
      </c>
      <c r="Z38">
        <f t="shared" si="18"/>
        <v>1.4856586137144054</v>
      </c>
      <c r="AA38">
        <f t="shared" si="19"/>
        <v>-92.017780664841879</v>
      </c>
      <c r="AB38">
        <f t="shared" si="20"/>
        <v>-6.114450677925432</v>
      </c>
      <c r="AC38">
        <f t="shared" si="21"/>
        <v>-0.50257984505217779</v>
      </c>
      <c r="AD38">
        <f t="shared" si="22"/>
        <v>127.47957892108106</v>
      </c>
      <c r="AE38">
        <f t="shared" si="23"/>
        <v>12.298446817168863</v>
      </c>
      <c r="AF38">
        <f t="shared" si="24"/>
        <v>2.090298736783518</v>
      </c>
      <c r="AG38">
        <f t="shared" si="25"/>
        <v>1.7137161137863801</v>
      </c>
      <c r="AH38">
        <v>142.94793698589609</v>
      </c>
      <c r="AI38">
        <v>135.04389696969699</v>
      </c>
      <c r="AJ38">
        <v>1.6969796896248071</v>
      </c>
      <c r="AK38">
        <v>60.216152223246631</v>
      </c>
      <c r="AL38">
        <f t="shared" si="26"/>
        <v>2.0865709901324689</v>
      </c>
      <c r="AM38">
        <v>31.589282584579049</v>
      </c>
      <c r="AN38">
        <v>33.451133939393948</v>
      </c>
      <c r="AO38">
        <v>-2.530613197079578E-5</v>
      </c>
      <c r="AP38">
        <v>102.42296906386591</v>
      </c>
      <c r="AQ38">
        <v>31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47471.96824355657</v>
      </c>
      <c r="AV38">
        <f t="shared" si="30"/>
        <v>1200.00125</v>
      </c>
      <c r="AW38">
        <f t="shared" si="31"/>
        <v>1025.9255010926945</v>
      </c>
      <c r="AX38">
        <f t="shared" si="32"/>
        <v>0.85493702701784224</v>
      </c>
      <c r="AY38">
        <f t="shared" si="33"/>
        <v>0.1884284621444357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1678294318.1875</v>
      </c>
      <c r="BF38">
        <v>127.55312499999999</v>
      </c>
      <c r="BG38">
        <v>139.15199999999999</v>
      </c>
      <c r="BH38">
        <v>33.454137500000002</v>
      </c>
      <c r="BI38">
        <v>31.589124999999999</v>
      </c>
      <c r="BJ38">
        <v>132.57012499999999</v>
      </c>
      <c r="BK38">
        <v>33.1766875</v>
      </c>
      <c r="BL38">
        <v>649.98050000000001</v>
      </c>
      <c r="BM38">
        <v>101.301125</v>
      </c>
      <c r="BN38">
        <v>0.1001664</v>
      </c>
      <c r="BO38">
        <v>32.336125000000003</v>
      </c>
      <c r="BP38">
        <v>32.377087500000002</v>
      </c>
      <c r="BQ38">
        <v>999.9</v>
      </c>
      <c r="BR38">
        <v>0</v>
      </c>
      <c r="BS38">
        <v>0</v>
      </c>
      <c r="BT38">
        <v>8993.36</v>
      </c>
      <c r="BU38">
        <v>0</v>
      </c>
      <c r="BV38">
        <v>269.03699999999998</v>
      </c>
      <c r="BW38">
        <v>-11.598762499999999</v>
      </c>
      <c r="BX38">
        <v>131.96799999999999</v>
      </c>
      <c r="BY38">
        <v>143.691</v>
      </c>
      <c r="BZ38">
        <v>1.8649837499999999</v>
      </c>
      <c r="CA38">
        <v>139.15199999999999</v>
      </c>
      <c r="CB38">
        <v>31.589124999999999</v>
      </c>
      <c r="CC38">
        <v>3.3889399999999998</v>
      </c>
      <c r="CD38">
        <v>3.2000150000000001</v>
      </c>
      <c r="CE38">
        <v>26.073399999999999</v>
      </c>
      <c r="CF38">
        <v>25.106987499999999</v>
      </c>
      <c r="CG38">
        <v>1200.00125</v>
      </c>
      <c r="CH38">
        <v>0.50001562499999996</v>
      </c>
      <c r="CI38">
        <v>0.49998437499999998</v>
      </c>
      <c r="CJ38">
        <v>0</v>
      </c>
      <c r="CK38">
        <v>910.8118750000001</v>
      </c>
      <c r="CL38">
        <v>4.9990899999999998</v>
      </c>
      <c r="CM38">
        <v>9807.6412500000006</v>
      </c>
      <c r="CN38">
        <v>9557.9237499999999</v>
      </c>
      <c r="CO38">
        <v>41.75</v>
      </c>
      <c r="CP38">
        <v>43.375</v>
      </c>
      <c r="CQ38">
        <v>42.530999999999999</v>
      </c>
      <c r="CR38">
        <v>42.5</v>
      </c>
      <c r="CS38">
        <v>43.061999999999998</v>
      </c>
      <c r="CT38">
        <v>597.52</v>
      </c>
      <c r="CU38">
        <v>597.48125000000005</v>
      </c>
      <c r="CV38">
        <v>0</v>
      </c>
      <c r="CW38">
        <v>1678294320.5</v>
      </c>
      <c r="CX38">
        <v>0</v>
      </c>
      <c r="CY38">
        <v>1678287632.5</v>
      </c>
      <c r="CZ38" t="s">
        <v>356</v>
      </c>
      <c r="DA38">
        <v>1678287627</v>
      </c>
      <c r="DB38">
        <v>1678287632.5</v>
      </c>
      <c r="DC38">
        <v>15</v>
      </c>
      <c r="DD38">
        <v>2.5999999999999999E-2</v>
      </c>
      <c r="DE38">
        <v>3.3000000000000002E-2</v>
      </c>
      <c r="DF38">
        <v>-6.1950000000000003</v>
      </c>
      <c r="DG38">
        <v>0.26400000000000001</v>
      </c>
      <c r="DH38">
        <v>415</v>
      </c>
      <c r="DI38">
        <v>32</v>
      </c>
      <c r="DJ38">
        <v>0.71</v>
      </c>
      <c r="DK38">
        <v>0.35</v>
      </c>
      <c r="DL38">
        <v>-11.109132499999999</v>
      </c>
      <c r="DM38">
        <v>-3.5055343339587002</v>
      </c>
      <c r="DN38">
        <v>0.33870182638088908</v>
      </c>
      <c r="DO38">
        <v>0</v>
      </c>
      <c r="DP38">
        <v>1.8751415</v>
      </c>
      <c r="DQ38">
        <v>-5.0421388367731551E-2</v>
      </c>
      <c r="DR38">
        <v>5.1085807960724256E-3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3.2974000000000001</v>
      </c>
      <c r="EB38">
        <v>2.6253500000000001</v>
      </c>
      <c r="EC38">
        <v>3.9147000000000001E-2</v>
      </c>
      <c r="ED38">
        <v>4.05335E-2</v>
      </c>
      <c r="EE38">
        <v>0.13788800000000001</v>
      </c>
      <c r="EF38">
        <v>0.131546</v>
      </c>
      <c r="EG38">
        <v>29001.5</v>
      </c>
      <c r="EH38">
        <v>29375.1</v>
      </c>
      <c r="EI38">
        <v>28078</v>
      </c>
      <c r="EJ38">
        <v>29462.6</v>
      </c>
      <c r="EK38">
        <v>33320.400000000001</v>
      </c>
      <c r="EL38">
        <v>35509.5</v>
      </c>
      <c r="EM38">
        <v>39649.5</v>
      </c>
      <c r="EN38">
        <v>42100.9</v>
      </c>
      <c r="EO38">
        <v>2.1785199999999998</v>
      </c>
      <c r="EP38">
        <v>2.2086299999999999</v>
      </c>
      <c r="EQ38">
        <v>0.13362599999999999</v>
      </c>
      <c r="ER38">
        <v>0</v>
      </c>
      <c r="ES38">
        <v>30.2044</v>
      </c>
      <c r="ET38">
        <v>999.9</v>
      </c>
      <c r="EU38">
        <v>73.900000000000006</v>
      </c>
      <c r="EV38">
        <v>32.4</v>
      </c>
      <c r="EW38">
        <v>35.633699999999997</v>
      </c>
      <c r="EX38">
        <v>57.401800000000001</v>
      </c>
      <c r="EY38">
        <v>-3.94231</v>
      </c>
      <c r="EZ38">
        <v>2</v>
      </c>
      <c r="FA38">
        <v>0.40077699999999999</v>
      </c>
      <c r="FB38">
        <v>-0.205035</v>
      </c>
      <c r="FC38">
        <v>20.273499999999999</v>
      </c>
      <c r="FD38">
        <v>5.2199900000000001</v>
      </c>
      <c r="FE38">
        <v>12.0099</v>
      </c>
      <c r="FF38">
        <v>4.9866000000000001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1.86429</v>
      </c>
      <c r="FO38">
        <v>1.8603499999999999</v>
      </c>
      <c r="FP38">
        <v>1.8610599999999999</v>
      </c>
      <c r="FQ38">
        <v>1.8602000000000001</v>
      </c>
      <c r="FR38">
        <v>1.86191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-5.0330000000000004</v>
      </c>
      <c r="GH38">
        <v>0.27739999999999998</v>
      </c>
      <c r="GI38">
        <v>-4.4239819368145623</v>
      </c>
      <c r="GJ38">
        <v>-4.7384624312344064E-3</v>
      </c>
      <c r="GK38">
        <v>2.0540812038047919E-6</v>
      </c>
      <c r="GL38">
        <v>-4.204614941727041E-10</v>
      </c>
      <c r="GM38">
        <v>-9.9517037363683211E-2</v>
      </c>
      <c r="GN38">
        <v>5.9196323622090954E-3</v>
      </c>
      <c r="GO38">
        <v>3.112714984763468E-4</v>
      </c>
      <c r="GP38">
        <v>-4.4377909473632361E-6</v>
      </c>
      <c r="GQ38">
        <v>6</v>
      </c>
      <c r="GR38">
        <v>2075</v>
      </c>
      <c r="GS38">
        <v>4</v>
      </c>
      <c r="GT38">
        <v>32</v>
      </c>
      <c r="GU38">
        <v>111.6</v>
      </c>
      <c r="GV38">
        <v>111.5</v>
      </c>
      <c r="GW38">
        <v>0.59570299999999998</v>
      </c>
      <c r="GX38">
        <v>2.5817899999999998</v>
      </c>
      <c r="GY38">
        <v>2.04834</v>
      </c>
      <c r="GZ38">
        <v>2.6184099999999999</v>
      </c>
      <c r="HA38">
        <v>2.1972700000000001</v>
      </c>
      <c r="HB38">
        <v>2.31812</v>
      </c>
      <c r="HC38">
        <v>37.457799999999999</v>
      </c>
      <c r="HD38">
        <v>14.6837</v>
      </c>
      <c r="HE38">
        <v>18</v>
      </c>
      <c r="HF38">
        <v>660.33199999999999</v>
      </c>
      <c r="HG38">
        <v>762.96199999999999</v>
      </c>
      <c r="HH38">
        <v>30.999600000000001</v>
      </c>
      <c r="HI38">
        <v>32.492699999999999</v>
      </c>
      <c r="HJ38">
        <v>30.0001</v>
      </c>
      <c r="HK38">
        <v>32.429699999999997</v>
      </c>
      <c r="HL38">
        <v>32.436900000000001</v>
      </c>
      <c r="HM38">
        <v>11.974</v>
      </c>
      <c r="HN38">
        <v>14.0639</v>
      </c>
      <c r="HO38">
        <v>100</v>
      </c>
      <c r="HP38">
        <v>31</v>
      </c>
      <c r="HQ38">
        <v>157.37200000000001</v>
      </c>
      <c r="HR38">
        <v>31.567499999999999</v>
      </c>
      <c r="HS38">
        <v>98.962599999999995</v>
      </c>
      <c r="HT38">
        <v>97.639300000000006</v>
      </c>
    </row>
    <row r="39" spans="1:228" x14ac:dyDescent="0.2">
      <c r="A39">
        <v>24</v>
      </c>
      <c r="B39">
        <v>1678294324.5</v>
      </c>
      <c r="C39">
        <v>92</v>
      </c>
      <c r="D39" t="s">
        <v>406</v>
      </c>
      <c r="E39" t="s">
        <v>407</v>
      </c>
      <c r="F39">
        <v>4</v>
      </c>
      <c r="G39">
        <v>1678294322.5</v>
      </c>
      <c r="H39">
        <f t="shared" si="0"/>
        <v>2.0860090850384834E-3</v>
      </c>
      <c r="I39">
        <f t="shared" si="1"/>
        <v>2.0860090850384836</v>
      </c>
      <c r="J39">
        <f t="shared" si="2"/>
        <v>1.8888669095276458</v>
      </c>
      <c r="K39">
        <f t="shared" si="3"/>
        <v>134.63028571428569</v>
      </c>
      <c r="L39">
        <f t="shared" si="4"/>
        <v>109.62243911408756</v>
      </c>
      <c r="M39">
        <f t="shared" si="5"/>
        <v>11.115833875006212</v>
      </c>
      <c r="N39">
        <f t="shared" si="6"/>
        <v>13.651656564466128</v>
      </c>
      <c r="O39">
        <f t="shared" si="7"/>
        <v>0.14045625213356278</v>
      </c>
      <c r="P39">
        <f t="shared" si="8"/>
        <v>2.7653622821539434</v>
      </c>
      <c r="Q39">
        <f t="shared" si="9"/>
        <v>0.13660998718792672</v>
      </c>
      <c r="R39">
        <f t="shared" si="10"/>
        <v>8.5718040634068682E-2</v>
      </c>
      <c r="S39">
        <f t="shared" si="11"/>
        <v>226.11453305045225</v>
      </c>
      <c r="T39">
        <f t="shared" si="12"/>
        <v>33.169414870359205</v>
      </c>
      <c r="U39">
        <f t="shared" si="13"/>
        <v>32.374214285714288</v>
      </c>
      <c r="V39">
        <f t="shared" si="14"/>
        <v>4.8771603222719158</v>
      </c>
      <c r="W39">
        <f t="shared" si="15"/>
        <v>69.688589882388882</v>
      </c>
      <c r="X39">
        <f t="shared" si="16"/>
        <v>3.3919183229133072</v>
      </c>
      <c r="Y39">
        <f t="shared" si="17"/>
        <v>4.8672506197036487</v>
      </c>
      <c r="Z39">
        <f t="shared" si="18"/>
        <v>1.4852419993586086</v>
      </c>
      <c r="AA39">
        <f t="shared" si="19"/>
        <v>-91.993000650197118</v>
      </c>
      <c r="AB39">
        <f t="shared" si="20"/>
        <v>-5.371363214837535</v>
      </c>
      <c r="AC39">
        <f t="shared" si="21"/>
        <v>-0.442042393833807</v>
      </c>
      <c r="AD39">
        <f t="shared" si="22"/>
        <v>128.30812679158376</v>
      </c>
      <c r="AE39">
        <f t="shared" si="23"/>
        <v>12.452395243424572</v>
      </c>
      <c r="AF39">
        <f t="shared" si="24"/>
        <v>2.0830195294525353</v>
      </c>
      <c r="AG39">
        <f t="shared" si="25"/>
        <v>1.8888669095276458</v>
      </c>
      <c r="AH39">
        <v>149.89035629819111</v>
      </c>
      <c r="AI39">
        <v>141.82940606060609</v>
      </c>
      <c r="AJ39">
        <v>1.6944385278855361</v>
      </c>
      <c r="AK39">
        <v>60.216152223246631</v>
      </c>
      <c r="AL39">
        <f t="shared" si="26"/>
        <v>2.0860090850384836</v>
      </c>
      <c r="AM39">
        <v>31.591962664424269</v>
      </c>
      <c r="AN39">
        <v>33.4529606060606</v>
      </c>
      <c r="AO39">
        <v>7.9914966876331072E-6</v>
      </c>
      <c r="AP39">
        <v>102.42296906386591</v>
      </c>
      <c r="AQ39">
        <v>30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47377.900541310206</v>
      </c>
      <c r="AV39">
        <f t="shared" si="30"/>
        <v>1200.002857142857</v>
      </c>
      <c r="AW39">
        <f t="shared" si="31"/>
        <v>1025.9267922541201</v>
      </c>
      <c r="AX39">
        <f t="shared" si="32"/>
        <v>0.85493695798091451</v>
      </c>
      <c r="AY39">
        <f t="shared" si="33"/>
        <v>0.18842832890316522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1678294322.5</v>
      </c>
      <c r="BF39">
        <v>134.63028571428569</v>
      </c>
      <c r="BG39">
        <v>146.3831428571429</v>
      </c>
      <c r="BH39">
        <v>33.450514285714277</v>
      </c>
      <c r="BI39">
        <v>31.592128571428571</v>
      </c>
      <c r="BJ39">
        <v>139.67728571428569</v>
      </c>
      <c r="BK39">
        <v>33.17312857142857</v>
      </c>
      <c r="BL39">
        <v>650.0291428571428</v>
      </c>
      <c r="BM39">
        <v>101.3008571428572</v>
      </c>
      <c r="BN39">
        <v>0.1002242857142857</v>
      </c>
      <c r="BO39">
        <v>32.338185714285707</v>
      </c>
      <c r="BP39">
        <v>32.374214285714288</v>
      </c>
      <c r="BQ39">
        <v>999.89999999999986</v>
      </c>
      <c r="BR39">
        <v>0</v>
      </c>
      <c r="BS39">
        <v>0</v>
      </c>
      <c r="BT39">
        <v>8975.3585714285709</v>
      </c>
      <c r="BU39">
        <v>0</v>
      </c>
      <c r="BV39">
        <v>262.68757142857152</v>
      </c>
      <c r="BW39">
        <v>-11.752928571428569</v>
      </c>
      <c r="BX39">
        <v>139.2897142857143</v>
      </c>
      <c r="BY39">
        <v>151.15885714285719</v>
      </c>
      <c r="BZ39">
        <v>1.858375714285714</v>
      </c>
      <c r="CA39">
        <v>146.3831428571429</v>
      </c>
      <c r="CB39">
        <v>31.592128571428571</v>
      </c>
      <c r="CC39">
        <v>3.388562857142857</v>
      </c>
      <c r="CD39">
        <v>3.2003100000000009</v>
      </c>
      <c r="CE39">
        <v>26.071528571428569</v>
      </c>
      <c r="CF39">
        <v>25.108528571428572</v>
      </c>
      <c r="CG39">
        <v>1200.002857142857</v>
      </c>
      <c r="CH39">
        <v>0.50001885714285721</v>
      </c>
      <c r="CI39">
        <v>0.49998114285714279</v>
      </c>
      <c r="CJ39">
        <v>0</v>
      </c>
      <c r="CK39">
        <v>909.4898571428572</v>
      </c>
      <c r="CL39">
        <v>4.9990899999999998</v>
      </c>
      <c r="CM39">
        <v>9794.8485714285725</v>
      </c>
      <c r="CN39">
        <v>9557.9485714285711</v>
      </c>
      <c r="CO39">
        <v>41.75</v>
      </c>
      <c r="CP39">
        <v>43.375</v>
      </c>
      <c r="CQ39">
        <v>42.561999999999998</v>
      </c>
      <c r="CR39">
        <v>42.5</v>
      </c>
      <c r="CS39">
        <v>43.061999999999998</v>
      </c>
      <c r="CT39">
        <v>597.52428571428572</v>
      </c>
      <c r="CU39">
        <v>597.48000000000013</v>
      </c>
      <c r="CV39">
        <v>0</v>
      </c>
      <c r="CW39">
        <v>1678294324.7</v>
      </c>
      <c r="CX39">
        <v>0</v>
      </c>
      <c r="CY39">
        <v>1678287632.5</v>
      </c>
      <c r="CZ39" t="s">
        <v>356</v>
      </c>
      <c r="DA39">
        <v>1678287627</v>
      </c>
      <c r="DB39">
        <v>1678287632.5</v>
      </c>
      <c r="DC39">
        <v>15</v>
      </c>
      <c r="DD39">
        <v>2.5999999999999999E-2</v>
      </c>
      <c r="DE39">
        <v>3.3000000000000002E-2</v>
      </c>
      <c r="DF39">
        <v>-6.1950000000000003</v>
      </c>
      <c r="DG39">
        <v>0.26400000000000001</v>
      </c>
      <c r="DH39">
        <v>415</v>
      </c>
      <c r="DI39">
        <v>32</v>
      </c>
      <c r="DJ39">
        <v>0.71</v>
      </c>
      <c r="DK39">
        <v>0.35</v>
      </c>
      <c r="DL39">
        <v>-11.329632500000001</v>
      </c>
      <c r="DM39">
        <v>-3.0916536585365719</v>
      </c>
      <c r="DN39">
        <v>0.29846519259999138</v>
      </c>
      <c r="DO39">
        <v>0</v>
      </c>
      <c r="DP39">
        <v>1.870817</v>
      </c>
      <c r="DQ39">
        <v>-7.1698986866798625E-2</v>
      </c>
      <c r="DR39">
        <v>7.1891231036893518E-3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3.2974299999999999</v>
      </c>
      <c r="EB39">
        <v>2.62527</v>
      </c>
      <c r="EC39">
        <v>4.0900800000000001E-2</v>
      </c>
      <c r="ED39">
        <v>4.2282E-2</v>
      </c>
      <c r="EE39">
        <v>0.13789799999999999</v>
      </c>
      <c r="EF39">
        <v>0.13155600000000001</v>
      </c>
      <c r="EG39">
        <v>28948.400000000001</v>
      </c>
      <c r="EH39">
        <v>29321.5</v>
      </c>
      <c r="EI39">
        <v>28077.8</v>
      </c>
      <c r="EJ39">
        <v>29462.6</v>
      </c>
      <c r="EK39">
        <v>33320.699999999997</v>
      </c>
      <c r="EL39">
        <v>35509.199999999997</v>
      </c>
      <c r="EM39">
        <v>39650.1</v>
      </c>
      <c r="EN39">
        <v>42100.9</v>
      </c>
      <c r="EO39">
        <v>2.17943</v>
      </c>
      <c r="EP39">
        <v>2.2086299999999999</v>
      </c>
      <c r="EQ39">
        <v>0.133328</v>
      </c>
      <c r="ER39">
        <v>0</v>
      </c>
      <c r="ES39">
        <v>30.2103</v>
      </c>
      <c r="ET39">
        <v>999.9</v>
      </c>
      <c r="EU39">
        <v>74</v>
      </c>
      <c r="EV39">
        <v>32.4</v>
      </c>
      <c r="EW39">
        <v>35.677300000000002</v>
      </c>
      <c r="EX39">
        <v>57.491799999999998</v>
      </c>
      <c r="EY39">
        <v>-4.02644</v>
      </c>
      <c r="EZ39">
        <v>2</v>
      </c>
      <c r="FA39">
        <v>0.40083299999999999</v>
      </c>
      <c r="FB39">
        <v>-0.206315</v>
      </c>
      <c r="FC39">
        <v>20.273700000000002</v>
      </c>
      <c r="FD39">
        <v>5.2204300000000003</v>
      </c>
      <c r="FE39">
        <v>12.0098</v>
      </c>
      <c r="FF39">
        <v>4.9867499999999998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1.86222</v>
      </c>
      <c r="FN39">
        <v>1.8643099999999999</v>
      </c>
      <c r="FO39">
        <v>1.8603499999999999</v>
      </c>
      <c r="FP39">
        <v>1.8610599999999999</v>
      </c>
      <c r="FQ39">
        <v>1.8602099999999999</v>
      </c>
      <c r="FR39">
        <v>1.86191</v>
      </c>
      <c r="FS39">
        <v>1.85853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-5.0599999999999996</v>
      </c>
      <c r="GH39">
        <v>0.27739999999999998</v>
      </c>
      <c r="GI39">
        <v>-4.4239819368145623</v>
      </c>
      <c r="GJ39">
        <v>-4.7384624312344064E-3</v>
      </c>
      <c r="GK39">
        <v>2.0540812038047919E-6</v>
      </c>
      <c r="GL39">
        <v>-4.204614941727041E-10</v>
      </c>
      <c r="GM39">
        <v>-9.9517037363683211E-2</v>
      </c>
      <c r="GN39">
        <v>5.9196323622090954E-3</v>
      </c>
      <c r="GO39">
        <v>3.112714984763468E-4</v>
      </c>
      <c r="GP39">
        <v>-4.4377909473632361E-6</v>
      </c>
      <c r="GQ39">
        <v>6</v>
      </c>
      <c r="GR39">
        <v>2075</v>
      </c>
      <c r="GS39">
        <v>4</v>
      </c>
      <c r="GT39">
        <v>32</v>
      </c>
      <c r="GU39">
        <v>111.6</v>
      </c>
      <c r="GV39">
        <v>111.5</v>
      </c>
      <c r="GW39">
        <v>0.61523399999999995</v>
      </c>
      <c r="GX39">
        <v>2.5939899999999998</v>
      </c>
      <c r="GY39">
        <v>2.04834</v>
      </c>
      <c r="GZ39">
        <v>2.6184099999999999</v>
      </c>
      <c r="HA39">
        <v>2.1972700000000001</v>
      </c>
      <c r="HB39">
        <v>2.3034699999999999</v>
      </c>
      <c r="HC39">
        <v>37.433799999999998</v>
      </c>
      <c r="HD39">
        <v>14.674899999999999</v>
      </c>
      <c r="HE39">
        <v>18</v>
      </c>
      <c r="HF39">
        <v>661.04600000000005</v>
      </c>
      <c r="HG39">
        <v>762.98599999999999</v>
      </c>
      <c r="HH39">
        <v>30.999700000000001</v>
      </c>
      <c r="HI39">
        <v>32.494399999999999</v>
      </c>
      <c r="HJ39">
        <v>30.0002</v>
      </c>
      <c r="HK39">
        <v>32.429699999999997</v>
      </c>
      <c r="HL39">
        <v>32.438800000000001</v>
      </c>
      <c r="HM39">
        <v>12.3794</v>
      </c>
      <c r="HN39">
        <v>14.0639</v>
      </c>
      <c r="HO39">
        <v>100</v>
      </c>
      <c r="HP39">
        <v>31</v>
      </c>
      <c r="HQ39">
        <v>164.05199999999999</v>
      </c>
      <c r="HR39">
        <v>31.567499999999999</v>
      </c>
      <c r="HS39">
        <v>98.963300000000004</v>
      </c>
      <c r="HT39">
        <v>97.639300000000006</v>
      </c>
    </row>
    <row r="40" spans="1:228" x14ac:dyDescent="0.2">
      <c r="A40">
        <v>25</v>
      </c>
      <c r="B40">
        <v>1678294328.5</v>
      </c>
      <c r="C40">
        <v>96</v>
      </c>
      <c r="D40" t="s">
        <v>408</v>
      </c>
      <c r="E40" t="s">
        <v>409</v>
      </c>
      <c r="F40">
        <v>4</v>
      </c>
      <c r="G40">
        <v>1678294326.1875</v>
      </c>
      <c r="H40">
        <f t="shared" si="0"/>
        <v>2.0809834569560991E-3</v>
      </c>
      <c r="I40">
        <f t="shared" si="1"/>
        <v>2.080983456956099</v>
      </c>
      <c r="J40">
        <f t="shared" si="2"/>
        <v>1.9637948995056502</v>
      </c>
      <c r="K40">
        <f t="shared" si="3"/>
        <v>140.69187500000001</v>
      </c>
      <c r="L40">
        <f t="shared" si="4"/>
        <v>114.61497836415808</v>
      </c>
      <c r="M40">
        <f t="shared" si="5"/>
        <v>11.62205066286735</v>
      </c>
      <c r="N40">
        <f t="shared" si="6"/>
        <v>14.266268880744571</v>
      </c>
      <c r="O40">
        <f t="shared" si="7"/>
        <v>0.1400766202620416</v>
      </c>
      <c r="P40">
        <f t="shared" si="8"/>
        <v>2.7695502361382651</v>
      </c>
      <c r="Q40">
        <f t="shared" si="9"/>
        <v>0.13625642929056436</v>
      </c>
      <c r="R40">
        <f t="shared" si="10"/>
        <v>8.5494819410010442E-2</v>
      </c>
      <c r="S40">
        <f t="shared" si="11"/>
        <v>226.1135931984152</v>
      </c>
      <c r="T40">
        <f t="shared" si="12"/>
        <v>33.170745282128699</v>
      </c>
      <c r="U40">
        <f t="shared" si="13"/>
        <v>32.375999999999998</v>
      </c>
      <c r="V40">
        <f t="shared" si="14"/>
        <v>4.8776519415908446</v>
      </c>
      <c r="W40">
        <f t="shared" si="15"/>
        <v>69.68898610043351</v>
      </c>
      <c r="X40">
        <f t="shared" si="16"/>
        <v>3.3921534054285796</v>
      </c>
      <c r="Y40">
        <f t="shared" si="17"/>
        <v>4.8675602778033218</v>
      </c>
      <c r="Z40">
        <f t="shared" si="18"/>
        <v>1.485498536162265</v>
      </c>
      <c r="AA40">
        <f t="shared" si="19"/>
        <v>-91.771370451763971</v>
      </c>
      <c r="AB40">
        <f t="shared" si="20"/>
        <v>-5.4778837186298244</v>
      </c>
      <c r="AC40">
        <f t="shared" si="21"/>
        <v>-0.45013337214597421</v>
      </c>
      <c r="AD40">
        <f t="shared" si="22"/>
        <v>128.41420565587543</v>
      </c>
      <c r="AE40">
        <f t="shared" si="23"/>
        <v>12.573828697197214</v>
      </c>
      <c r="AF40">
        <f t="shared" si="24"/>
        <v>2.0821127522369176</v>
      </c>
      <c r="AG40">
        <f t="shared" si="25"/>
        <v>1.9637948995056502</v>
      </c>
      <c r="AH40">
        <v>156.8083766202017</v>
      </c>
      <c r="AI40">
        <v>148.64420000000001</v>
      </c>
      <c r="AJ40">
        <v>1.703050621369691</v>
      </c>
      <c r="AK40">
        <v>60.216152223246631</v>
      </c>
      <c r="AL40">
        <f t="shared" si="26"/>
        <v>2.080983456956099</v>
      </c>
      <c r="AM40">
        <v>31.595827051295711</v>
      </c>
      <c r="AN40">
        <v>33.452430909090907</v>
      </c>
      <c r="AO40">
        <v>-5.6359693731963089E-6</v>
      </c>
      <c r="AP40">
        <v>102.42296906386591</v>
      </c>
      <c r="AQ40">
        <v>30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47493.230483161213</v>
      </c>
      <c r="AV40">
        <f t="shared" si="30"/>
        <v>1199.99875</v>
      </c>
      <c r="AW40">
        <f t="shared" si="31"/>
        <v>1025.9231949214586</v>
      </c>
      <c r="AX40">
        <f t="shared" si="32"/>
        <v>0.85493688632713871</v>
      </c>
      <c r="AY40">
        <f t="shared" si="33"/>
        <v>0.18842819061137789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1678294326.1875</v>
      </c>
      <c r="BF40">
        <v>140.69187500000001</v>
      </c>
      <c r="BG40">
        <v>152.568375</v>
      </c>
      <c r="BH40">
        <v>33.452925</v>
      </c>
      <c r="BI40">
        <v>31.59535</v>
      </c>
      <c r="BJ40">
        <v>145.76425</v>
      </c>
      <c r="BK40">
        <v>33.175512500000004</v>
      </c>
      <c r="BL40">
        <v>650.02812500000005</v>
      </c>
      <c r="BM40">
        <v>101.30074999999999</v>
      </c>
      <c r="BN40">
        <v>0.10005143750000001</v>
      </c>
      <c r="BO40">
        <v>32.339312500000013</v>
      </c>
      <c r="BP40">
        <v>32.375999999999998</v>
      </c>
      <c r="BQ40">
        <v>999.9</v>
      </c>
      <c r="BR40">
        <v>0</v>
      </c>
      <c r="BS40">
        <v>0</v>
      </c>
      <c r="BT40">
        <v>8997.5787500000006</v>
      </c>
      <c r="BU40">
        <v>0</v>
      </c>
      <c r="BV40">
        <v>257.26112499999999</v>
      </c>
      <c r="BW40">
        <v>-11.8767125</v>
      </c>
      <c r="BX40">
        <v>145.561125</v>
      </c>
      <c r="BY40">
        <v>157.54637500000001</v>
      </c>
      <c r="BZ40">
        <v>1.8575712499999999</v>
      </c>
      <c r="CA40">
        <v>152.568375</v>
      </c>
      <c r="CB40">
        <v>31.59535</v>
      </c>
      <c r="CC40">
        <v>3.38880625</v>
      </c>
      <c r="CD40">
        <v>3.2006325000000002</v>
      </c>
      <c r="CE40">
        <v>26.072724999999998</v>
      </c>
      <c r="CF40">
        <v>25.110225</v>
      </c>
      <c r="CG40">
        <v>1199.99875</v>
      </c>
      <c r="CH40">
        <v>0.50002100000000005</v>
      </c>
      <c r="CI40">
        <v>0.49997900000000001</v>
      </c>
      <c r="CJ40">
        <v>0</v>
      </c>
      <c r="CK40">
        <v>908.17137500000001</v>
      </c>
      <c r="CL40">
        <v>4.9990899999999998</v>
      </c>
      <c r="CM40">
        <v>9784.2999999999993</v>
      </c>
      <c r="CN40">
        <v>9557.9150000000009</v>
      </c>
      <c r="CO40">
        <v>41.75</v>
      </c>
      <c r="CP40">
        <v>43.375</v>
      </c>
      <c r="CQ40">
        <v>42.515500000000003</v>
      </c>
      <c r="CR40">
        <v>42.5</v>
      </c>
      <c r="CS40">
        <v>43.061999999999998</v>
      </c>
      <c r="CT40">
        <v>597.52499999999998</v>
      </c>
      <c r="CU40">
        <v>597.47500000000002</v>
      </c>
      <c r="CV40">
        <v>0</v>
      </c>
      <c r="CW40">
        <v>1678294328.9000001</v>
      </c>
      <c r="CX40">
        <v>0</v>
      </c>
      <c r="CY40">
        <v>1678287632.5</v>
      </c>
      <c r="CZ40" t="s">
        <v>356</v>
      </c>
      <c r="DA40">
        <v>1678287627</v>
      </c>
      <c r="DB40">
        <v>1678287632.5</v>
      </c>
      <c r="DC40">
        <v>15</v>
      </c>
      <c r="DD40">
        <v>2.5999999999999999E-2</v>
      </c>
      <c r="DE40">
        <v>3.3000000000000002E-2</v>
      </c>
      <c r="DF40">
        <v>-6.1950000000000003</v>
      </c>
      <c r="DG40">
        <v>0.26400000000000001</v>
      </c>
      <c r="DH40">
        <v>415</v>
      </c>
      <c r="DI40">
        <v>32</v>
      </c>
      <c r="DJ40">
        <v>0.71</v>
      </c>
      <c r="DK40">
        <v>0.35</v>
      </c>
      <c r="DL40">
        <v>-11.519550000000001</v>
      </c>
      <c r="DM40">
        <v>-2.6778574108817841</v>
      </c>
      <c r="DN40">
        <v>0.25941321959375929</v>
      </c>
      <c r="DO40">
        <v>0</v>
      </c>
      <c r="DP40">
        <v>1.8667119999999999</v>
      </c>
      <c r="DQ40">
        <v>-7.4636172607879081E-2</v>
      </c>
      <c r="DR40">
        <v>7.4176347982358899E-3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3.2972199999999998</v>
      </c>
      <c r="EB40">
        <v>2.62541</v>
      </c>
      <c r="EC40">
        <v>4.2656899999999998E-2</v>
      </c>
      <c r="ED40">
        <v>4.4037E-2</v>
      </c>
      <c r="EE40">
        <v>0.13789499999999999</v>
      </c>
      <c r="EF40">
        <v>0.13156599999999999</v>
      </c>
      <c r="EG40">
        <v>28895.9</v>
      </c>
      <c r="EH40">
        <v>29268.1</v>
      </c>
      <c r="EI40">
        <v>28078.3</v>
      </c>
      <c r="EJ40">
        <v>29463</v>
      </c>
      <c r="EK40">
        <v>33320.800000000003</v>
      </c>
      <c r="EL40">
        <v>35509.5</v>
      </c>
      <c r="EM40">
        <v>39650</v>
      </c>
      <c r="EN40">
        <v>42101.599999999999</v>
      </c>
      <c r="EO40">
        <v>2.17963</v>
      </c>
      <c r="EP40">
        <v>2.2086999999999999</v>
      </c>
      <c r="EQ40">
        <v>0.13278400000000001</v>
      </c>
      <c r="ER40">
        <v>0</v>
      </c>
      <c r="ES40">
        <v>30.215800000000002</v>
      </c>
      <c r="ET40">
        <v>999.9</v>
      </c>
      <c r="EU40">
        <v>73.900000000000006</v>
      </c>
      <c r="EV40">
        <v>32.4</v>
      </c>
      <c r="EW40">
        <v>35.631300000000003</v>
      </c>
      <c r="EX40">
        <v>57.7318</v>
      </c>
      <c r="EY40">
        <v>-3.8621799999999999</v>
      </c>
      <c r="EZ40">
        <v>2</v>
      </c>
      <c r="FA40">
        <v>0.40085900000000002</v>
      </c>
      <c r="FB40">
        <v>-0.20723900000000001</v>
      </c>
      <c r="FC40">
        <v>20.273499999999999</v>
      </c>
      <c r="FD40">
        <v>5.2196899999999999</v>
      </c>
      <c r="FE40">
        <v>12.0098</v>
      </c>
      <c r="FF40">
        <v>4.9866999999999999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1.8622300000000001</v>
      </c>
      <c r="FN40">
        <v>1.8643000000000001</v>
      </c>
      <c r="FO40">
        <v>1.8603499999999999</v>
      </c>
      <c r="FP40">
        <v>1.8610800000000001</v>
      </c>
      <c r="FQ40">
        <v>1.8602000000000001</v>
      </c>
      <c r="FR40">
        <v>1.86192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-5.0880000000000001</v>
      </c>
      <c r="GH40">
        <v>0.27739999999999998</v>
      </c>
      <c r="GI40">
        <v>-4.4239819368145623</v>
      </c>
      <c r="GJ40">
        <v>-4.7384624312344064E-3</v>
      </c>
      <c r="GK40">
        <v>2.0540812038047919E-6</v>
      </c>
      <c r="GL40">
        <v>-4.204614941727041E-10</v>
      </c>
      <c r="GM40">
        <v>-9.9517037363683211E-2</v>
      </c>
      <c r="GN40">
        <v>5.9196323622090954E-3</v>
      </c>
      <c r="GO40">
        <v>3.112714984763468E-4</v>
      </c>
      <c r="GP40">
        <v>-4.4377909473632361E-6</v>
      </c>
      <c r="GQ40">
        <v>6</v>
      </c>
      <c r="GR40">
        <v>2075</v>
      </c>
      <c r="GS40">
        <v>4</v>
      </c>
      <c r="GT40">
        <v>32</v>
      </c>
      <c r="GU40">
        <v>111.7</v>
      </c>
      <c r="GV40">
        <v>111.6</v>
      </c>
      <c r="GW40">
        <v>0.63598600000000005</v>
      </c>
      <c r="GX40">
        <v>2.5769000000000002</v>
      </c>
      <c r="GY40">
        <v>2.04834</v>
      </c>
      <c r="GZ40">
        <v>2.6184099999999999</v>
      </c>
      <c r="HA40">
        <v>2.1972700000000001</v>
      </c>
      <c r="HB40">
        <v>2.34619</v>
      </c>
      <c r="HC40">
        <v>37.433799999999998</v>
      </c>
      <c r="HD40">
        <v>14.692399999999999</v>
      </c>
      <c r="HE40">
        <v>18</v>
      </c>
      <c r="HF40">
        <v>661.23199999999997</v>
      </c>
      <c r="HG40">
        <v>763.072</v>
      </c>
      <c r="HH40">
        <v>30.999700000000001</v>
      </c>
      <c r="HI40">
        <v>32.494399999999999</v>
      </c>
      <c r="HJ40">
        <v>30.0002</v>
      </c>
      <c r="HK40">
        <v>32.432299999999998</v>
      </c>
      <c r="HL40">
        <v>32.439799999999998</v>
      </c>
      <c r="HM40">
        <v>12.782</v>
      </c>
      <c r="HN40">
        <v>14.0639</v>
      </c>
      <c r="HO40">
        <v>100</v>
      </c>
      <c r="HP40">
        <v>31</v>
      </c>
      <c r="HQ40">
        <v>170.73099999999999</v>
      </c>
      <c r="HR40">
        <v>31.567499999999999</v>
      </c>
      <c r="HS40">
        <v>98.963800000000006</v>
      </c>
      <c r="HT40">
        <v>97.640699999999995</v>
      </c>
    </row>
    <row r="41" spans="1:228" x14ac:dyDescent="0.2">
      <c r="A41">
        <v>26</v>
      </c>
      <c r="B41">
        <v>1678294332.5</v>
      </c>
      <c r="C41">
        <v>100</v>
      </c>
      <c r="D41" t="s">
        <v>410</v>
      </c>
      <c r="E41" t="s">
        <v>411</v>
      </c>
      <c r="F41">
        <v>4</v>
      </c>
      <c r="G41">
        <v>1678294330.5</v>
      </c>
      <c r="H41">
        <f t="shared" si="0"/>
        <v>2.0816966527493147E-3</v>
      </c>
      <c r="I41">
        <f t="shared" si="1"/>
        <v>2.0816966527493146</v>
      </c>
      <c r="J41">
        <f t="shared" si="2"/>
        <v>2.2291464814396216</v>
      </c>
      <c r="K41">
        <f t="shared" si="3"/>
        <v>147.76028571428569</v>
      </c>
      <c r="L41">
        <f t="shared" si="4"/>
        <v>118.48188177285564</v>
      </c>
      <c r="M41">
        <f t="shared" si="5"/>
        <v>12.014300498270591</v>
      </c>
      <c r="N41">
        <f t="shared" si="6"/>
        <v>14.983189393337746</v>
      </c>
      <c r="O41">
        <f t="shared" si="7"/>
        <v>0.14024617895798874</v>
      </c>
      <c r="P41">
        <f t="shared" si="8"/>
        <v>2.7768003677605684</v>
      </c>
      <c r="Q41">
        <f t="shared" si="9"/>
        <v>0.13642657502336963</v>
      </c>
      <c r="R41">
        <f t="shared" si="10"/>
        <v>8.5601120911256906E-2</v>
      </c>
      <c r="S41">
        <f t="shared" si="11"/>
        <v>226.11496766247626</v>
      </c>
      <c r="T41">
        <f t="shared" si="12"/>
        <v>33.173394808845671</v>
      </c>
      <c r="U41">
        <f t="shared" si="13"/>
        <v>32.371785714285707</v>
      </c>
      <c r="V41">
        <f t="shared" si="14"/>
        <v>4.876491789209334</v>
      </c>
      <c r="W41">
        <f t="shared" si="15"/>
        <v>69.673172133579371</v>
      </c>
      <c r="X41">
        <f t="shared" si="16"/>
        <v>3.3923114036699245</v>
      </c>
      <c r="Y41">
        <f t="shared" si="17"/>
        <v>4.8688918557721026</v>
      </c>
      <c r="Z41">
        <f t="shared" si="18"/>
        <v>1.4841803855394096</v>
      </c>
      <c r="AA41">
        <f t="shared" si="19"/>
        <v>-91.802822386244785</v>
      </c>
      <c r="AB41">
        <f t="shared" si="20"/>
        <v>-4.1360761999883486</v>
      </c>
      <c r="AC41">
        <f t="shared" si="21"/>
        <v>-0.33898686241630305</v>
      </c>
      <c r="AD41">
        <f t="shared" si="22"/>
        <v>129.83708221382682</v>
      </c>
      <c r="AE41">
        <f t="shared" si="23"/>
        <v>12.761324639774681</v>
      </c>
      <c r="AF41">
        <f t="shared" si="24"/>
        <v>2.0805357400964732</v>
      </c>
      <c r="AG41">
        <f t="shared" si="25"/>
        <v>2.2291464814396216</v>
      </c>
      <c r="AH41">
        <v>163.7641834365831</v>
      </c>
      <c r="AI41">
        <v>155.4043272727273</v>
      </c>
      <c r="AJ41">
        <v>1.687414186348956</v>
      </c>
      <c r="AK41">
        <v>60.216152223246631</v>
      </c>
      <c r="AL41">
        <f t="shared" si="26"/>
        <v>2.0816966527493146</v>
      </c>
      <c r="AM41">
        <v>31.597610016701349</v>
      </c>
      <c r="AN41">
        <v>33.454841212121217</v>
      </c>
      <c r="AO41">
        <v>1.4137209225995501E-5</v>
      </c>
      <c r="AP41">
        <v>102.42296906386591</v>
      </c>
      <c r="AQ41">
        <v>30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47692.661445062891</v>
      </c>
      <c r="AV41">
        <f t="shared" si="30"/>
        <v>1200.004285714286</v>
      </c>
      <c r="AW41">
        <f t="shared" si="31"/>
        <v>1025.9280993069829</v>
      </c>
      <c r="AX41">
        <f t="shared" si="32"/>
        <v>0.85493702940928518</v>
      </c>
      <c r="AY41">
        <f t="shared" si="33"/>
        <v>0.18842846675992031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1678294330.5</v>
      </c>
      <c r="BF41">
        <v>147.76028571428569</v>
      </c>
      <c r="BG41">
        <v>159.82400000000001</v>
      </c>
      <c r="BH41">
        <v>33.454085714285718</v>
      </c>
      <c r="BI41">
        <v>31.597799999999999</v>
      </c>
      <c r="BJ41">
        <v>152.8618571428571</v>
      </c>
      <c r="BK41">
        <v>33.176642857142859</v>
      </c>
      <c r="BL41">
        <v>649.98614285714291</v>
      </c>
      <c r="BM41">
        <v>101.3021428571429</v>
      </c>
      <c r="BN41">
        <v>9.9863242857142862E-2</v>
      </c>
      <c r="BO41">
        <v>32.344157142857142</v>
      </c>
      <c r="BP41">
        <v>32.371785714285707</v>
      </c>
      <c r="BQ41">
        <v>999.89999999999986</v>
      </c>
      <c r="BR41">
        <v>0</v>
      </c>
      <c r="BS41">
        <v>0</v>
      </c>
      <c r="BT41">
        <v>9035.9814285714292</v>
      </c>
      <c r="BU41">
        <v>0</v>
      </c>
      <c r="BV41">
        <v>250.922</v>
      </c>
      <c r="BW41">
        <v>-12.06372857142857</v>
      </c>
      <c r="BX41">
        <v>152.87442857142861</v>
      </c>
      <c r="BY41">
        <v>165.0388571428571</v>
      </c>
      <c r="BZ41">
        <v>1.856277142857143</v>
      </c>
      <c r="CA41">
        <v>159.82400000000001</v>
      </c>
      <c r="CB41">
        <v>31.597799999999999</v>
      </c>
      <c r="CC41">
        <v>3.388972857142857</v>
      </c>
      <c r="CD41">
        <v>3.2009285714285718</v>
      </c>
      <c r="CE41">
        <v>26.073542857142861</v>
      </c>
      <c r="CF41">
        <v>25.11175714285714</v>
      </c>
      <c r="CG41">
        <v>1200.004285714286</v>
      </c>
      <c r="CH41">
        <v>0.50001657142857148</v>
      </c>
      <c r="CI41">
        <v>0.49998342857142852</v>
      </c>
      <c r="CJ41">
        <v>0</v>
      </c>
      <c r="CK41">
        <v>906.71057142857148</v>
      </c>
      <c r="CL41">
        <v>4.9990899999999998</v>
      </c>
      <c r="CM41">
        <v>9772.7414285714294</v>
      </c>
      <c r="CN41">
        <v>9557.9457142857136</v>
      </c>
      <c r="CO41">
        <v>41.75</v>
      </c>
      <c r="CP41">
        <v>43.375</v>
      </c>
      <c r="CQ41">
        <v>42.544285714285706</v>
      </c>
      <c r="CR41">
        <v>42.5</v>
      </c>
      <c r="CS41">
        <v>43.08</v>
      </c>
      <c r="CT41">
        <v>597.52142857142849</v>
      </c>
      <c r="CU41">
        <v>597.48285714285714</v>
      </c>
      <c r="CV41">
        <v>0</v>
      </c>
      <c r="CW41">
        <v>1678294332.5</v>
      </c>
      <c r="CX41">
        <v>0</v>
      </c>
      <c r="CY41">
        <v>1678287632.5</v>
      </c>
      <c r="CZ41" t="s">
        <v>356</v>
      </c>
      <c r="DA41">
        <v>1678287627</v>
      </c>
      <c r="DB41">
        <v>1678287632.5</v>
      </c>
      <c r="DC41">
        <v>15</v>
      </c>
      <c r="DD41">
        <v>2.5999999999999999E-2</v>
      </c>
      <c r="DE41">
        <v>3.3000000000000002E-2</v>
      </c>
      <c r="DF41">
        <v>-6.1950000000000003</v>
      </c>
      <c r="DG41">
        <v>0.26400000000000001</v>
      </c>
      <c r="DH41">
        <v>415</v>
      </c>
      <c r="DI41">
        <v>32</v>
      </c>
      <c r="DJ41">
        <v>0.71</v>
      </c>
      <c r="DK41">
        <v>0.35</v>
      </c>
      <c r="DL41">
        <v>-11.694050000000001</v>
      </c>
      <c r="DM41">
        <v>-2.4030866791744789</v>
      </c>
      <c r="DN41">
        <v>0.23224642623730521</v>
      </c>
      <c r="DO41">
        <v>0</v>
      </c>
      <c r="DP41">
        <v>1.8627852499999999</v>
      </c>
      <c r="DQ41">
        <v>-6.4414671669798002E-2</v>
      </c>
      <c r="DR41">
        <v>6.6181020646028134E-3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3.2972899999999998</v>
      </c>
      <c r="EB41">
        <v>2.6251899999999999</v>
      </c>
      <c r="EC41">
        <v>4.4370699999999999E-2</v>
      </c>
      <c r="ED41">
        <v>4.57679E-2</v>
      </c>
      <c r="EE41">
        <v>0.137901</v>
      </c>
      <c r="EF41">
        <v>0.13156899999999999</v>
      </c>
      <c r="EG41">
        <v>28843.7</v>
      </c>
      <c r="EH41">
        <v>29214.799999999999</v>
      </c>
      <c r="EI41">
        <v>28077.7</v>
      </c>
      <c r="EJ41">
        <v>29462.6</v>
      </c>
      <c r="EK41">
        <v>33320.300000000003</v>
      </c>
      <c r="EL41">
        <v>35509.199999999997</v>
      </c>
      <c r="EM41">
        <v>39649.5</v>
      </c>
      <c r="EN41">
        <v>42101.2</v>
      </c>
      <c r="EO41">
        <v>2.1797499999999999</v>
      </c>
      <c r="EP41">
        <v>2.2086000000000001</v>
      </c>
      <c r="EQ41">
        <v>0.13274</v>
      </c>
      <c r="ER41">
        <v>0</v>
      </c>
      <c r="ES41">
        <v>30.221800000000002</v>
      </c>
      <c r="ET41">
        <v>999.9</v>
      </c>
      <c r="EU41">
        <v>73.900000000000006</v>
      </c>
      <c r="EV41">
        <v>32.299999999999997</v>
      </c>
      <c r="EW41">
        <v>35.432499999999997</v>
      </c>
      <c r="EX41">
        <v>57.281799999999997</v>
      </c>
      <c r="EY41">
        <v>-4.0064099999999998</v>
      </c>
      <c r="EZ41">
        <v>2</v>
      </c>
      <c r="FA41">
        <v>0.40094000000000002</v>
      </c>
      <c r="FB41">
        <v>-0.208676</v>
      </c>
      <c r="FC41">
        <v>20.273199999999999</v>
      </c>
      <c r="FD41">
        <v>5.2187900000000003</v>
      </c>
      <c r="FE41">
        <v>12.0098</v>
      </c>
      <c r="FF41">
        <v>4.9865000000000004</v>
      </c>
      <c r="FG41">
        <v>3.2842500000000001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1.8622300000000001</v>
      </c>
      <c r="FN41">
        <v>1.8643099999999999</v>
      </c>
      <c r="FO41">
        <v>1.8603499999999999</v>
      </c>
      <c r="FP41">
        <v>1.8610500000000001</v>
      </c>
      <c r="FQ41">
        <v>1.8602000000000001</v>
      </c>
      <c r="FR41">
        <v>1.86189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-5.1159999999999997</v>
      </c>
      <c r="GH41">
        <v>0.27739999999999998</v>
      </c>
      <c r="GI41">
        <v>-4.4239819368145623</v>
      </c>
      <c r="GJ41">
        <v>-4.7384624312344064E-3</v>
      </c>
      <c r="GK41">
        <v>2.0540812038047919E-6</v>
      </c>
      <c r="GL41">
        <v>-4.204614941727041E-10</v>
      </c>
      <c r="GM41">
        <v>-9.9517037363683211E-2</v>
      </c>
      <c r="GN41">
        <v>5.9196323622090954E-3</v>
      </c>
      <c r="GO41">
        <v>3.112714984763468E-4</v>
      </c>
      <c r="GP41">
        <v>-4.4377909473632361E-6</v>
      </c>
      <c r="GQ41">
        <v>6</v>
      </c>
      <c r="GR41">
        <v>2075</v>
      </c>
      <c r="GS41">
        <v>4</v>
      </c>
      <c r="GT41">
        <v>32</v>
      </c>
      <c r="GU41">
        <v>111.8</v>
      </c>
      <c r="GV41">
        <v>111.7</v>
      </c>
      <c r="GW41">
        <v>0.65551800000000005</v>
      </c>
      <c r="GX41">
        <v>2.5891099999999998</v>
      </c>
      <c r="GY41">
        <v>2.04834</v>
      </c>
      <c r="GZ41">
        <v>2.6196299999999999</v>
      </c>
      <c r="HA41">
        <v>2.1972700000000001</v>
      </c>
      <c r="HB41">
        <v>2.2766099999999998</v>
      </c>
      <c r="HC41">
        <v>37.433799999999998</v>
      </c>
      <c r="HD41">
        <v>14.6661</v>
      </c>
      <c r="HE41">
        <v>18</v>
      </c>
      <c r="HF41">
        <v>661.33399999999995</v>
      </c>
      <c r="HG41">
        <v>762.99900000000002</v>
      </c>
      <c r="HH41">
        <v>30.999700000000001</v>
      </c>
      <c r="HI41">
        <v>32.494399999999999</v>
      </c>
      <c r="HJ41">
        <v>30.0002</v>
      </c>
      <c r="HK41">
        <v>32.432499999999997</v>
      </c>
      <c r="HL41">
        <v>32.441699999999997</v>
      </c>
      <c r="HM41">
        <v>13.1837</v>
      </c>
      <c r="HN41">
        <v>14.0639</v>
      </c>
      <c r="HO41">
        <v>100</v>
      </c>
      <c r="HP41">
        <v>31</v>
      </c>
      <c r="HQ41">
        <v>177.411</v>
      </c>
      <c r="HR41">
        <v>31.664999999999999</v>
      </c>
      <c r="HS41">
        <v>98.962400000000002</v>
      </c>
      <c r="HT41">
        <v>97.639700000000005</v>
      </c>
    </row>
    <row r="42" spans="1:228" x14ac:dyDescent="0.2">
      <c r="A42">
        <v>27</v>
      </c>
      <c r="B42">
        <v>1678294336.5</v>
      </c>
      <c r="C42">
        <v>104</v>
      </c>
      <c r="D42" t="s">
        <v>412</v>
      </c>
      <c r="E42" t="s">
        <v>413</v>
      </c>
      <c r="F42">
        <v>4</v>
      </c>
      <c r="G42">
        <v>1678294334.1875</v>
      </c>
      <c r="H42">
        <f t="shared" si="0"/>
        <v>2.075880884729204E-3</v>
      </c>
      <c r="I42">
        <f t="shared" si="1"/>
        <v>2.0758808847292038</v>
      </c>
      <c r="J42">
        <f t="shared" si="2"/>
        <v>2.3625452611392688</v>
      </c>
      <c r="K42">
        <f t="shared" si="3"/>
        <v>153.7835</v>
      </c>
      <c r="L42">
        <f t="shared" si="4"/>
        <v>122.69790921870509</v>
      </c>
      <c r="M42">
        <f t="shared" si="5"/>
        <v>12.4419621771473</v>
      </c>
      <c r="N42">
        <f t="shared" si="6"/>
        <v>15.594140948716687</v>
      </c>
      <c r="O42">
        <f t="shared" si="7"/>
        <v>0.13962770307219197</v>
      </c>
      <c r="P42">
        <f t="shared" si="8"/>
        <v>2.7775487207229159</v>
      </c>
      <c r="Q42">
        <f t="shared" si="9"/>
        <v>0.13584221390307286</v>
      </c>
      <c r="R42">
        <f t="shared" si="10"/>
        <v>8.523294654331004E-2</v>
      </c>
      <c r="S42">
        <f t="shared" si="11"/>
        <v>226.11303073376274</v>
      </c>
      <c r="T42">
        <f t="shared" si="12"/>
        <v>33.178999659586609</v>
      </c>
      <c r="U42">
        <f t="shared" si="13"/>
        <v>32.379375000000003</v>
      </c>
      <c r="V42">
        <f t="shared" si="14"/>
        <v>4.8785812198995409</v>
      </c>
      <c r="W42">
        <f t="shared" si="15"/>
        <v>69.653725386383343</v>
      </c>
      <c r="X42">
        <f t="shared" si="16"/>
        <v>3.3921770273960763</v>
      </c>
      <c r="Y42">
        <f t="shared" si="17"/>
        <v>4.870058289888993</v>
      </c>
      <c r="Z42">
        <f t="shared" si="18"/>
        <v>1.4864041925034646</v>
      </c>
      <c r="AA42">
        <f t="shared" si="19"/>
        <v>-91.546347016557888</v>
      </c>
      <c r="AB42">
        <f t="shared" si="20"/>
        <v>-4.6382958254149997</v>
      </c>
      <c r="AC42">
        <f t="shared" si="21"/>
        <v>-0.38006772816820061</v>
      </c>
      <c r="AD42">
        <f t="shared" si="22"/>
        <v>129.54832016362167</v>
      </c>
      <c r="AE42">
        <f t="shared" si="23"/>
        <v>12.89072497970024</v>
      </c>
      <c r="AF42">
        <f t="shared" si="24"/>
        <v>2.0775656217979224</v>
      </c>
      <c r="AG42">
        <f t="shared" si="25"/>
        <v>2.3625452611392688</v>
      </c>
      <c r="AH42">
        <v>170.66916910499151</v>
      </c>
      <c r="AI42">
        <v>162.16860606060601</v>
      </c>
      <c r="AJ42">
        <v>1.690974651705295</v>
      </c>
      <c r="AK42">
        <v>60.216152223246631</v>
      </c>
      <c r="AL42">
        <f t="shared" si="26"/>
        <v>2.0758808847292038</v>
      </c>
      <c r="AM42">
        <v>31.598291679792951</v>
      </c>
      <c r="AN42">
        <v>33.450641818181808</v>
      </c>
      <c r="AO42">
        <v>-1.989778432460225E-5</v>
      </c>
      <c r="AP42">
        <v>102.42296906386591</v>
      </c>
      <c r="AQ42">
        <v>30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47712.686356440245</v>
      </c>
      <c r="AV42">
        <f t="shared" si="30"/>
        <v>1199.9949999999999</v>
      </c>
      <c r="AW42">
        <f t="shared" si="31"/>
        <v>1025.9200635926229</v>
      </c>
      <c r="AX42">
        <f t="shared" si="32"/>
        <v>0.85493694856447155</v>
      </c>
      <c r="AY42">
        <f t="shared" si="33"/>
        <v>0.18842831072943034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1678294334.1875</v>
      </c>
      <c r="BF42">
        <v>153.7835</v>
      </c>
      <c r="BG42">
        <v>165.978375</v>
      </c>
      <c r="BH42">
        <v>33.4523625</v>
      </c>
      <c r="BI42">
        <v>31.598637499999999</v>
      </c>
      <c r="BJ42">
        <v>158.91024999999999</v>
      </c>
      <c r="BK42">
        <v>33.174925000000002</v>
      </c>
      <c r="BL42">
        <v>649.9559999999999</v>
      </c>
      <c r="BM42">
        <v>101.3035</v>
      </c>
      <c r="BN42">
        <v>9.9712624999999999E-2</v>
      </c>
      <c r="BO42">
        <v>32.348399999999998</v>
      </c>
      <c r="BP42">
        <v>32.379375000000003</v>
      </c>
      <c r="BQ42">
        <v>999.9</v>
      </c>
      <c r="BR42">
        <v>0</v>
      </c>
      <c r="BS42">
        <v>0</v>
      </c>
      <c r="BT42">
        <v>9039.8425000000007</v>
      </c>
      <c r="BU42">
        <v>0</v>
      </c>
      <c r="BV42">
        <v>245.128625</v>
      </c>
      <c r="BW42">
        <v>-12.195</v>
      </c>
      <c r="BX42">
        <v>159.105875</v>
      </c>
      <c r="BY42">
        <v>171.39425</v>
      </c>
      <c r="BZ42">
        <v>1.85368625</v>
      </c>
      <c r="CA42">
        <v>165.978375</v>
      </c>
      <c r="CB42">
        <v>31.598637499999999</v>
      </c>
      <c r="CC42">
        <v>3.3888387500000001</v>
      </c>
      <c r="CD42">
        <v>3.2010562500000002</v>
      </c>
      <c r="CE42">
        <v>26.072875</v>
      </c>
      <c r="CF42">
        <v>25.112437499999999</v>
      </c>
      <c r="CG42">
        <v>1199.9949999999999</v>
      </c>
      <c r="CH42">
        <v>0.5000191249999999</v>
      </c>
      <c r="CI42">
        <v>0.49998087499999999</v>
      </c>
      <c r="CJ42">
        <v>0</v>
      </c>
      <c r="CK42">
        <v>905.43987500000003</v>
      </c>
      <c r="CL42">
        <v>4.9990899999999998</v>
      </c>
      <c r="CM42">
        <v>9763.53125</v>
      </c>
      <c r="CN42">
        <v>9557.8974999999991</v>
      </c>
      <c r="CO42">
        <v>41.75</v>
      </c>
      <c r="CP42">
        <v>43.375</v>
      </c>
      <c r="CQ42">
        <v>42.538749999999993</v>
      </c>
      <c r="CR42">
        <v>42.5</v>
      </c>
      <c r="CS42">
        <v>43.117125000000001</v>
      </c>
      <c r="CT42">
        <v>597.52</v>
      </c>
      <c r="CU42">
        <v>597.47500000000002</v>
      </c>
      <c r="CV42">
        <v>0</v>
      </c>
      <c r="CW42">
        <v>1678294336.7</v>
      </c>
      <c r="CX42">
        <v>0</v>
      </c>
      <c r="CY42">
        <v>1678287632.5</v>
      </c>
      <c r="CZ42" t="s">
        <v>356</v>
      </c>
      <c r="DA42">
        <v>1678287627</v>
      </c>
      <c r="DB42">
        <v>1678287632.5</v>
      </c>
      <c r="DC42">
        <v>15</v>
      </c>
      <c r="DD42">
        <v>2.5999999999999999E-2</v>
      </c>
      <c r="DE42">
        <v>3.3000000000000002E-2</v>
      </c>
      <c r="DF42">
        <v>-6.1950000000000003</v>
      </c>
      <c r="DG42">
        <v>0.26400000000000001</v>
      </c>
      <c r="DH42">
        <v>415</v>
      </c>
      <c r="DI42">
        <v>32</v>
      </c>
      <c r="DJ42">
        <v>0.71</v>
      </c>
      <c r="DK42">
        <v>0.35</v>
      </c>
      <c r="DL42">
        <v>-11.857665000000001</v>
      </c>
      <c r="DM42">
        <v>-2.280731707317055</v>
      </c>
      <c r="DN42">
        <v>0.2200109742149241</v>
      </c>
      <c r="DO42">
        <v>0</v>
      </c>
      <c r="DP42">
        <v>1.8590504999999999</v>
      </c>
      <c r="DQ42">
        <v>-3.9975084427769932E-2</v>
      </c>
      <c r="DR42">
        <v>4.2829084452040136E-3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3.2972899999999998</v>
      </c>
      <c r="EB42">
        <v>2.62574</v>
      </c>
      <c r="EC42">
        <v>4.6080700000000002E-2</v>
      </c>
      <c r="ED42">
        <v>4.7463999999999999E-2</v>
      </c>
      <c r="EE42">
        <v>0.13789299999999999</v>
      </c>
      <c r="EF42">
        <v>0.131574</v>
      </c>
      <c r="EG42">
        <v>28792.3</v>
      </c>
      <c r="EH42">
        <v>29162.6</v>
      </c>
      <c r="EI42">
        <v>28078</v>
      </c>
      <c r="EJ42">
        <v>29462.3</v>
      </c>
      <c r="EK42">
        <v>33320.6</v>
      </c>
      <c r="EL42">
        <v>35508.6</v>
      </c>
      <c r="EM42">
        <v>39649.4</v>
      </c>
      <c r="EN42">
        <v>42100.6</v>
      </c>
      <c r="EO42">
        <v>2.1796000000000002</v>
      </c>
      <c r="EP42">
        <v>2.20858</v>
      </c>
      <c r="EQ42">
        <v>0.132881</v>
      </c>
      <c r="ER42">
        <v>0</v>
      </c>
      <c r="ES42">
        <v>30.225100000000001</v>
      </c>
      <c r="ET42">
        <v>999.9</v>
      </c>
      <c r="EU42">
        <v>73.900000000000006</v>
      </c>
      <c r="EV42">
        <v>32.4</v>
      </c>
      <c r="EW42">
        <v>35.630699999999997</v>
      </c>
      <c r="EX42">
        <v>57.311900000000001</v>
      </c>
      <c r="EY42">
        <v>-3.8421500000000002</v>
      </c>
      <c r="EZ42">
        <v>2</v>
      </c>
      <c r="FA42">
        <v>0.40099800000000002</v>
      </c>
      <c r="FB42">
        <v>-0.207625</v>
      </c>
      <c r="FC42">
        <v>20.273399999999999</v>
      </c>
      <c r="FD42">
        <v>5.2175900000000004</v>
      </c>
      <c r="FE42">
        <v>12.0097</v>
      </c>
      <c r="FF42">
        <v>4.9865000000000004</v>
      </c>
      <c r="FG42">
        <v>3.2841999999999998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1.8622099999999999</v>
      </c>
      <c r="FN42">
        <v>1.86429</v>
      </c>
      <c r="FO42">
        <v>1.8603499999999999</v>
      </c>
      <c r="FP42">
        <v>1.86103</v>
      </c>
      <c r="FQ42">
        <v>1.8602099999999999</v>
      </c>
      <c r="FR42">
        <v>1.86192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-5.1420000000000003</v>
      </c>
      <c r="GH42">
        <v>0.27739999999999998</v>
      </c>
      <c r="GI42">
        <v>-4.4239819368145623</v>
      </c>
      <c r="GJ42">
        <v>-4.7384624312344064E-3</v>
      </c>
      <c r="GK42">
        <v>2.0540812038047919E-6</v>
      </c>
      <c r="GL42">
        <v>-4.204614941727041E-10</v>
      </c>
      <c r="GM42">
        <v>-9.9517037363683211E-2</v>
      </c>
      <c r="GN42">
        <v>5.9196323622090954E-3</v>
      </c>
      <c r="GO42">
        <v>3.112714984763468E-4</v>
      </c>
      <c r="GP42">
        <v>-4.4377909473632361E-6</v>
      </c>
      <c r="GQ42">
        <v>6</v>
      </c>
      <c r="GR42">
        <v>2075</v>
      </c>
      <c r="GS42">
        <v>4</v>
      </c>
      <c r="GT42">
        <v>32</v>
      </c>
      <c r="GU42">
        <v>111.8</v>
      </c>
      <c r="GV42">
        <v>111.7</v>
      </c>
      <c r="GW42">
        <v>0.67627000000000004</v>
      </c>
      <c r="GX42">
        <v>2.5793499999999998</v>
      </c>
      <c r="GY42">
        <v>2.04834</v>
      </c>
      <c r="GZ42">
        <v>2.6184099999999999</v>
      </c>
      <c r="HA42">
        <v>2.1972700000000001</v>
      </c>
      <c r="HB42">
        <v>2.33765</v>
      </c>
      <c r="HC42">
        <v>37.433799999999998</v>
      </c>
      <c r="HD42">
        <v>14.6837</v>
      </c>
      <c r="HE42">
        <v>18</v>
      </c>
      <c r="HF42">
        <v>661.23400000000004</v>
      </c>
      <c r="HG42">
        <v>762.97699999999998</v>
      </c>
      <c r="HH42">
        <v>31</v>
      </c>
      <c r="HI42">
        <v>32.497</v>
      </c>
      <c r="HJ42">
        <v>30.0002</v>
      </c>
      <c r="HK42">
        <v>32.434399999999997</v>
      </c>
      <c r="HL42">
        <v>32.442</v>
      </c>
      <c r="HM42">
        <v>13.587400000000001</v>
      </c>
      <c r="HN42">
        <v>14.0639</v>
      </c>
      <c r="HO42">
        <v>100</v>
      </c>
      <c r="HP42">
        <v>31</v>
      </c>
      <c r="HQ42">
        <v>184.09100000000001</v>
      </c>
      <c r="HR42">
        <v>31.709900000000001</v>
      </c>
      <c r="HS42">
        <v>98.962500000000006</v>
      </c>
      <c r="HT42">
        <v>97.638499999999993</v>
      </c>
    </row>
    <row r="43" spans="1:228" x14ac:dyDescent="0.2">
      <c r="A43">
        <v>28</v>
      </c>
      <c r="B43">
        <v>1678294340.5</v>
      </c>
      <c r="C43">
        <v>108</v>
      </c>
      <c r="D43" t="s">
        <v>414</v>
      </c>
      <c r="E43" t="s">
        <v>415</v>
      </c>
      <c r="F43">
        <v>4</v>
      </c>
      <c r="G43">
        <v>1678294338.5</v>
      </c>
      <c r="H43">
        <f t="shared" si="0"/>
        <v>2.0743619454008043E-3</v>
      </c>
      <c r="I43">
        <f t="shared" si="1"/>
        <v>2.0743619454008044</v>
      </c>
      <c r="J43">
        <f t="shared" si="2"/>
        <v>2.5890959353010023</v>
      </c>
      <c r="K43">
        <f t="shared" si="3"/>
        <v>160.81171428571429</v>
      </c>
      <c r="L43">
        <f t="shared" si="4"/>
        <v>126.8596223295088</v>
      </c>
      <c r="M43">
        <f t="shared" si="5"/>
        <v>12.863709836678236</v>
      </c>
      <c r="N43">
        <f t="shared" si="6"/>
        <v>16.306490535949262</v>
      </c>
      <c r="O43">
        <f t="shared" si="7"/>
        <v>0.13931839524902406</v>
      </c>
      <c r="P43">
        <f t="shared" si="8"/>
        <v>2.7729168304325</v>
      </c>
      <c r="Q43">
        <f t="shared" si="9"/>
        <v>0.13554330321332794</v>
      </c>
      <c r="R43">
        <f t="shared" si="10"/>
        <v>8.5045221241569366E-2</v>
      </c>
      <c r="S43">
        <f t="shared" si="11"/>
        <v>226.11664637660607</v>
      </c>
      <c r="T43">
        <f t="shared" si="12"/>
        <v>33.185586727770904</v>
      </c>
      <c r="U43">
        <f t="shared" si="13"/>
        <v>32.387028571428573</v>
      </c>
      <c r="V43">
        <f t="shared" si="14"/>
        <v>4.8806891383904061</v>
      </c>
      <c r="W43">
        <f t="shared" si="15"/>
        <v>69.633908044007356</v>
      </c>
      <c r="X43">
        <f t="shared" si="16"/>
        <v>3.3921446846993706</v>
      </c>
      <c r="Y43">
        <f t="shared" si="17"/>
        <v>4.8713978289938824</v>
      </c>
      <c r="Z43">
        <f t="shared" si="18"/>
        <v>1.4885444536910355</v>
      </c>
      <c r="AA43">
        <f t="shared" si="19"/>
        <v>-91.479361792175467</v>
      </c>
      <c r="AB43">
        <f t="shared" si="20"/>
        <v>-5.0464731711348447</v>
      </c>
      <c r="AC43">
        <f t="shared" si="21"/>
        <v>-0.41423050791847932</v>
      </c>
      <c r="AD43">
        <f t="shared" si="22"/>
        <v>129.17658090537728</v>
      </c>
      <c r="AE43">
        <f t="shared" si="23"/>
        <v>13.079751734701761</v>
      </c>
      <c r="AF43">
        <f t="shared" si="24"/>
        <v>2.0733726364425009</v>
      </c>
      <c r="AG43">
        <f t="shared" si="25"/>
        <v>2.5890959353010023</v>
      </c>
      <c r="AH43">
        <v>177.56528689925409</v>
      </c>
      <c r="AI43">
        <v>168.89253333333329</v>
      </c>
      <c r="AJ43">
        <v>1.6796464356400389</v>
      </c>
      <c r="AK43">
        <v>60.216152223246631</v>
      </c>
      <c r="AL43">
        <f t="shared" si="26"/>
        <v>2.0743619454008044</v>
      </c>
      <c r="AM43">
        <v>31.603213493575669</v>
      </c>
      <c r="AN43">
        <v>33.45363636363637</v>
      </c>
      <c r="AO43">
        <v>1.376776715637925E-5</v>
      </c>
      <c r="AP43">
        <v>102.42296906386591</v>
      </c>
      <c r="AQ43">
        <v>30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47583.97394777718</v>
      </c>
      <c r="AV43">
        <f t="shared" si="30"/>
        <v>1200.014285714286</v>
      </c>
      <c r="AW43">
        <f t="shared" si="31"/>
        <v>1025.9365421640446</v>
      </c>
      <c r="AX43">
        <f t="shared" si="32"/>
        <v>0.85493694064931502</v>
      </c>
      <c r="AY43">
        <f t="shared" si="33"/>
        <v>0.18842829545317819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1678294338.5</v>
      </c>
      <c r="BF43">
        <v>160.81171428571429</v>
      </c>
      <c r="BG43">
        <v>173.19157142857151</v>
      </c>
      <c r="BH43">
        <v>33.452728571428572</v>
      </c>
      <c r="BI43">
        <v>31.603100000000001</v>
      </c>
      <c r="BJ43">
        <v>165.9674285714286</v>
      </c>
      <c r="BK43">
        <v>33.175328571428572</v>
      </c>
      <c r="BL43">
        <v>650.08057142857137</v>
      </c>
      <c r="BM43">
        <v>101.3008571428571</v>
      </c>
      <c r="BN43">
        <v>0.1002790142857143</v>
      </c>
      <c r="BO43">
        <v>32.353271428571432</v>
      </c>
      <c r="BP43">
        <v>32.387028571428573</v>
      </c>
      <c r="BQ43">
        <v>999.89999999999986</v>
      </c>
      <c r="BR43">
        <v>0</v>
      </c>
      <c r="BS43">
        <v>0</v>
      </c>
      <c r="BT43">
        <v>9015.4471428571433</v>
      </c>
      <c r="BU43">
        <v>0</v>
      </c>
      <c r="BV43">
        <v>237.76771428571431</v>
      </c>
      <c r="BW43">
        <v>-12.38005714285714</v>
      </c>
      <c r="BX43">
        <v>166.3774285714286</v>
      </c>
      <c r="BY43">
        <v>178.8437142857143</v>
      </c>
      <c r="BZ43">
        <v>1.8496628571428571</v>
      </c>
      <c r="CA43">
        <v>173.19157142857151</v>
      </c>
      <c r="CB43">
        <v>31.603100000000001</v>
      </c>
      <c r="CC43">
        <v>3.3887928571428572</v>
      </c>
      <c r="CD43">
        <v>3.2014200000000002</v>
      </c>
      <c r="CE43">
        <v>26.07264285714286</v>
      </c>
      <c r="CF43">
        <v>25.114342857142859</v>
      </c>
      <c r="CG43">
        <v>1200.014285714286</v>
      </c>
      <c r="CH43">
        <v>0.50001685714285715</v>
      </c>
      <c r="CI43">
        <v>0.49998314285714279</v>
      </c>
      <c r="CJ43">
        <v>0</v>
      </c>
      <c r="CK43">
        <v>904.38142857142861</v>
      </c>
      <c r="CL43">
        <v>4.9990899999999998</v>
      </c>
      <c r="CM43">
        <v>9753.5971428571447</v>
      </c>
      <c r="CN43">
        <v>9558.017142857143</v>
      </c>
      <c r="CO43">
        <v>41.767714285714291</v>
      </c>
      <c r="CP43">
        <v>43.375</v>
      </c>
      <c r="CQ43">
        <v>42.535428571428568</v>
      </c>
      <c r="CR43">
        <v>42.5</v>
      </c>
      <c r="CS43">
        <v>43.088999999999999</v>
      </c>
      <c r="CT43">
        <v>597.52999999999986</v>
      </c>
      <c r="CU43">
        <v>597.48428571428576</v>
      </c>
      <c r="CV43">
        <v>0</v>
      </c>
      <c r="CW43">
        <v>1678294340.9000001</v>
      </c>
      <c r="CX43">
        <v>0</v>
      </c>
      <c r="CY43">
        <v>1678287632.5</v>
      </c>
      <c r="CZ43" t="s">
        <v>356</v>
      </c>
      <c r="DA43">
        <v>1678287627</v>
      </c>
      <c r="DB43">
        <v>1678287632.5</v>
      </c>
      <c r="DC43">
        <v>15</v>
      </c>
      <c r="DD43">
        <v>2.5999999999999999E-2</v>
      </c>
      <c r="DE43">
        <v>3.3000000000000002E-2</v>
      </c>
      <c r="DF43">
        <v>-6.1950000000000003</v>
      </c>
      <c r="DG43">
        <v>0.26400000000000001</v>
      </c>
      <c r="DH43">
        <v>415</v>
      </c>
      <c r="DI43">
        <v>32</v>
      </c>
      <c r="DJ43">
        <v>0.71</v>
      </c>
      <c r="DK43">
        <v>0.35</v>
      </c>
      <c r="DL43">
        <v>-12.0093125</v>
      </c>
      <c r="DM43">
        <v>-2.2689129455909538</v>
      </c>
      <c r="DN43">
        <v>0.21900595447099139</v>
      </c>
      <c r="DO43">
        <v>0</v>
      </c>
      <c r="DP43">
        <v>1.8558224999999999</v>
      </c>
      <c r="DQ43">
        <v>-3.183669793621393E-2</v>
      </c>
      <c r="DR43">
        <v>3.3061146002520709E-3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3.2974199999999998</v>
      </c>
      <c r="EB43">
        <v>2.6254</v>
      </c>
      <c r="EC43">
        <v>4.7760400000000001E-2</v>
      </c>
      <c r="ED43">
        <v>4.9169600000000001E-2</v>
      </c>
      <c r="EE43">
        <v>0.13789299999999999</v>
      </c>
      <c r="EF43">
        <v>0.13158800000000001</v>
      </c>
      <c r="EG43">
        <v>28741.4</v>
      </c>
      <c r="EH43">
        <v>29110.5</v>
      </c>
      <c r="EI43">
        <v>28077.8</v>
      </c>
      <c r="EJ43">
        <v>29462.400000000001</v>
      </c>
      <c r="EK43">
        <v>33320.6</v>
      </c>
      <c r="EL43">
        <v>35508.400000000001</v>
      </c>
      <c r="EM43">
        <v>39649.300000000003</v>
      </c>
      <c r="EN43">
        <v>42101</v>
      </c>
      <c r="EO43">
        <v>2.1802999999999999</v>
      </c>
      <c r="EP43">
        <v>2.2087500000000002</v>
      </c>
      <c r="EQ43">
        <v>0.133127</v>
      </c>
      <c r="ER43">
        <v>0</v>
      </c>
      <c r="ES43">
        <v>30.227799999999998</v>
      </c>
      <c r="ET43">
        <v>999.9</v>
      </c>
      <c r="EU43">
        <v>73.900000000000006</v>
      </c>
      <c r="EV43">
        <v>32.4</v>
      </c>
      <c r="EW43">
        <v>35.6282</v>
      </c>
      <c r="EX43">
        <v>57.041899999999998</v>
      </c>
      <c r="EY43">
        <v>-4.0064099999999998</v>
      </c>
      <c r="EZ43">
        <v>2</v>
      </c>
      <c r="FA43">
        <v>0.40116600000000002</v>
      </c>
      <c r="FB43">
        <v>-0.20683599999999999</v>
      </c>
      <c r="FC43">
        <v>20.273700000000002</v>
      </c>
      <c r="FD43">
        <v>5.2187900000000003</v>
      </c>
      <c r="FE43">
        <v>12.0098</v>
      </c>
      <c r="FF43">
        <v>4.98705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1.8622000000000001</v>
      </c>
      <c r="FN43">
        <v>1.86429</v>
      </c>
      <c r="FO43">
        <v>1.8603499999999999</v>
      </c>
      <c r="FP43">
        <v>1.8610599999999999</v>
      </c>
      <c r="FQ43">
        <v>1.8602099999999999</v>
      </c>
      <c r="FR43">
        <v>1.86191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-5.1689999999999996</v>
      </c>
      <c r="GH43">
        <v>0.27739999999999998</v>
      </c>
      <c r="GI43">
        <v>-4.4239819368145623</v>
      </c>
      <c r="GJ43">
        <v>-4.7384624312344064E-3</v>
      </c>
      <c r="GK43">
        <v>2.0540812038047919E-6</v>
      </c>
      <c r="GL43">
        <v>-4.204614941727041E-10</v>
      </c>
      <c r="GM43">
        <v>-9.9517037363683211E-2</v>
      </c>
      <c r="GN43">
        <v>5.9196323622090954E-3</v>
      </c>
      <c r="GO43">
        <v>3.112714984763468E-4</v>
      </c>
      <c r="GP43">
        <v>-4.4377909473632361E-6</v>
      </c>
      <c r="GQ43">
        <v>6</v>
      </c>
      <c r="GR43">
        <v>2075</v>
      </c>
      <c r="GS43">
        <v>4</v>
      </c>
      <c r="GT43">
        <v>32</v>
      </c>
      <c r="GU43">
        <v>111.9</v>
      </c>
      <c r="GV43">
        <v>111.8</v>
      </c>
      <c r="GW43">
        <v>0.695801</v>
      </c>
      <c r="GX43">
        <v>2.5793499999999998</v>
      </c>
      <c r="GY43">
        <v>2.04834</v>
      </c>
      <c r="GZ43">
        <v>2.6184099999999999</v>
      </c>
      <c r="HA43">
        <v>2.1972700000000001</v>
      </c>
      <c r="HB43">
        <v>2.2778299999999998</v>
      </c>
      <c r="HC43">
        <v>37.433799999999998</v>
      </c>
      <c r="HD43">
        <v>14.674899999999999</v>
      </c>
      <c r="HE43">
        <v>18</v>
      </c>
      <c r="HF43">
        <v>661.80200000000002</v>
      </c>
      <c r="HG43">
        <v>763.18200000000002</v>
      </c>
      <c r="HH43">
        <v>31.0001</v>
      </c>
      <c r="HI43">
        <v>32.497300000000003</v>
      </c>
      <c r="HJ43">
        <v>30.0002</v>
      </c>
      <c r="HK43">
        <v>32.435400000000001</v>
      </c>
      <c r="HL43">
        <v>32.444499999999998</v>
      </c>
      <c r="HM43">
        <v>13.9879</v>
      </c>
      <c r="HN43">
        <v>13.787699999999999</v>
      </c>
      <c r="HO43">
        <v>100</v>
      </c>
      <c r="HP43">
        <v>31</v>
      </c>
      <c r="HQ43">
        <v>190.77</v>
      </c>
      <c r="HR43">
        <v>31.762</v>
      </c>
      <c r="HS43">
        <v>98.962100000000007</v>
      </c>
      <c r="HT43">
        <v>97.639099999999999</v>
      </c>
    </row>
    <row r="44" spans="1:228" x14ac:dyDescent="0.2">
      <c r="A44">
        <v>29</v>
      </c>
      <c r="B44">
        <v>1678294344.5</v>
      </c>
      <c r="C44">
        <v>112</v>
      </c>
      <c r="D44" t="s">
        <v>416</v>
      </c>
      <c r="E44" t="s">
        <v>417</v>
      </c>
      <c r="F44">
        <v>4</v>
      </c>
      <c r="G44">
        <v>1678294342.1875</v>
      </c>
      <c r="H44">
        <f t="shared" si="0"/>
        <v>2.0644231723793874E-3</v>
      </c>
      <c r="I44">
        <f t="shared" si="1"/>
        <v>2.0644231723793873</v>
      </c>
      <c r="J44">
        <f t="shared" si="2"/>
        <v>2.6564015024029182</v>
      </c>
      <c r="K44">
        <f t="shared" si="3"/>
        <v>166.81225000000001</v>
      </c>
      <c r="L44">
        <f t="shared" si="4"/>
        <v>131.71440711964894</v>
      </c>
      <c r="M44">
        <f t="shared" si="5"/>
        <v>13.356077077146539</v>
      </c>
      <c r="N44">
        <f t="shared" si="6"/>
        <v>16.915061283982158</v>
      </c>
      <c r="O44">
        <f t="shared" si="7"/>
        <v>0.13834590694529725</v>
      </c>
      <c r="P44">
        <f t="shared" si="8"/>
        <v>2.7727026841163367</v>
      </c>
      <c r="Q44">
        <f t="shared" si="9"/>
        <v>0.13462229610980336</v>
      </c>
      <c r="R44">
        <f t="shared" si="10"/>
        <v>8.4465138976616352E-2</v>
      </c>
      <c r="S44">
        <f t="shared" si="11"/>
        <v>226.1129407335159</v>
      </c>
      <c r="T44">
        <f t="shared" si="12"/>
        <v>33.194145400210573</v>
      </c>
      <c r="U44">
        <f t="shared" si="13"/>
        <v>32.398800000000001</v>
      </c>
      <c r="V44">
        <f t="shared" si="14"/>
        <v>4.8839327291601018</v>
      </c>
      <c r="W44">
        <f t="shared" si="15"/>
        <v>69.616330229835185</v>
      </c>
      <c r="X44">
        <f t="shared" si="16"/>
        <v>3.3924020628502243</v>
      </c>
      <c r="Y44">
        <f t="shared" si="17"/>
        <v>4.8729975447576184</v>
      </c>
      <c r="Z44">
        <f t="shared" si="18"/>
        <v>1.4915306663098775</v>
      </c>
      <c r="AA44">
        <f t="shared" si="19"/>
        <v>-91.041061901930988</v>
      </c>
      <c r="AB44">
        <f t="shared" si="20"/>
        <v>-5.936301824450239</v>
      </c>
      <c r="AC44">
        <f t="shared" si="21"/>
        <v>-0.48735019784060529</v>
      </c>
      <c r="AD44">
        <f t="shared" si="22"/>
        <v>128.64822680929407</v>
      </c>
      <c r="AE44">
        <f t="shared" si="23"/>
        <v>13.282173577131456</v>
      </c>
      <c r="AF44">
        <f t="shared" si="24"/>
        <v>2.0598774842287488</v>
      </c>
      <c r="AG44">
        <f t="shared" si="25"/>
        <v>2.6564015024029182</v>
      </c>
      <c r="AH44">
        <v>184.50408113845469</v>
      </c>
      <c r="AI44">
        <v>175.68262424242431</v>
      </c>
      <c r="AJ44">
        <v>1.7023906928733661</v>
      </c>
      <c r="AK44">
        <v>60.216152223246631</v>
      </c>
      <c r="AL44">
        <f t="shared" si="26"/>
        <v>2.0644231723793873</v>
      </c>
      <c r="AM44">
        <v>31.616981457779641</v>
      </c>
      <c r="AN44">
        <v>33.458590303030292</v>
      </c>
      <c r="AO44">
        <v>2.2246892997246329E-5</v>
      </c>
      <c r="AP44">
        <v>102.42296906386591</v>
      </c>
      <c r="AQ44">
        <v>30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47577.163254559557</v>
      </c>
      <c r="AV44">
        <f t="shared" si="30"/>
        <v>1199.9962499999999</v>
      </c>
      <c r="AW44">
        <f t="shared" si="31"/>
        <v>1025.9209635924954</v>
      </c>
      <c r="AX44">
        <f t="shared" si="32"/>
        <v>0.85493680800460448</v>
      </c>
      <c r="AY44">
        <f t="shared" si="33"/>
        <v>0.18842803944888653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1678294342.1875</v>
      </c>
      <c r="BF44">
        <v>166.81225000000001</v>
      </c>
      <c r="BG44">
        <v>179.38912500000001</v>
      </c>
      <c r="BH44">
        <v>33.45505</v>
      </c>
      <c r="BI44">
        <v>31.617349999999998</v>
      </c>
      <c r="BJ44">
        <v>171.992875</v>
      </c>
      <c r="BK44">
        <v>33.177587500000001</v>
      </c>
      <c r="BL44">
        <v>650.04</v>
      </c>
      <c r="BM44">
        <v>101.301875</v>
      </c>
      <c r="BN44">
        <v>9.9918237500000007E-2</v>
      </c>
      <c r="BO44">
        <v>32.359087500000001</v>
      </c>
      <c r="BP44">
        <v>32.398800000000001</v>
      </c>
      <c r="BQ44">
        <v>999.9</v>
      </c>
      <c r="BR44">
        <v>0</v>
      </c>
      <c r="BS44">
        <v>0</v>
      </c>
      <c r="BT44">
        <v>9014.21875</v>
      </c>
      <c r="BU44">
        <v>0</v>
      </c>
      <c r="BV44">
        <v>231.45650000000001</v>
      </c>
      <c r="BW44">
        <v>-12.576662499999999</v>
      </c>
      <c r="BX44">
        <v>172.58625000000001</v>
      </c>
      <c r="BY44">
        <v>185.24625</v>
      </c>
      <c r="BZ44">
        <v>1.8376775000000001</v>
      </c>
      <c r="CA44">
        <v>179.38912500000001</v>
      </c>
      <c r="CB44">
        <v>31.617349999999998</v>
      </c>
      <c r="CC44">
        <v>3.38906375</v>
      </c>
      <c r="CD44">
        <v>3.20290125</v>
      </c>
      <c r="CE44">
        <v>26.074012499999998</v>
      </c>
      <c r="CF44">
        <v>25.1221125</v>
      </c>
      <c r="CG44">
        <v>1199.9962499999999</v>
      </c>
      <c r="CH44">
        <v>0.500023</v>
      </c>
      <c r="CI44">
        <v>0.499977</v>
      </c>
      <c r="CJ44">
        <v>0</v>
      </c>
      <c r="CK44">
        <v>903.25</v>
      </c>
      <c r="CL44">
        <v>4.9990899999999998</v>
      </c>
      <c r="CM44">
        <v>9745.1312499999985</v>
      </c>
      <c r="CN44">
        <v>9557.8912500000006</v>
      </c>
      <c r="CO44">
        <v>41.75</v>
      </c>
      <c r="CP44">
        <v>43.375</v>
      </c>
      <c r="CQ44">
        <v>42.530999999999999</v>
      </c>
      <c r="CR44">
        <v>42.523249999999997</v>
      </c>
      <c r="CS44">
        <v>43.077749999999988</v>
      </c>
      <c r="CT44">
        <v>597.52624999999989</v>
      </c>
      <c r="CU44">
        <v>597.47</v>
      </c>
      <c r="CV44">
        <v>0</v>
      </c>
      <c r="CW44">
        <v>1678294344.5</v>
      </c>
      <c r="CX44">
        <v>0</v>
      </c>
      <c r="CY44">
        <v>1678287632.5</v>
      </c>
      <c r="CZ44" t="s">
        <v>356</v>
      </c>
      <c r="DA44">
        <v>1678287627</v>
      </c>
      <c r="DB44">
        <v>1678287632.5</v>
      </c>
      <c r="DC44">
        <v>15</v>
      </c>
      <c r="DD44">
        <v>2.5999999999999999E-2</v>
      </c>
      <c r="DE44">
        <v>3.3000000000000002E-2</v>
      </c>
      <c r="DF44">
        <v>-6.1950000000000003</v>
      </c>
      <c r="DG44">
        <v>0.26400000000000001</v>
      </c>
      <c r="DH44">
        <v>415</v>
      </c>
      <c r="DI44">
        <v>32</v>
      </c>
      <c r="DJ44">
        <v>0.71</v>
      </c>
      <c r="DK44">
        <v>0.35</v>
      </c>
      <c r="DL44">
        <v>-12.172662499999999</v>
      </c>
      <c r="DM44">
        <v>-2.5367223264540342</v>
      </c>
      <c r="DN44">
        <v>0.2451358222368773</v>
      </c>
      <c r="DO44">
        <v>0</v>
      </c>
      <c r="DP44">
        <v>1.85247125</v>
      </c>
      <c r="DQ44">
        <v>-5.7175046904315727E-2</v>
      </c>
      <c r="DR44">
        <v>6.2453487442655992E-3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3.2974100000000002</v>
      </c>
      <c r="EB44">
        <v>2.6252800000000001</v>
      </c>
      <c r="EC44">
        <v>4.9442E-2</v>
      </c>
      <c r="ED44">
        <v>5.0858800000000003E-2</v>
      </c>
      <c r="EE44">
        <v>0.13791300000000001</v>
      </c>
      <c r="EF44">
        <v>0.13166700000000001</v>
      </c>
      <c r="EG44">
        <v>28691.200000000001</v>
      </c>
      <c r="EH44">
        <v>29059.4</v>
      </c>
      <c r="EI44">
        <v>28078.2</v>
      </c>
      <c r="EJ44">
        <v>29463.1</v>
      </c>
      <c r="EK44">
        <v>33320.9</v>
      </c>
      <c r="EL44">
        <v>35506.199999999997</v>
      </c>
      <c r="EM44">
        <v>39650.5</v>
      </c>
      <c r="EN44">
        <v>42102</v>
      </c>
      <c r="EO44">
        <v>2.1804000000000001</v>
      </c>
      <c r="EP44">
        <v>2.2088000000000001</v>
      </c>
      <c r="EQ44">
        <v>0.13411000000000001</v>
      </c>
      <c r="ER44">
        <v>0</v>
      </c>
      <c r="ES44">
        <v>30.231300000000001</v>
      </c>
      <c r="ET44">
        <v>999.9</v>
      </c>
      <c r="EU44">
        <v>74</v>
      </c>
      <c r="EV44">
        <v>32.4</v>
      </c>
      <c r="EW44">
        <v>35.678899999999999</v>
      </c>
      <c r="EX44">
        <v>57.011899999999997</v>
      </c>
      <c r="EY44">
        <v>-4.0144200000000003</v>
      </c>
      <c r="EZ44">
        <v>2</v>
      </c>
      <c r="FA44">
        <v>0.40132899999999999</v>
      </c>
      <c r="FB44">
        <v>-0.20569200000000001</v>
      </c>
      <c r="FC44">
        <v>20.273599999999998</v>
      </c>
      <c r="FD44">
        <v>5.2196899999999999</v>
      </c>
      <c r="FE44">
        <v>12.0098</v>
      </c>
      <c r="FF44">
        <v>4.9869500000000002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1.8622099999999999</v>
      </c>
      <c r="FN44">
        <v>1.8642799999999999</v>
      </c>
      <c r="FO44">
        <v>1.8603499999999999</v>
      </c>
      <c r="FP44">
        <v>1.86103</v>
      </c>
      <c r="FQ44">
        <v>1.8602000000000001</v>
      </c>
      <c r="FR44">
        <v>1.86189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-5.1959999999999997</v>
      </c>
      <c r="GH44">
        <v>0.27750000000000002</v>
      </c>
      <c r="GI44">
        <v>-4.4239819368145623</v>
      </c>
      <c r="GJ44">
        <v>-4.7384624312344064E-3</v>
      </c>
      <c r="GK44">
        <v>2.0540812038047919E-6</v>
      </c>
      <c r="GL44">
        <v>-4.204614941727041E-10</v>
      </c>
      <c r="GM44">
        <v>-9.9517037363683211E-2</v>
      </c>
      <c r="GN44">
        <v>5.9196323622090954E-3</v>
      </c>
      <c r="GO44">
        <v>3.112714984763468E-4</v>
      </c>
      <c r="GP44">
        <v>-4.4377909473632361E-6</v>
      </c>
      <c r="GQ44">
        <v>6</v>
      </c>
      <c r="GR44">
        <v>2075</v>
      </c>
      <c r="GS44">
        <v>4</v>
      </c>
      <c r="GT44">
        <v>32</v>
      </c>
      <c r="GU44">
        <v>112</v>
      </c>
      <c r="GV44">
        <v>111.9</v>
      </c>
      <c r="GW44">
        <v>0.716553</v>
      </c>
      <c r="GX44">
        <v>2.5830099999999998</v>
      </c>
      <c r="GY44">
        <v>2.04834</v>
      </c>
      <c r="GZ44">
        <v>2.6184099999999999</v>
      </c>
      <c r="HA44">
        <v>2.1972700000000001</v>
      </c>
      <c r="HB44">
        <v>2.32422</v>
      </c>
      <c r="HC44">
        <v>37.433799999999998</v>
      </c>
      <c r="HD44">
        <v>14.674899999999999</v>
      </c>
      <c r="HE44">
        <v>18</v>
      </c>
      <c r="HF44">
        <v>661.89300000000003</v>
      </c>
      <c r="HG44">
        <v>763.23400000000004</v>
      </c>
      <c r="HH44">
        <v>31.000299999999999</v>
      </c>
      <c r="HI44">
        <v>32.497300000000003</v>
      </c>
      <c r="HJ44">
        <v>30.0001</v>
      </c>
      <c r="HK44">
        <v>32.436599999999999</v>
      </c>
      <c r="HL44">
        <v>32.444800000000001</v>
      </c>
      <c r="HM44">
        <v>14.386699999999999</v>
      </c>
      <c r="HN44">
        <v>13.472799999999999</v>
      </c>
      <c r="HO44">
        <v>100</v>
      </c>
      <c r="HP44">
        <v>31</v>
      </c>
      <c r="HQ44">
        <v>197.44900000000001</v>
      </c>
      <c r="HR44">
        <v>31.796600000000002</v>
      </c>
      <c r="HS44">
        <v>98.964500000000001</v>
      </c>
      <c r="HT44">
        <v>97.641400000000004</v>
      </c>
    </row>
    <row r="45" spans="1:228" x14ac:dyDescent="0.2">
      <c r="A45">
        <v>30</v>
      </c>
      <c r="B45">
        <v>1678294348.5</v>
      </c>
      <c r="C45">
        <v>116</v>
      </c>
      <c r="D45" t="s">
        <v>418</v>
      </c>
      <c r="E45" t="s">
        <v>419</v>
      </c>
      <c r="F45">
        <v>4</v>
      </c>
      <c r="G45">
        <v>1678294346.5</v>
      </c>
      <c r="H45">
        <f t="shared" si="0"/>
        <v>2.0432214962875822E-3</v>
      </c>
      <c r="I45">
        <f t="shared" si="1"/>
        <v>2.0432214962875821</v>
      </c>
      <c r="J45">
        <f t="shared" si="2"/>
        <v>2.9313520918823892</v>
      </c>
      <c r="K45">
        <f t="shared" si="3"/>
        <v>173.9014285714286</v>
      </c>
      <c r="L45">
        <f t="shared" si="4"/>
        <v>135.00246024509593</v>
      </c>
      <c r="M45">
        <f t="shared" si="5"/>
        <v>13.689441619783006</v>
      </c>
      <c r="N45">
        <f t="shared" si="6"/>
        <v>17.633852373530459</v>
      </c>
      <c r="O45">
        <f t="shared" si="7"/>
        <v>0.13668280643389893</v>
      </c>
      <c r="P45">
        <f t="shared" si="8"/>
        <v>2.7697319393996698</v>
      </c>
      <c r="Q45">
        <f t="shared" si="9"/>
        <v>0.13304312809803018</v>
      </c>
      <c r="R45">
        <f t="shared" si="10"/>
        <v>8.3470893047894901E-2</v>
      </c>
      <c r="S45">
        <f t="shared" si="11"/>
        <v>226.11378737647925</v>
      </c>
      <c r="T45">
        <f t="shared" si="12"/>
        <v>33.210313814950013</v>
      </c>
      <c r="U45">
        <f t="shared" si="13"/>
        <v>32.410142857142858</v>
      </c>
      <c r="V45">
        <f t="shared" si="14"/>
        <v>4.8870600028193412</v>
      </c>
      <c r="W45">
        <f t="shared" si="15"/>
        <v>69.598486356343841</v>
      </c>
      <c r="X45">
        <f t="shared" si="16"/>
        <v>3.3933624164185328</v>
      </c>
      <c r="Y45">
        <f t="shared" si="17"/>
        <v>4.8756267471745529</v>
      </c>
      <c r="Z45">
        <f t="shared" si="18"/>
        <v>1.4936975864008084</v>
      </c>
      <c r="AA45">
        <f t="shared" si="19"/>
        <v>-90.106067986282369</v>
      </c>
      <c r="AB45">
        <f t="shared" si="20"/>
        <v>-6.1968542151518546</v>
      </c>
      <c r="AC45">
        <f t="shared" si="21"/>
        <v>-0.5093386062427393</v>
      </c>
      <c r="AD45">
        <f t="shared" si="22"/>
        <v>129.30152656880227</v>
      </c>
      <c r="AE45">
        <f t="shared" si="23"/>
        <v>13.455072590504315</v>
      </c>
      <c r="AF45">
        <f t="shared" si="24"/>
        <v>2.0356093977649667</v>
      </c>
      <c r="AG45">
        <f t="shared" si="25"/>
        <v>2.9313520918823892</v>
      </c>
      <c r="AH45">
        <v>191.47137635612179</v>
      </c>
      <c r="AI45">
        <v>182.4441515151515</v>
      </c>
      <c r="AJ45">
        <v>1.687113839602618</v>
      </c>
      <c r="AK45">
        <v>60.216152223246631</v>
      </c>
      <c r="AL45">
        <f t="shared" si="26"/>
        <v>2.0432214962875821</v>
      </c>
      <c r="AM45">
        <v>31.64437254104255</v>
      </c>
      <c r="AN45">
        <v>33.466998181818177</v>
      </c>
      <c r="AO45">
        <v>3.9278609553005821E-5</v>
      </c>
      <c r="AP45">
        <v>102.42296906386591</v>
      </c>
      <c r="AQ45">
        <v>30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47493.686643970766</v>
      </c>
      <c r="AV45">
        <f t="shared" si="30"/>
        <v>1200</v>
      </c>
      <c r="AW45">
        <f t="shared" si="31"/>
        <v>1025.924242163979</v>
      </c>
      <c r="AX45">
        <f t="shared" si="32"/>
        <v>0.85493686846998251</v>
      </c>
      <c r="AY45">
        <f t="shared" si="33"/>
        <v>0.18842815614706604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1678294346.5</v>
      </c>
      <c r="BF45">
        <v>173.9014285714286</v>
      </c>
      <c r="BG45">
        <v>186.64785714285711</v>
      </c>
      <c r="BH45">
        <v>33.464642857142863</v>
      </c>
      <c r="BI45">
        <v>31.64855714285714</v>
      </c>
      <c r="BJ45">
        <v>179.11085714285721</v>
      </c>
      <c r="BK45">
        <v>33.187057142857142</v>
      </c>
      <c r="BL45">
        <v>650.02057142857143</v>
      </c>
      <c r="BM45">
        <v>101.3014285714286</v>
      </c>
      <c r="BN45">
        <v>9.9994742857142854E-2</v>
      </c>
      <c r="BO45">
        <v>32.368642857142859</v>
      </c>
      <c r="BP45">
        <v>32.410142857142858</v>
      </c>
      <c r="BQ45">
        <v>999.89999999999986</v>
      </c>
      <c r="BR45">
        <v>0</v>
      </c>
      <c r="BS45">
        <v>0</v>
      </c>
      <c r="BT45">
        <v>8998.482857142857</v>
      </c>
      <c r="BU45">
        <v>0</v>
      </c>
      <c r="BV45">
        <v>224.18857142857141</v>
      </c>
      <c r="BW45">
        <v>-12.74607142857143</v>
      </c>
      <c r="BX45">
        <v>179.92242857142861</v>
      </c>
      <c r="BY45">
        <v>192.7477142857143</v>
      </c>
      <c r="BZ45">
        <v>1.816068571428572</v>
      </c>
      <c r="CA45">
        <v>186.64785714285711</v>
      </c>
      <c r="CB45">
        <v>31.64855714285714</v>
      </c>
      <c r="CC45">
        <v>3.3900171428571428</v>
      </c>
      <c r="CD45">
        <v>3.206044285714285</v>
      </c>
      <c r="CE45">
        <v>26.078785714285711</v>
      </c>
      <c r="CF45">
        <v>25.138585714285711</v>
      </c>
      <c r="CG45">
        <v>1200</v>
      </c>
      <c r="CH45">
        <v>0.500023</v>
      </c>
      <c r="CI45">
        <v>0.49997699999999989</v>
      </c>
      <c r="CJ45">
        <v>0</v>
      </c>
      <c r="CK45">
        <v>902.40700000000004</v>
      </c>
      <c r="CL45">
        <v>4.9990899999999998</v>
      </c>
      <c r="CM45">
        <v>9735.9571428571417</v>
      </c>
      <c r="CN45">
        <v>9557.9385714285709</v>
      </c>
      <c r="CO45">
        <v>41.767714285714291</v>
      </c>
      <c r="CP45">
        <v>43.375</v>
      </c>
      <c r="CQ45">
        <v>42.561999999999998</v>
      </c>
      <c r="CR45">
        <v>42.535428571428568</v>
      </c>
      <c r="CS45">
        <v>43.089000000000013</v>
      </c>
      <c r="CT45">
        <v>597.52571428571423</v>
      </c>
      <c r="CU45">
        <v>597.47428571428566</v>
      </c>
      <c r="CV45">
        <v>0</v>
      </c>
      <c r="CW45">
        <v>1678294348.7</v>
      </c>
      <c r="CX45">
        <v>0</v>
      </c>
      <c r="CY45">
        <v>1678287632.5</v>
      </c>
      <c r="CZ45" t="s">
        <v>356</v>
      </c>
      <c r="DA45">
        <v>1678287627</v>
      </c>
      <c r="DB45">
        <v>1678287632.5</v>
      </c>
      <c r="DC45">
        <v>15</v>
      </c>
      <c r="DD45">
        <v>2.5999999999999999E-2</v>
      </c>
      <c r="DE45">
        <v>3.3000000000000002E-2</v>
      </c>
      <c r="DF45">
        <v>-6.1950000000000003</v>
      </c>
      <c r="DG45">
        <v>0.26400000000000001</v>
      </c>
      <c r="DH45">
        <v>415</v>
      </c>
      <c r="DI45">
        <v>32</v>
      </c>
      <c r="DJ45">
        <v>0.71</v>
      </c>
      <c r="DK45">
        <v>0.35</v>
      </c>
      <c r="DL45">
        <v>-12.34268</v>
      </c>
      <c r="DM45">
        <v>-2.612544090056276</v>
      </c>
      <c r="DN45">
        <v>0.25231397721886112</v>
      </c>
      <c r="DO45">
        <v>0</v>
      </c>
      <c r="DP45">
        <v>1.84558625</v>
      </c>
      <c r="DQ45">
        <v>-0.11729144465291599</v>
      </c>
      <c r="DR45">
        <v>1.2519576408069879E-2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3.2972899999999998</v>
      </c>
      <c r="EB45">
        <v>2.62527</v>
      </c>
      <c r="EC45">
        <v>5.1109000000000002E-2</v>
      </c>
      <c r="ED45">
        <v>5.2518099999999998E-2</v>
      </c>
      <c r="EE45">
        <v>0.13794500000000001</v>
      </c>
      <c r="EF45">
        <v>0.13178899999999999</v>
      </c>
      <c r="EG45">
        <v>28641.1</v>
      </c>
      <c r="EH45">
        <v>29008.400000000001</v>
      </c>
      <c r="EI45">
        <v>28078.5</v>
      </c>
      <c r="EJ45">
        <v>29462.9</v>
      </c>
      <c r="EK45">
        <v>33319.800000000003</v>
      </c>
      <c r="EL45">
        <v>35501</v>
      </c>
      <c r="EM45">
        <v>39650.5</v>
      </c>
      <c r="EN45">
        <v>42101.599999999999</v>
      </c>
      <c r="EO45">
        <v>2.1804700000000001</v>
      </c>
      <c r="EP45">
        <v>2.2088999999999999</v>
      </c>
      <c r="EQ45">
        <v>0.13430400000000001</v>
      </c>
      <c r="ER45">
        <v>0</v>
      </c>
      <c r="ES45">
        <v>30.236799999999999</v>
      </c>
      <c r="ET45">
        <v>999.9</v>
      </c>
      <c r="EU45">
        <v>74</v>
      </c>
      <c r="EV45">
        <v>32.4</v>
      </c>
      <c r="EW45">
        <v>35.677700000000002</v>
      </c>
      <c r="EX45">
        <v>57.4619</v>
      </c>
      <c r="EY45">
        <v>-3.9543300000000001</v>
      </c>
      <c r="EZ45">
        <v>2</v>
      </c>
      <c r="FA45">
        <v>0.40116400000000002</v>
      </c>
      <c r="FB45">
        <v>-0.20407700000000001</v>
      </c>
      <c r="FC45">
        <v>20.273499999999999</v>
      </c>
      <c r="FD45">
        <v>5.2193899999999998</v>
      </c>
      <c r="FE45">
        <v>12.0097</v>
      </c>
      <c r="FF45">
        <v>4.9865000000000004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1.8622099999999999</v>
      </c>
      <c r="FN45">
        <v>1.86425</v>
      </c>
      <c r="FO45">
        <v>1.8603499999999999</v>
      </c>
      <c r="FP45">
        <v>1.86104</v>
      </c>
      <c r="FQ45">
        <v>1.8602099999999999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-5.2220000000000004</v>
      </c>
      <c r="GH45">
        <v>0.27760000000000001</v>
      </c>
      <c r="GI45">
        <v>-4.4239819368145623</v>
      </c>
      <c r="GJ45">
        <v>-4.7384624312344064E-3</v>
      </c>
      <c r="GK45">
        <v>2.0540812038047919E-6</v>
      </c>
      <c r="GL45">
        <v>-4.204614941727041E-10</v>
      </c>
      <c r="GM45">
        <v>-9.9517037363683211E-2</v>
      </c>
      <c r="GN45">
        <v>5.9196323622090954E-3</v>
      </c>
      <c r="GO45">
        <v>3.112714984763468E-4</v>
      </c>
      <c r="GP45">
        <v>-4.4377909473632361E-6</v>
      </c>
      <c r="GQ45">
        <v>6</v>
      </c>
      <c r="GR45">
        <v>2075</v>
      </c>
      <c r="GS45">
        <v>4</v>
      </c>
      <c r="GT45">
        <v>32</v>
      </c>
      <c r="GU45">
        <v>112</v>
      </c>
      <c r="GV45">
        <v>111.9</v>
      </c>
      <c r="GW45">
        <v>0.73608399999999996</v>
      </c>
      <c r="GX45">
        <v>2.5708000000000002</v>
      </c>
      <c r="GY45">
        <v>2.04834</v>
      </c>
      <c r="GZ45">
        <v>2.6184099999999999</v>
      </c>
      <c r="HA45">
        <v>2.1972700000000001</v>
      </c>
      <c r="HB45">
        <v>2.32422</v>
      </c>
      <c r="HC45">
        <v>37.433799999999998</v>
      </c>
      <c r="HD45">
        <v>14.6837</v>
      </c>
      <c r="HE45">
        <v>18</v>
      </c>
      <c r="HF45">
        <v>661.971</v>
      </c>
      <c r="HG45">
        <v>763.36599999999999</v>
      </c>
      <c r="HH45">
        <v>31.000399999999999</v>
      </c>
      <c r="HI45">
        <v>32.4998</v>
      </c>
      <c r="HJ45">
        <v>30.0002</v>
      </c>
      <c r="HK45">
        <v>32.438200000000002</v>
      </c>
      <c r="HL45">
        <v>32.447400000000002</v>
      </c>
      <c r="HM45">
        <v>14.787699999999999</v>
      </c>
      <c r="HN45">
        <v>13.472799999999999</v>
      </c>
      <c r="HO45">
        <v>100</v>
      </c>
      <c r="HP45">
        <v>31</v>
      </c>
      <c r="HQ45">
        <v>204.12799999999999</v>
      </c>
      <c r="HR45">
        <v>31.8217</v>
      </c>
      <c r="HS45">
        <v>98.964799999999997</v>
      </c>
      <c r="HT45">
        <v>97.640600000000006</v>
      </c>
    </row>
    <row r="46" spans="1:228" x14ac:dyDescent="0.2">
      <c r="A46">
        <v>31</v>
      </c>
      <c r="B46">
        <v>1678294352.5</v>
      </c>
      <c r="C46">
        <v>120</v>
      </c>
      <c r="D46" t="s">
        <v>420</v>
      </c>
      <c r="E46" t="s">
        <v>421</v>
      </c>
      <c r="F46">
        <v>4</v>
      </c>
      <c r="G46">
        <v>1678294350.1875</v>
      </c>
      <c r="H46">
        <f t="shared" si="0"/>
        <v>2.0672140696594401E-3</v>
      </c>
      <c r="I46">
        <f t="shared" si="1"/>
        <v>2.0672140696594399</v>
      </c>
      <c r="J46">
        <f t="shared" si="2"/>
        <v>3.0081450508347221</v>
      </c>
      <c r="K46">
        <f t="shared" si="3"/>
        <v>179.92887500000001</v>
      </c>
      <c r="L46">
        <f t="shared" si="4"/>
        <v>140.3216356517799</v>
      </c>
      <c r="M46">
        <f t="shared" si="5"/>
        <v>14.228856330876885</v>
      </c>
      <c r="N46">
        <f t="shared" si="6"/>
        <v>18.245098842095999</v>
      </c>
      <c r="O46">
        <f t="shared" si="7"/>
        <v>0.13809483300461323</v>
      </c>
      <c r="P46">
        <f t="shared" si="8"/>
        <v>2.7604643672966054</v>
      </c>
      <c r="Q46">
        <f t="shared" si="9"/>
        <v>0.13436855879046183</v>
      </c>
      <c r="R46">
        <f t="shared" si="10"/>
        <v>8.4306765290933311E-2</v>
      </c>
      <c r="S46">
        <f t="shared" si="11"/>
        <v>226.11341210851614</v>
      </c>
      <c r="T46">
        <f t="shared" si="12"/>
        <v>33.21129540090363</v>
      </c>
      <c r="U46">
        <f t="shared" si="13"/>
        <v>32.426025000000003</v>
      </c>
      <c r="V46">
        <f t="shared" si="14"/>
        <v>4.8914417052899184</v>
      </c>
      <c r="W46">
        <f t="shared" si="15"/>
        <v>69.615803073815314</v>
      </c>
      <c r="X46">
        <f t="shared" si="16"/>
        <v>3.3951542047632</v>
      </c>
      <c r="Y46">
        <f t="shared" si="17"/>
        <v>4.8769877741167997</v>
      </c>
      <c r="Z46">
        <f t="shared" si="18"/>
        <v>1.4962875005267184</v>
      </c>
      <c r="AA46">
        <f t="shared" si="19"/>
        <v>-91.164140471981312</v>
      </c>
      <c r="AB46">
        <f t="shared" si="20"/>
        <v>-7.8038617512238764</v>
      </c>
      <c r="AC46">
        <f t="shared" si="21"/>
        <v>-0.643642783232515</v>
      </c>
      <c r="AD46">
        <f t="shared" si="22"/>
        <v>126.50176710207845</v>
      </c>
      <c r="AE46">
        <f t="shared" si="23"/>
        <v>13.583791580191093</v>
      </c>
      <c r="AF46">
        <f t="shared" si="24"/>
        <v>2.0062053756919398</v>
      </c>
      <c r="AG46">
        <f t="shared" si="25"/>
        <v>3.0081450508347221</v>
      </c>
      <c r="AH46">
        <v>198.37095937383901</v>
      </c>
      <c r="AI46">
        <v>189.23825454545451</v>
      </c>
      <c r="AJ46">
        <v>1.6959756584634089</v>
      </c>
      <c r="AK46">
        <v>60.216152223246631</v>
      </c>
      <c r="AL46">
        <f t="shared" si="26"/>
        <v>2.0672140696594399</v>
      </c>
      <c r="AM46">
        <v>31.697340633582058</v>
      </c>
      <c r="AN46">
        <v>33.496556969696982</v>
      </c>
      <c r="AO46">
        <v>7.1466837328020422E-3</v>
      </c>
      <c r="AP46">
        <v>102.42296906386591</v>
      </c>
      <c r="AQ46">
        <v>29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47237.454807089918</v>
      </c>
      <c r="AV46">
        <f t="shared" si="30"/>
        <v>1199.99875</v>
      </c>
      <c r="AW46">
        <f t="shared" si="31"/>
        <v>1025.9231010924955</v>
      </c>
      <c r="AX46">
        <f t="shared" si="32"/>
        <v>0.85493680813625472</v>
      </c>
      <c r="AY46">
        <f t="shared" si="33"/>
        <v>0.18842803970297148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1678294350.1875</v>
      </c>
      <c r="BF46">
        <v>179.92887500000001</v>
      </c>
      <c r="BG46">
        <v>192.79987499999999</v>
      </c>
      <c r="BH46">
        <v>33.482212500000003</v>
      </c>
      <c r="BI46">
        <v>31.692487499999999</v>
      </c>
      <c r="BJ46">
        <v>185.16249999999999</v>
      </c>
      <c r="BK46">
        <v>33.204437499999997</v>
      </c>
      <c r="BL46">
        <v>650.05512499999998</v>
      </c>
      <c r="BM46">
        <v>101.30137499999999</v>
      </c>
      <c r="BN46">
        <v>0.100353</v>
      </c>
      <c r="BO46">
        <v>32.373587499999999</v>
      </c>
      <c r="BP46">
        <v>32.426025000000003</v>
      </c>
      <c r="BQ46">
        <v>999.9</v>
      </c>
      <c r="BR46">
        <v>0</v>
      </c>
      <c r="BS46">
        <v>0</v>
      </c>
      <c r="BT46">
        <v>8949.3774999999987</v>
      </c>
      <c r="BU46">
        <v>0</v>
      </c>
      <c r="BV46">
        <v>218.00975</v>
      </c>
      <c r="BW46">
        <v>-12.870799999999999</v>
      </c>
      <c r="BX46">
        <v>186.16200000000001</v>
      </c>
      <c r="BY46">
        <v>199.11</v>
      </c>
      <c r="BZ46">
        <v>1.7897274999999999</v>
      </c>
      <c r="CA46">
        <v>192.79987499999999</v>
      </c>
      <c r="CB46">
        <v>31.692487499999999</v>
      </c>
      <c r="CC46">
        <v>3.3917912499999998</v>
      </c>
      <c r="CD46">
        <v>3.2104887500000001</v>
      </c>
      <c r="CE46">
        <v>26.087612499999999</v>
      </c>
      <c r="CF46">
        <v>25.161850000000001</v>
      </c>
      <c r="CG46">
        <v>1199.99875</v>
      </c>
      <c r="CH46">
        <v>0.500023</v>
      </c>
      <c r="CI46">
        <v>0.499977</v>
      </c>
      <c r="CJ46">
        <v>0</v>
      </c>
      <c r="CK46">
        <v>901.41149999999993</v>
      </c>
      <c r="CL46">
        <v>4.9990899999999998</v>
      </c>
      <c r="CM46">
        <v>9729.28125</v>
      </c>
      <c r="CN46">
        <v>9557.9137499999997</v>
      </c>
      <c r="CO46">
        <v>41.765500000000003</v>
      </c>
      <c r="CP46">
        <v>43.375</v>
      </c>
      <c r="CQ46">
        <v>42.561999999999998</v>
      </c>
      <c r="CR46">
        <v>42.554250000000003</v>
      </c>
      <c r="CS46">
        <v>43.125</v>
      </c>
      <c r="CT46">
        <v>597.52749999999992</v>
      </c>
      <c r="CU46">
        <v>597.47125000000005</v>
      </c>
      <c r="CV46">
        <v>0</v>
      </c>
      <c r="CW46">
        <v>1678294352.9000001</v>
      </c>
      <c r="CX46">
        <v>0</v>
      </c>
      <c r="CY46">
        <v>1678287632.5</v>
      </c>
      <c r="CZ46" t="s">
        <v>356</v>
      </c>
      <c r="DA46">
        <v>1678287627</v>
      </c>
      <c r="DB46">
        <v>1678287632.5</v>
      </c>
      <c r="DC46">
        <v>15</v>
      </c>
      <c r="DD46">
        <v>2.5999999999999999E-2</v>
      </c>
      <c r="DE46">
        <v>3.3000000000000002E-2</v>
      </c>
      <c r="DF46">
        <v>-6.1950000000000003</v>
      </c>
      <c r="DG46">
        <v>0.26400000000000001</v>
      </c>
      <c r="DH46">
        <v>415</v>
      </c>
      <c r="DI46">
        <v>32</v>
      </c>
      <c r="DJ46">
        <v>0.71</v>
      </c>
      <c r="DK46">
        <v>0.35</v>
      </c>
      <c r="DL46">
        <v>-12.5095925</v>
      </c>
      <c r="DM46">
        <v>-2.5779636022514052</v>
      </c>
      <c r="DN46">
        <v>0.24924971252490941</v>
      </c>
      <c r="DO46">
        <v>0</v>
      </c>
      <c r="DP46">
        <v>1.8326395</v>
      </c>
      <c r="DQ46">
        <v>-0.22869748592870401</v>
      </c>
      <c r="DR46">
        <v>2.3637934654914341E-2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3.2974800000000002</v>
      </c>
      <c r="EB46">
        <v>2.6251600000000002</v>
      </c>
      <c r="EC46">
        <v>5.2751699999999999E-2</v>
      </c>
      <c r="ED46">
        <v>5.4167899999999998E-2</v>
      </c>
      <c r="EE46">
        <v>0.138021</v>
      </c>
      <c r="EF46">
        <v>0.13186400000000001</v>
      </c>
      <c r="EG46">
        <v>28591.1</v>
      </c>
      <c r="EH46">
        <v>28957.599999999999</v>
      </c>
      <c r="EI46">
        <v>28078.1</v>
      </c>
      <c r="EJ46">
        <v>29462.6</v>
      </c>
      <c r="EK46">
        <v>33316.400000000001</v>
      </c>
      <c r="EL46">
        <v>35497.9</v>
      </c>
      <c r="EM46">
        <v>39649.800000000003</v>
      </c>
      <c r="EN46">
        <v>42101.5</v>
      </c>
      <c r="EO46">
        <v>2.1811500000000001</v>
      </c>
      <c r="EP46">
        <v>2.2087500000000002</v>
      </c>
      <c r="EQ46">
        <v>0.13451299999999999</v>
      </c>
      <c r="ER46">
        <v>0</v>
      </c>
      <c r="ES46">
        <v>30.244700000000002</v>
      </c>
      <c r="ET46">
        <v>999.9</v>
      </c>
      <c r="EU46">
        <v>74</v>
      </c>
      <c r="EV46">
        <v>32.4</v>
      </c>
      <c r="EW46">
        <v>35.679099999999998</v>
      </c>
      <c r="EX46">
        <v>57.131900000000002</v>
      </c>
      <c r="EY46">
        <v>-4.1386200000000004</v>
      </c>
      <c r="EZ46">
        <v>2</v>
      </c>
      <c r="FA46">
        <v>0.40135700000000002</v>
      </c>
      <c r="FB46">
        <v>-0.20274500000000001</v>
      </c>
      <c r="FC46">
        <v>20.273499999999999</v>
      </c>
      <c r="FD46">
        <v>5.2189399999999999</v>
      </c>
      <c r="FE46">
        <v>12.0099</v>
      </c>
      <c r="FF46">
        <v>4.9863999999999997</v>
      </c>
      <c r="FG46">
        <v>3.2844000000000002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1.86225</v>
      </c>
      <c r="FN46">
        <v>1.86426</v>
      </c>
      <c r="FO46">
        <v>1.8603499999999999</v>
      </c>
      <c r="FP46">
        <v>1.86103</v>
      </c>
      <c r="FQ46">
        <v>1.8602099999999999</v>
      </c>
      <c r="FR46">
        <v>1.86191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-5.2489999999999997</v>
      </c>
      <c r="GH46">
        <v>0.27800000000000002</v>
      </c>
      <c r="GI46">
        <v>-4.4239819368145623</v>
      </c>
      <c r="GJ46">
        <v>-4.7384624312344064E-3</v>
      </c>
      <c r="GK46">
        <v>2.0540812038047919E-6</v>
      </c>
      <c r="GL46">
        <v>-4.204614941727041E-10</v>
      </c>
      <c r="GM46">
        <v>-9.9517037363683211E-2</v>
      </c>
      <c r="GN46">
        <v>5.9196323622090954E-3</v>
      </c>
      <c r="GO46">
        <v>3.112714984763468E-4</v>
      </c>
      <c r="GP46">
        <v>-4.4377909473632361E-6</v>
      </c>
      <c r="GQ46">
        <v>6</v>
      </c>
      <c r="GR46">
        <v>2075</v>
      </c>
      <c r="GS46">
        <v>4</v>
      </c>
      <c r="GT46">
        <v>32</v>
      </c>
      <c r="GU46">
        <v>112.1</v>
      </c>
      <c r="GV46">
        <v>112</v>
      </c>
      <c r="GW46">
        <v>0.75561500000000004</v>
      </c>
      <c r="GX46">
        <v>2.5805699999999998</v>
      </c>
      <c r="GY46">
        <v>2.04834</v>
      </c>
      <c r="GZ46">
        <v>2.6184099999999999</v>
      </c>
      <c r="HA46">
        <v>2.1972700000000001</v>
      </c>
      <c r="HB46">
        <v>2.2888199999999999</v>
      </c>
      <c r="HC46">
        <v>37.433799999999998</v>
      </c>
      <c r="HD46">
        <v>14.657400000000001</v>
      </c>
      <c r="HE46">
        <v>18</v>
      </c>
      <c r="HF46">
        <v>662.51199999999994</v>
      </c>
      <c r="HG46">
        <v>763.22199999999998</v>
      </c>
      <c r="HH46">
        <v>31.000399999999999</v>
      </c>
      <c r="HI46">
        <v>32.500100000000003</v>
      </c>
      <c r="HJ46">
        <v>30.0001</v>
      </c>
      <c r="HK46">
        <v>32.438699999999997</v>
      </c>
      <c r="HL46">
        <v>32.447699999999998</v>
      </c>
      <c r="HM46">
        <v>15.1859</v>
      </c>
      <c r="HN46">
        <v>13.1867</v>
      </c>
      <c r="HO46">
        <v>100</v>
      </c>
      <c r="HP46">
        <v>31</v>
      </c>
      <c r="HQ46">
        <v>210.80600000000001</v>
      </c>
      <c r="HR46">
        <v>31.8324</v>
      </c>
      <c r="HS46">
        <v>98.963200000000001</v>
      </c>
      <c r="HT46">
        <v>97.64</v>
      </c>
    </row>
    <row r="47" spans="1:228" x14ac:dyDescent="0.2">
      <c r="A47">
        <v>32</v>
      </c>
      <c r="B47">
        <v>1678294356.5</v>
      </c>
      <c r="C47">
        <v>124</v>
      </c>
      <c r="D47" t="s">
        <v>422</v>
      </c>
      <c r="E47" t="s">
        <v>423</v>
      </c>
      <c r="F47">
        <v>4</v>
      </c>
      <c r="G47">
        <v>1678294354.5</v>
      </c>
      <c r="H47">
        <f t="shared" si="0"/>
        <v>2.0248033918349962E-3</v>
      </c>
      <c r="I47">
        <f t="shared" si="1"/>
        <v>2.0248033918349964</v>
      </c>
      <c r="J47">
        <f t="shared" si="2"/>
        <v>3.3520508806649998</v>
      </c>
      <c r="K47">
        <f t="shared" si="3"/>
        <v>186.94414285714291</v>
      </c>
      <c r="L47">
        <f t="shared" si="4"/>
        <v>142.36429639872921</v>
      </c>
      <c r="M47">
        <f t="shared" si="5"/>
        <v>14.435885112500321</v>
      </c>
      <c r="N47">
        <f t="shared" si="6"/>
        <v>18.956327091886305</v>
      </c>
      <c r="O47">
        <f t="shared" si="7"/>
        <v>0.13533864761433792</v>
      </c>
      <c r="P47">
        <f t="shared" si="8"/>
        <v>2.7727054183471465</v>
      </c>
      <c r="Q47">
        <f t="shared" si="9"/>
        <v>0.13177291619212048</v>
      </c>
      <c r="R47">
        <f t="shared" si="10"/>
        <v>8.2670614545197058E-2</v>
      </c>
      <c r="S47">
        <f t="shared" si="11"/>
        <v>226.11480223377933</v>
      </c>
      <c r="T47">
        <f t="shared" si="12"/>
        <v>33.223116279994727</v>
      </c>
      <c r="U47">
        <f t="shared" si="13"/>
        <v>32.427457142857143</v>
      </c>
      <c r="V47">
        <f t="shared" si="14"/>
        <v>4.8918369852171342</v>
      </c>
      <c r="W47">
        <f t="shared" si="15"/>
        <v>69.647616033008745</v>
      </c>
      <c r="X47">
        <f t="shared" si="16"/>
        <v>3.3974093641232415</v>
      </c>
      <c r="Y47">
        <f t="shared" si="17"/>
        <v>4.8779980674615997</v>
      </c>
      <c r="Z47">
        <f t="shared" si="18"/>
        <v>1.4944276210938927</v>
      </c>
      <c r="AA47">
        <f t="shared" si="19"/>
        <v>-89.29382957992334</v>
      </c>
      <c r="AB47">
        <f t="shared" si="20"/>
        <v>-7.5040011445988606</v>
      </c>
      <c r="AC47">
        <f t="shared" si="21"/>
        <v>-0.61619408529583941</v>
      </c>
      <c r="AD47">
        <f t="shared" si="22"/>
        <v>128.70077742396128</v>
      </c>
      <c r="AE47">
        <f t="shared" si="23"/>
        <v>13.814670920823517</v>
      </c>
      <c r="AF47">
        <f t="shared" si="24"/>
        <v>2.0035936413230941</v>
      </c>
      <c r="AG47">
        <f t="shared" si="25"/>
        <v>3.3520508806649998</v>
      </c>
      <c r="AH47">
        <v>205.3226862454917</v>
      </c>
      <c r="AI47">
        <v>195.9370303030303</v>
      </c>
      <c r="AJ47">
        <v>1.6755022098232131</v>
      </c>
      <c r="AK47">
        <v>60.216152223246631</v>
      </c>
      <c r="AL47">
        <f t="shared" si="26"/>
        <v>2.0248033918349964</v>
      </c>
      <c r="AM47">
        <v>31.714860121034949</v>
      </c>
      <c r="AN47">
        <v>33.509597575757567</v>
      </c>
      <c r="AO47">
        <v>1.857978589659068E-3</v>
      </c>
      <c r="AP47">
        <v>102.42296906386591</v>
      </c>
      <c r="AQ47">
        <v>29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47574.403631236091</v>
      </c>
      <c r="AV47">
        <f t="shared" si="30"/>
        <v>1200.004285714286</v>
      </c>
      <c r="AW47">
        <f t="shared" si="31"/>
        <v>1025.9280135926319</v>
      </c>
      <c r="AX47">
        <f t="shared" si="32"/>
        <v>0.85493695798091451</v>
      </c>
      <c r="AY47">
        <f t="shared" si="33"/>
        <v>0.18842832890316522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1678294354.5</v>
      </c>
      <c r="BF47">
        <v>186.94414285714291</v>
      </c>
      <c r="BG47">
        <v>200.0418571428572</v>
      </c>
      <c r="BH47">
        <v>33.504685714285714</v>
      </c>
      <c r="BI47">
        <v>31.717185714285719</v>
      </c>
      <c r="BJ47">
        <v>192.20599999999999</v>
      </c>
      <c r="BK47">
        <v>33.226642857142863</v>
      </c>
      <c r="BL47">
        <v>650.00185714285715</v>
      </c>
      <c r="BM47">
        <v>101.3012857142857</v>
      </c>
      <c r="BN47">
        <v>9.9736014285714283E-2</v>
      </c>
      <c r="BO47">
        <v>32.377257142857147</v>
      </c>
      <c r="BP47">
        <v>32.427457142857143</v>
      </c>
      <c r="BQ47">
        <v>999.89999999999986</v>
      </c>
      <c r="BR47">
        <v>0</v>
      </c>
      <c r="BS47">
        <v>0</v>
      </c>
      <c r="BT47">
        <v>9014.2857142857138</v>
      </c>
      <c r="BU47">
        <v>0</v>
      </c>
      <c r="BV47">
        <v>211.19857142857151</v>
      </c>
      <c r="BW47">
        <v>-13.09778571428572</v>
      </c>
      <c r="BX47">
        <v>193.42471428571429</v>
      </c>
      <c r="BY47">
        <v>206.59457142857141</v>
      </c>
      <c r="BZ47">
        <v>1.787494285714285</v>
      </c>
      <c r="CA47">
        <v>200.0418571428572</v>
      </c>
      <c r="CB47">
        <v>31.717185714285719</v>
      </c>
      <c r="CC47">
        <v>3.3940671428571418</v>
      </c>
      <c r="CD47">
        <v>3.21299</v>
      </c>
      <c r="CE47">
        <v>26.098942857142859</v>
      </c>
      <c r="CF47">
        <v>25.174914285714291</v>
      </c>
      <c r="CG47">
        <v>1200.004285714286</v>
      </c>
      <c r="CH47">
        <v>0.50001871428571432</v>
      </c>
      <c r="CI47">
        <v>0.49998128571428557</v>
      </c>
      <c r="CJ47">
        <v>0</v>
      </c>
      <c r="CK47">
        <v>900.30257142857135</v>
      </c>
      <c r="CL47">
        <v>4.9990899999999998</v>
      </c>
      <c r="CM47">
        <v>9722.4142857142851</v>
      </c>
      <c r="CN47">
        <v>9557.9514285714286</v>
      </c>
      <c r="CO47">
        <v>41.75</v>
      </c>
      <c r="CP47">
        <v>43.375</v>
      </c>
      <c r="CQ47">
        <v>42.561999999999998</v>
      </c>
      <c r="CR47">
        <v>42.561999999999998</v>
      </c>
      <c r="CS47">
        <v>43.107000000000014</v>
      </c>
      <c r="CT47">
        <v>597.52428571428572</v>
      </c>
      <c r="CU47">
        <v>597.48000000000013</v>
      </c>
      <c r="CV47">
        <v>0</v>
      </c>
      <c r="CW47">
        <v>1678294356.5</v>
      </c>
      <c r="CX47">
        <v>0</v>
      </c>
      <c r="CY47">
        <v>1678287632.5</v>
      </c>
      <c r="CZ47" t="s">
        <v>356</v>
      </c>
      <c r="DA47">
        <v>1678287627</v>
      </c>
      <c r="DB47">
        <v>1678287632.5</v>
      </c>
      <c r="DC47">
        <v>15</v>
      </c>
      <c r="DD47">
        <v>2.5999999999999999E-2</v>
      </c>
      <c r="DE47">
        <v>3.3000000000000002E-2</v>
      </c>
      <c r="DF47">
        <v>-6.1950000000000003</v>
      </c>
      <c r="DG47">
        <v>0.26400000000000001</v>
      </c>
      <c r="DH47">
        <v>415</v>
      </c>
      <c r="DI47">
        <v>32</v>
      </c>
      <c r="DJ47">
        <v>0.71</v>
      </c>
      <c r="DK47">
        <v>0.35</v>
      </c>
      <c r="DL47">
        <v>-12.680210000000001</v>
      </c>
      <c r="DM47">
        <v>-2.602824765478386</v>
      </c>
      <c r="DN47">
        <v>0.25167079965701222</v>
      </c>
      <c r="DO47">
        <v>0</v>
      </c>
      <c r="DP47">
        <v>1.8198797499999999</v>
      </c>
      <c r="DQ47">
        <v>-0.25249159474672428</v>
      </c>
      <c r="DR47">
        <v>2.5359660929071989E-2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3.2971599999999999</v>
      </c>
      <c r="EB47">
        <v>2.6251500000000001</v>
      </c>
      <c r="EC47">
        <v>5.4362500000000001E-2</v>
      </c>
      <c r="ED47">
        <v>5.5803699999999998E-2</v>
      </c>
      <c r="EE47">
        <v>0.13805899999999999</v>
      </c>
      <c r="EF47">
        <v>0.13194500000000001</v>
      </c>
      <c r="EG47">
        <v>28542.3</v>
      </c>
      <c r="EH47">
        <v>28907.7</v>
      </c>
      <c r="EI47">
        <v>28077.9</v>
      </c>
      <c r="EJ47">
        <v>29462.7</v>
      </c>
      <c r="EK47">
        <v>33314.9</v>
      </c>
      <c r="EL47">
        <v>35494.699999999997</v>
      </c>
      <c r="EM47">
        <v>39649.599999999999</v>
      </c>
      <c r="EN47">
        <v>42101.4</v>
      </c>
      <c r="EO47">
        <v>2.1809699999999999</v>
      </c>
      <c r="EP47">
        <v>2.2090999999999998</v>
      </c>
      <c r="EQ47">
        <v>0.13384199999999999</v>
      </c>
      <c r="ER47">
        <v>0</v>
      </c>
      <c r="ES47">
        <v>30.2532</v>
      </c>
      <c r="ET47">
        <v>999.9</v>
      </c>
      <c r="EU47">
        <v>74</v>
      </c>
      <c r="EV47">
        <v>32.4</v>
      </c>
      <c r="EW47">
        <v>35.674700000000001</v>
      </c>
      <c r="EX47">
        <v>57.101900000000001</v>
      </c>
      <c r="EY47">
        <v>-3.94231</v>
      </c>
      <c r="EZ47">
        <v>2</v>
      </c>
      <c r="FA47">
        <v>0.40134700000000001</v>
      </c>
      <c r="FB47">
        <v>-0.20232600000000001</v>
      </c>
      <c r="FC47">
        <v>20.273599999999998</v>
      </c>
      <c r="FD47">
        <v>5.2189399999999999</v>
      </c>
      <c r="FE47">
        <v>12.0099</v>
      </c>
      <c r="FF47">
        <v>4.9864499999999996</v>
      </c>
      <c r="FG47">
        <v>3.28443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1.8622399999999999</v>
      </c>
      <c r="FN47">
        <v>1.8642799999999999</v>
      </c>
      <c r="FO47">
        <v>1.8603499999999999</v>
      </c>
      <c r="FP47">
        <v>1.8610500000000001</v>
      </c>
      <c r="FQ47">
        <v>1.86022</v>
      </c>
      <c r="FR47">
        <v>1.86191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-5.274</v>
      </c>
      <c r="GH47">
        <v>0.2782</v>
      </c>
      <c r="GI47">
        <v>-4.4239819368145623</v>
      </c>
      <c r="GJ47">
        <v>-4.7384624312344064E-3</v>
      </c>
      <c r="GK47">
        <v>2.0540812038047919E-6</v>
      </c>
      <c r="GL47">
        <v>-4.204614941727041E-10</v>
      </c>
      <c r="GM47">
        <v>-9.9517037363683211E-2</v>
      </c>
      <c r="GN47">
        <v>5.9196323622090954E-3</v>
      </c>
      <c r="GO47">
        <v>3.112714984763468E-4</v>
      </c>
      <c r="GP47">
        <v>-4.4377909473632361E-6</v>
      </c>
      <c r="GQ47">
        <v>6</v>
      </c>
      <c r="GR47">
        <v>2075</v>
      </c>
      <c r="GS47">
        <v>4</v>
      </c>
      <c r="GT47">
        <v>32</v>
      </c>
      <c r="GU47">
        <v>112.2</v>
      </c>
      <c r="GV47">
        <v>112.1</v>
      </c>
      <c r="GW47">
        <v>0.77636700000000003</v>
      </c>
      <c r="GX47">
        <v>2.5769000000000002</v>
      </c>
      <c r="GY47">
        <v>2.04834</v>
      </c>
      <c r="GZ47">
        <v>2.6184099999999999</v>
      </c>
      <c r="HA47">
        <v>2.1972700000000001</v>
      </c>
      <c r="HB47">
        <v>2.3327599999999999</v>
      </c>
      <c r="HC47">
        <v>37.433799999999998</v>
      </c>
      <c r="HD47">
        <v>14.674899999999999</v>
      </c>
      <c r="HE47">
        <v>18</v>
      </c>
      <c r="HF47">
        <v>662.4</v>
      </c>
      <c r="HG47">
        <v>763.59699999999998</v>
      </c>
      <c r="HH47">
        <v>31.000299999999999</v>
      </c>
      <c r="HI47">
        <v>32.501300000000001</v>
      </c>
      <c r="HJ47">
        <v>30.0001</v>
      </c>
      <c r="HK47">
        <v>32.441099999999999</v>
      </c>
      <c r="HL47">
        <v>32.450200000000002</v>
      </c>
      <c r="HM47">
        <v>15.583</v>
      </c>
      <c r="HN47">
        <v>13.1867</v>
      </c>
      <c r="HO47">
        <v>100</v>
      </c>
      <c r="HP47">
        <v>31</v>
      </c>
      <c r="HQ47">
        <v>217.48599999999999</v>
      </c>
      <c r="HR47">
        <v>31.846900000000002</v>
      </c>
      <c r="HS47">
        <v>98.962800000000001</v>
      </c>
      <c r="HT47">
        <v>97.640199999999993</v>
      </c>
    </row>
    <row r="48" spans="1:228" x14ac:dyDescent="0.2">
      <c r="A48">
        <v>33</v>
      </c>
      <c r="B48">
        <v>1678294360.5</v>
      </c>
      <c r="C48">
        <v>128</v>
      </c>
      <c r="D48" t="s">
        <v>424</v>
      </c>
      <c r="E48" t="s">
        <v>425</v>
      </c>
      <c r="F48">
        <v>4</v>
      </c>
      <c r="G48">
        <v>1678294358.1875</v>
      </c>
      <c r="H48">
        <f t="shared" si="0"/>
        <v>2.0113286724963127E-3</v>
      </c>
      <c r="I48">
        <f t="shared" si="1"/>
        <v>2.0113286724963126</v>
      </c>
      <c r="J48">
        <f t="shared" si="2"/>
        <v>3.4403203964948643</v>
      </c>
      <c r="K48">
        <f t="shared" si="3"/>
        <v>192.93687499999999</v>
      </c>
      <c r="L48">
        <f t="shared" si="4"/>
        <v>146.92919930114417</v>
      </c>
      <c r="M48">
        <f t="shared" si="5"/>
        <v>14.898814803431085</v>
      </c>
      <c r="N48">
        <f t="shared" si="6"/>
        <v>19.564053864379481</v>
      </c>
      <c r="O48">
        <f t="shared" si="7"/>
        <v>0.13456778801580499</v>
      </c>
      <c r="P48">
        <f t="shared" si="8"/>
        <v>2.7663770340617888</v>
      </c>
      <c r="Q48">
        <f t="shared" si="9"/>
        <v>0.13103415281437558</v>
      </c>
      <c r="R48">
        <f t="shared" si="10"/>
        <v>8.2206099940281246E-2</v>
      </c>
      <c r="S48">
        <f t="shared" si="11"/>
        <v>226.11254173357054</v>
      </c>
      <c r="T48">
        <f t="shared" si="12"/>
        <v>33.225079201073754</v>
      </c>
      <c r="U48">
        <f t="shared" si="13"/>
        <v>32.427212500000003</v>
      </c>
      <c r="V48">
        <f t="shared" si="14"/>
        <v>4.8917694603679376</v>
      </c>
      <c r="W48">
        <f t="shared" si="15"/>
        <v>69.692414140823217</v>
      </c>
      <c r="X48">
        <f t="shared" si="16"/>
        <v>3.3989240916668457</v>
      </c>
      <c r="Y48">
        <f t="shared" si="17"/>
        <v>4.8770359494203301</v>
      </c>
      <c r="Z48">
        <f t="shared" si="18"/>
        <v>1.4928453687010919</v>
      </c>
      <c r="AA48">
        <f t="shared" si="19"/>
        <v>-88.699594457087386</v>
      </c>
      <c r="AB48">
        <f t="shared" si="20"/>
        <v>-7.9715821023958897</v>
      </c>
      <c r="AC48">
        <f t="shared" si="21"/>
        <v>-0.65607507983291358</v>
      </c>
      <c r="AD48">
        <f t="shared" si="22"/>
        <v>128.78529009425435</v>
      </c>
      <c r="AE48">
        <f t="shared" si="23"/>
        <v>14.009004942734366</v>
      </c>
      <c r="AF48">
        <f t="shared" si="24"/>
        <v>1.998701228246061</v>
      </c>
      <c r="AG48">
        <f t="shared" si="25"/>
        <v>3.4403203964948643</v>
      </c>
      <c r="AH48">
        <v>212.24258388825379</v>
      </c>
      <c r="AI48">
        <v>202.7017272727272</v>
      </c>
      <c r="AJ48">
        <v>1.694636859051188</v>
      </c>
      <c r="AK48">
        <v>60.216152223246631</v>
      </c>
      <c r="AL48">
        <f t="shared" si="26"/>
        <v>2.0113286724963126</v>
      </c>
      <c r="AM48">
        <v>31.737429633198321</v>
      </c>
      <c r="AN48">
        <v>33.525350303030322</v>
      </c>
      <c r="AO48">
        <v>1.031810240961326E-3</v>
      </c>
      <c r="AP48">
        <v>102.42296906386591</v>
      </c>
      <c r="AQ48">
        <v>29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47400.359390770522</v>
      </c>
      <c r="AV48">
        <f t="shared" si="30"/>
        <v>1199.9937500000001</v>
      </c>
      <c r="AW48">
        <f t="shared" si="31"/>
        <v>1025.9188635925236</v>
      </c>
      <c r="AX48">
        <f t="shared" si="32"/>
        <v>0.85493683912314011</v>
      </c>
      <c r="AY48">
        <f t="shared" si="33"/>
        <v>0.18842809950766037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1678294358.1875</v>
      </c>
      <c r="BF48">
        <v>192.93687499999999</v>
      </c>
      <c r="BG48">
        <v>206.22450000000001</v>
      </c>
      <c r="BH48">
        <v>33.519525000000002</v>
      </c>
      <c r="BI48">
        <v>31.736374999999999</v>
      </c>
      <c r="BJ48">
        <v>198.22274999999999</v>
      </c>
      <c r="BK48">
        <v>33.241312499999999</v>
      </c>
      <c r="BL48">
        <v>649.98649999999998</v>
      </c>
      <c r="BM48">
        <v>101.30125</v>
      </c>
      <c r="BN48">
        <v>0.100070325</v>
      </c>
      <c r="BO48">
        <v>32.373762499999998</v>
      </c>
      <c r="BP48">
        <v>32.427212500000003</v>
      </c>
      <c r="BQ48">
        <v>999.9</v>
      </c>
      <c r="BR48">
        <v>0</v>
      </c>
      <c r="BS48">
        <v>0</v>
      </c>
      <c r="BT48">
        <v>8980.7024999999994</v>
      </c>
      <c r="BU48">
        <v>0</v>
      </c>
      <c r="BV48">
        <v>205.15924999999999</v>
      </c>
      <c r="BW48">
        <v>-13.287587500000001</v>
      </c>
      <c r="BX48">
        <v>199.62837500000001</v>
      </c>
      <c r="BY48">
        <v>212.98387500000001</v>
      </c>
      <c r="BZ48">
        <v>1.7831399999999999</v>
      </c>
      <c r="CA48">
        <v>206.22450000000001</v>
      </c>
      <c r="CB48">
        <v>31.736374999999999</v>
      </c>
      <c r="CC48">
        <v>3.3955737500000001</v>
      </c>
      <c r="CD48">
        <v>3.2149375</v>
      </c>
      <c r="CE48">
        <v>26.106462499999999</v>
      </c>
      <c r="CF48">
        <v>25.185099999999998</v>
      </c>
      <c r="CG48">
        <v>1199.9937500000001</v>
      </c>
      <c r="CH48">
        <v>0.50002112499999996</v>
      </c>
      <c r="CI48">
        <v>0.49997887499999999</v>
      </c>
      <c r="CJ48">
        <v>0</v>
      </c>
      <c r="CK48">
        <v>899.66075000000001</v>
      </c>
      <c r="CL48">
        <v>4.9990899999999998</v>
      </c>
      <c r="CM48">
        <v>9716.7712499999998</v>
      </c>
      <c r="CN48">
        <v>9557.8687499999996</v>
      </c>
      <c r="CO48">
        <v>41.765500000000003</v>
      </c>
      <c r="CP48">
        <v>43.405999999999999</v>
      </c>
      <c r="CQ48">
        <v>42.554250000000003</v>
      </c>
      <c r="CR48">
        <v>42.561999999999998</v>
      </c>
      <c r="CS48">
        <v>43.125</v>
      </c>
      <c r="CT48">
        <v>597.52375000000006</v>
      </c>
      <c r="CU48">
        <v>597.47</v>
      </c>
      <c r="CV48">
        <v>0</v>
      </c>
      <c r="CW48">
        <v>1678294360.7</v>
      </c>
      <c r="CX48">
        <v>0</v>
      </c>
      <c r="CY48">
        <v>1678287632.5</v>
      </c>
      <c r="CZ48" t="s">
        <v>356</v>
      </c>
      <c r="DA48">
        <v>1678287627</v>
      </c>
      <c r="DB48">
        <v>1678287632.5</v>
      </c>
      <c r="DC48">
        <v>15</v>
      </c>
      <c r="DD48">
        <v>2.5999999999999999E-2</v>
      </c>
      <c r="DE48">
        <v>3.3000000000000002E-2</v>
      </c>
      <c r="DF48">
        <v>-6.1950000000000003</v>
      </c>
      <c r="DG48">
        <v>0.26400000000000001</v>
      </c>
      <c r="DH48">
        <v>415</v>
      </c>
      <c r="DI48">
        <v>32</v>
      </c>
      <c r="DJ48">
        <v>0.71</v>
      </c>
      <c r="DK48">
        <v>0.35</v>
      </c>
      <c r="DL48">
        <v>-12.86656</v>
      </c>
      <c r="DM48">
        <v>-2.623632270168867</v>
      </c>
      <c r="DN48">
        <v>0.25377040587901523</v>
      </c>
      <c r="DO48">
        <v>0</v>
      </c>
      <c r="DP48">
        <v>1.8062054999999999</v>
      </c>
      <c r="DQ48">
        <v>-0.22839264540338039</v>
      </c>
      <c r="DR48">
        <v>2.3564855182029051E-2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3.2973599999999998</v>
      </c>
      <c r="EB48">
        <v>2.62521</v>
      </c>
      <c r="EC48">
        <v>5.5979399999999999E-2</v>
      </c>
      <c r="ED48">
        <v>5.7431099999999999E-2</v>
      </c>
      <c r="EE48">
        <v>0.138097</v>
      </c>
      <c r="EF48">
        <v>0.13197800000000001</v>
      </c>
      <c r="EG48">
        <v>28493.5</v>
      </c>
      <c r="EH48">
        <v>28857.200000000001</v>
      </c>
      <c r="EI48">
        <v>28077.9</v>
      </c>
      <c r="EJ48">
        <v>29462.1</v>
      </c>
      <c r="EK48">
        <v>33313.300000000003</v>
      </c>
      <c r="EL48">
        <v>35492.699999999997</v>
      </c>
      <c r="EM48">
        <v>39649.300000000003</v>
      </c>
      <c r="EN48">
        <v>42100.6</v>
      </c>
      <c r="EO48">
        <v>2.1812499999999999</v>
      </c>
      <c r="EP48">
        <v>2.2089300000000001</v>
      </c>
      <c r="EQ48">
        <v>0.13364100000000001</v>
      </c>
      <c r="ER48">
        <v>0</v>
      </c>
      <c r="ES48">
        <v>30.260200000000001</v>
      </c>
      <c r="ET48">
        <v>999.9</v>
      </c>
      <c r="EU48">
        <v>74</v>
      </c>
      <c r="EV48">
        <v>32.4</v>
      </c>
      <c r="EW48">
        <v>35.676299999999998</v>
      </c>
      <c r="EX48">
        <v>57.041899999999998</v>
      </c>
      <c r="EY48">
        <v>-4.0184300000000004</v>
      </c>
      <c r="EZ48">
        <v>2</v>
      </c>
      <c r="FA48">
        <v>0.40143299999999998</v>
      </c>
      <c r="FB48">
        <v>-0.203099</v>
      </c>
      <c r="FC48">
        <v>20.273599999999998</v>
      </c>
      <c r="FD48">
        <v>5.2196899999999999</v>
      </c>
      <c r="FE48">
        <v>12.0098</v>
      </c>
      <c r="FF48">
        <v>4.9870000000000001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1.8622000000000001</v>
      </c>
      <c r="FN48">
        <v>1.86429</v>
      </c>
      <c r="FO48">
        <v>1.8603499999999999</v>
      </c>
      <c r="FP48">
        <v>1.86103</v>
      </c>
      <c r="FQ48">
        <v>1.8602000000000001</v>
      </c>
      <c r="FR48">
        <v>1.86192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-5.3010000000000002</v>
      </c>
      <c r="GH48">
        <v>0.27829999999999999</v>
      </c>
      <c r="GI48">
        <v>-4.4239819368145623</v>
      </c>
      <c r="GJ48">
        <v>-4.7384624312344064E-3</v>
      </c>
      <c r="GK48">
        <v>2.0540812038047919E-6</v>
      </c>
      <c r="GL48">
        <v>-4.204614941727041E-10</v>
      </c>
      <c r="GM48">
        <v>-9.9517037363683211E-2</v>
      </c>
      <c r="GN48">
        <v>5.9196323622090954E-3</v>
      </c>
      <c r="GO48">
        <v>3.112714984763468E-4</v>
      </c>
      <c r="GP48">
        <v>-4.4377909473632361E-6</v>
      </c>
      <c r="GQ48">
        <v>6</v>
      </c>
      <c r="GR48">
        <v>2075</v>
      </c>
      <c r="GS48">
        <v>4</v>
      </c>
      <c r="GT48">
        <v>32</v>
      </c>
      <c r="GU48">
        <v>112.2</v>
      </c>
      <c r="GV48">
        <v>112.1</v>
      </c>
      <c r="GW48">
        <v>0.79589799999999999</v>
      </c>
      <c r="GX48">
        <v>2.5695800000000002</v>
      </c>
      <c r="GY48">
        <v>2.04834</v>
      </c>
      <c r="GZ48">
        <v>2.6184099999999999</v>
      </c>
      <c r="HA48">
        <v>2.1972700000000001</v>
      </c>
      <c r="HB48">
        <v>2.3132299999999999</v>
      </c>
      <c r="HC48">
        <v>37.433799999999998</v>
      </c>
      <c r="HD48">
        <v>14.674899999999999</v>
      </c>
      <c r="HE48">
        <v>18</v>
      </c>
      <c r="HF48">
        <v>662.63</v>
      </c>
      <c r="HG48">
        <v>763.43799999999999</v>
      </c>
      <c r="HH48">
        <v>31</v>
      </c>
      <c r="HI48">
        <v>32.503</v>
      </c>
      <c r="HJ48">
        <v>30.0002</v>
      </c>
      <c r="HK48">
        <v>32.442300000000003</v>
      </c>
      <c r="HL48">
        <v>32.4512</v>
      </c>
      <c r="HM48">
        <v>15.978999999999999</v>
      </c>
      <c r="HN48">
        <v>12.911799999999999</v>
      </c>
      <c r="HO48">
        <v>100</v>
      </c>
      <c r="HP48">
        <v>31</v>
      </c>
      <c r="HQ48">
        <v>224.18</v>
      </c>
      <c r="HR48">
        <v>31.859300000000001</v>
      </c>
      <c r="HS48">
        <v>98.962199999999996</v>
      </c>
      <c r="HT48">
        <v>97.638099999999994</v>
      </c>
    </row>
    <row r="49" spans="1:228" x14ac:dyDescent="0.2">
      <c r="A49">
        <v>34</v>
      </c>
      <c r="B49">
        <v>1678294364.5</v>
      </c>
      <c r="C49">
        <v>132</v>
      </c>
      <c r="D49" t="s">
        <v>426</v>
      </c>
      <c r="E49" t="s">
        <v>427</v>
      </c>
      <c r="F49">
        <v>4</v>
      </c>
      <c r="G49">
        <v>1678294362.5</v>
      </c>
      <c r="H49">
        <f t="shared" si="0"/>
        <v>1.9976353338998672E-3</v>
      </c>
      <c r="I49">
        <f t="shared" si="1"/>
        <v>1.9976353338998674</v>
      </c>
      <c r="J49">
        <f t="shared" si="2"/>
        <v>3.6613940716242532</v>
      </c>
      <c r="K49">
        <f t="shared" si="3"/>
        <v>199.982</v>
      </c>
      <c r="L49">
        <f t="shared" si="4"/>
        <v>150.83949197468161</v>
      </c>
      <c r="M49">
        <f t="shared" si="5"/>
        <v>15.29544569246633</v>
      </c>
      <c r="N49">
        <f t="shared" si="6"/>
        <v>20.278600653098351</v>
      </c>
      <c r="O49">
        <f t="shared" si="7"/>
        <v>0.13361117676921891</v>
      </c>
      <c r="P49">
        <f t="shared" si="8"/>
        <v>2.7682965459908044</v>
      </c>
      <c r="Q49">
        <f t="shared" si="9"/>
        <v>0.13012925025989316</v>
      </c>
      <c r="R49">
        <f t="shared" si="10"/>
        <v>8.1636060855652906E-2</v>
      </c>
      <c r="S49">
        <f t="shared" si="11"/>
        <v>226.1132901933812</v>
      </c>
      <c r="T49">
        <f t="shared" si="12"/>
        <v>33.223589115915075</v>
      </c>
      <c r="U49">
        <f t="shared" si="13"/>
        <v>32.432642857142859</v>
      </c>
      <c r="V49">
        <f t="shared" si="14"/>
        <v>4.8932685057319851</v>
      </c>
      <c r="W49">
        <f t="shared" si="15"/>
        <v>69.738797811414855</v>
      </c>
      <c r="X49">
        <f t="shared" si="16"/>
        <v>3.4002857378456857</v>
      </c>
      <c r="Y49">
        <f t="shared" si="17"/>
        <v>4.8757446995869014</v>
      </c>
      <c r="Z49">
        <f t="shared" si="18"/>
        <v>1.4929827678862995</v>
      </c>
      <c r="AA49">
        <f t="shared" si="19"/>
        <v>-88.09571822498414</v>
      </c>
      <c r="AB49">
        <f t="shared" si="20"/>
        <v>-9.4876799296332752</v>
      </c>
      <c r="AC49">
        <f t="shared" si="21"/>
        <v>-0.7803139691437242</v>
      </c>
      <c r="AD49">
        <f t="shared" si="22"/>
        <v>127.74957806962009</v>
      </c>
      <c r="AE49">
        <f t="shared" si="23"/>
        <v>14.194648209777524</v>
      </c>
      <c r="AF49">
        <f t="shared" si="24"/>
        <v>1.983936506418241</v>
      </c>
      <c r="AG49">
        <f t="shared" si="25"/>
        <v>3.6613940716242532</v>
      </c>
      <c r="AH49">
        <v>219.18540311426131</v>
      </c>
      <c r="AI49">
        <v>209.4532727272726</v>
      </c>
      <c r="AJ49">
        <v>1.6893753493269299</v>
      </c>
      <c r="AK49">
        <v>60.216152223246631</v>
      </c>
      <c r="AL49">
        <f t="shared" si="26"/>
        <v>1.9976353338998674</v>
      </c>
      <c r="AM49">
        <v>31.760816722828121</v>
      </c>
      <c r="AN49">
        <v>33.539095757575758</v>
      </c>
      <c r="AO49">
        <v>6.0947719458360572E-4</v>
      </c>
      <c r="AP49">
        <v>102.42296906386591</v>
      </c>
      <c r="AQ49">
        <v>29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47454.028442641182</v>
      </c>
      <c r="AV49">
        <f t="shared" si="30"/>
        <v>1199.997142857143</v>
      </c>
      <c r="AW49">
        <f t="shared" si="31"/>
        <v>1025.9218208255861</v>
      </c>
      <c r="AX49">
        <f t="shared" si="32"/>
        <v>0.85493688625200326</v>
      </c>
      <c r="AY49">
        <f t="shared" si="33"/>
        <v>0.18842819046636639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1678294362.5</v>
      </c>
      <c r="BF49">
        <v>199.982</v>
      </c>
      <c r="BG49">
        <v>213.4508571428571</v>
      </c>
      <c r="BH49">
        <v>33.532685714285712</v>
      </c>
      <c r="BI49">
        <v>31.76278571428572</v>
      </c>
      <c r="BJ49">
        <v>205.2958571428571</v>
      </c>
      <c r="BK49">
        <v>33.254328571428573</v>
      </c>
      <c r="BL49">
        <v>650.00614285714278</v>
      </c>
      <c r="BM49">
        <v>101.3021428571429</v>
      </c>
      <c r="BN49">
        <v>9.9986599999999995E-2</v>
      </c>
      <c r="BO49">
        <v>32.369071428571417</v>
      </c>
      <c r="BP49">
        <v>32.432642857142859</v>
      </c>
      <c r="BQ49">
        <v>999.89999999999986</v>
      </c>
      <c r="BR49">
        <v>0</v>
      </c>
      <c r="BS49">
        <v>0</v>
      </c>
      <c r="BT49">
        <v>8990.8028571428567</v>
      </c>
      <c r="BU49">
        <v>0</v>
      </c>
      <c r="BV49">
        <v>197.97271428571429</v>
      </c>
      <c r="BW49">
        <v>-13.46882857142857</v>
      </c>
      <c r="BX49">
        <v>206.92057142857141</v>
      </c>
      <c r="BY49">
        <v>220.45314285714289</v>
      </c>
      <c r="BZ49">
        <v>1.769891428571428</v>
      </c>
      <c r="CA49">
        <v>213.4508571428571</v>
      </c>
      <c r="CB49">
        <v>31.76278571428572</v>
      </c>
      <c r="CC49">
        <v>3.396928571428572</v>
      </c>
      <c r="CD49">
        <v>3.2176357142857142</v>
      </c>
      <c r="CE49">
        <v>26.113214285714289</v>
      </c>
      <c r="CF49">
        <v>25.199185714285711</v>
      </c>
      <c r="CG49">
        <v>1199.997142857143</v>
      </c>
      <c r="CH49">
        <v>0.50002057142857148</v>
      </c>
      <c r="CI49">
        <v>0.49997942857142857</v>
      </c>
      <c r="CJ49">
        <v>0</v>
      </c>
      <c r="CK49">
        <v>898.85085714285719</v>
      </c>
      <c r="CL49">
        <v>4.9990899999999998</v>
      </c>
      <c r="CM49">
        <v>9711.4871428571441</v>
      </c>
      <c r="CN49">
        <v>9557.9114285714295</v>
      </c>
      <c r="CO49">
        <v>41.75</v>
      </c>
      <c r="CP49">
        <v>43.375</v>
      </c>
      <c r="CQ49">
        <v>42.561999999999998</v>
      </c>
      <c r="CR49">
        <v>42.561999999999998</v>
      </c>
      <c r="CS49">
        <v>43.125</v>
      </c>
      <c r="CT49">
        <v>597.52428571428572</v>
      </c>
      <c r="CU49">
        <v>597.47428571428577</v>
      </c>
      <c r="CV49">
        <v>0</v>
      </c>
      <c r="CW49">
        <v>1678294364.9000001</v>
      </c>
      <c r="CX49">
        <v>0</v>
      </c>
      <c r="CY49">
        <v>1678287632.5</v>
      </c>
      <c r="CZ49" t="s">
        <v>356</v>
      </c>
      <c r="DA49">
        <v>1678287627</v>
      </c>
      <c r="DB49">
        <v>1678287632.5</v>
      </c>
      <c r="DC49">
        <v>15</v>
      </c>
      <c r="DD49">
        <v>2.5999999999999999E-2</v>
      </c>
      <c r="DE49">
        <v>3.3000000000000002E-2</v>
      </c>
      <c r="DF49">
        <v>-6.1950000000000003</v>
      </c>
      <c r="DG49">
        <v>0.26400000000000001</v>
      </c>
      <c r="DH49">
        <v>415</v>
      </c>
      <c r="DI49">
        <v>32</v>
      </c>
      <c r="DJ49">
        <v>0.71</v>
      </c>
      <c r="DK49">
        <v>0.35</v>
      </c>
      <c r="DL49">
        <v>-13.0447025</v>
      </c>
      <c r="DM49">
        <v>-2.790703564727921</v>
      </c>
      <c r="DN49">
        <v>0.26963132281645252</v>
      </c>
      <c r="DO49">
        <v>0</v>
      </c>
      <c r="DP49">
        <v>1.7931014999999999</v>
      </c>
      <c r="DQ49">
        <v>-0.1563633771106977</v>
      </c>
      <c r="DR49">
        <v>1.7158703993891869E-2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3.29732</v>
      </c>
      <c r="EB49">
        <v>2.6251699999999998</v>
      </c>
      <c r="EC49">
        <v>5.7580699999999999E-2</v>
      </c>
      <c r="ED49">
        <v>5.9024300000000002E-2</v>
      </c>
      <c r="EE49">
        <v>0.13813800000000001</v>
      </c>
      <c r="EF49">
        <v>0.132077</v>
      </c>
      <c r="EG49">
        <v>28444.5</v>
      </c>
      <c r="EH49">
        <v>28808.7</v>
      </c>
      <c r="EI49">
        <v>28077.3</v>
      </c>
      <c r="EJ49">
        <v>29462.400000000001</v>
      </c>
      <c r="EK49">
        <v>33311.199999999997</v>
      </c>
      <c r="EL49">
        <v>35489.1</v>
      </c>
      <c r="EM49">
        <v>39648.6</v>
      </c>
      <c r="EN49">
        <v>42101</v>
      </c>
      <c r="EO49">
        <v>2.1815500000000001</v>
      </c>
      <c r="EP49">
        <v>2.2088800000000002</v>
      </c>
      <c r="EQ49">
        <v>0.13351399999999999</v>
      </c>
      <c r="ER49">
        <v>0</v>
      </c>
      <c r="ES49">
        <v>30.2638</v>
      </c>
      <c r="ET49">
        <v>999.9</v>
      </c>
      <c r="EU49">
        <v>74</v>
      </c>
      <c r="EV49">
        <v>32.4</v>
      </c>
      <c r="EW49">
        <v>35.675400000000003</v>
      </c>
      <c r="EX49">
        <v>56.801900000000003</v>
      </c>
      <c r="EY49">
        <v>-4.1386200000000004</v>
      </c>
      <c r="EZ49">
        <v>2</v>
      </c>
      <c r="FA49">
        <v>0.40141300000000002</v>
      </c>
      <c r="FB49">
        <v>-0.203374</v>
      </c>
      <c r="FC49">
        <v>20.273499999999999</v>
      </c>
      <c r="FD49">
        <v>5.2198399999999996</v>
      </c>
      <c r="FE49">
        <v>12.0099</v>
      </c>
      <c r="FF49">
        <v>4.98705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1.8622399999999999</v>
      </c>
      <c r="FN49">
        <v>1.8642700000000001</v>
      </c>
      <c r="FO49">
        <v>1.8603400000000001</v>
      </c>
      <c r="FP49">
        <v>1.86104</v>
      </c>
      <c r="FQ49">
        <v>1.8602000000000001</v>
      </c>
      <c r="FR49">
        <v>1.86189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-5.327</v>
      </c>
      <c r="GH49">
        <v>0.27839999999999998</v>
      </c>
      <c r="GI49">
        <v>-4.4239819368145623</v>
      </c>
      <c r="GJ49">
        <v>-4.7384624312344064E-3</v>
      </c>
      <c r="GK49">
        <v>2.0540812038047919E-6</v>
      </c>
      <c r="GL49">
        <v>-4.204614941727041E-10</v>
      </c>
      <c r="GM49">
        <v>-9.9517037363683211E-2</v>
      </c>
      <c r="GN49">
        <v>5.9196323622090954E-3</v>
      </c>
      <c r="GO49">
        <v>3.112714984763468E-4</v>
      </c>
      <c r="GP49">
        <v>-4.4377909473632361E-6</v>
      </c>
      <c r="GQ49">
        <v>6</v>
      </c>
      <c r="GR49">
        <v>2075</v>
      </c>
      <c r="GS49">
        <v>4</v>
      </c>
      <c r="GT49">
        <v>32</v>
      </c>
      <c r="GU49">
        <v>112.3</v>
      </c>
      <c r="GV49">
        <v>112.2</v>
      </c>
      <c r="GW49">
        <v>0.81542999999999999</v>
      </c>
      <c r="GX49">
        <v>2.5793499999999998</v>
      </c>
      <c r="GY49">
        <v>2.04834</v>
      </c>
      <c r="GZ49">
        <v>2.6196299999999999</v>
      </c>
      <c r="HA49">
        <v>2.1972700000000001</v>
      </c>
      <c r="HB49">
        <v>2.3071299999999999</v>
      </c>
      <c r="HC49">
        <v>37.433799999999998</v>
      </c>
      <c r="HD49">
        <v>14.6661</v>
      </c>
      <c r="HE49">
        <v>18</v>
      </c>
      <c r="HF49">
        <v>662.88800000000003</v>
      </c>
      <c r="HG49">
        <v>763.41499999999996</v>
      </c>
      <c r="HH49">
        <v>31</v>
      </c>
      <c r="HI49">
        <v>32.503500000000003</v>
      </c>
      <c r="HJ49">
        <v>30.0001</v>
      </c>
      <c r="HK49">
        <v>32.444000000000003</v>
      </c>
      <c r="HL49">
        <v>32.453099999999999</v>
      </c>
      <c r="HM49">
        <v>16.376100000000001</v>
      </c>
      <c r="HN49">
        <v>12.911799999999999</v>
      </c>
      <c r="HO49">
        <v>100</v>
      </c>
      <c r="HP49">
        <v>31</v>
      </c>
      <c r="HQ49">
        <v>230.86699999999999</v>
      </c>
      <c r="HR49">
        <v>31.8644</v>
      </c>
      <c r="HS49">
        <v>98.960400000000007</v>
      </c>
      <c r="HT49">
        <v>97.638999999999996</v>
      </c>
    </row>
    <row r="50" spans="1:228" x14ac:dyDescent="0.2">
      <c r="A50">
        <v>35</v>
      </c>
      <c r="B50">
        <v>1678294368.5</v>
      </c>
      <c r="C50">
        <v>136</v>
      </c>
      <c r="D50" t="s">
        <v>428</v>
      </c>
      <c r="E50" t="s">
        <v>429</v>
      </c>
      <c r="F50">
        <v>4</v>
      </c>
      <c r="G50">
        <v>1678294366.1875</v>
      </c>
      <c r="H50">
        <f t="shared" si="0"/>
        <v>2.0099755127588378E-3</v>
      </c>
      <c r="I50">
        <f t="shared" si="1"/>
        <v>2.0099755127588379</v>
      </c>
      <c r="J50">
        <f t="shared" si="2"/>
        <v>3.7867846498785243</v>
      </c>
      <c r="K50">
        <f t="shared" si="3"/>
        <v>206.02137500000001</v>
      </c>
      <c r="L50">
        <f t="shared" si="4"/>
        <v>155.59151143493798</v>
      </c>
      <c r="M50">
        <f t="shared" si="5"/>
        <v>15.777032835494781</v>
      </c>
      <c r="N50">
        <f t="shared" si="6"/>
        <v>20.890638365885213</v>
      </c>
      <c r="O50">
        <f t="shared" si="7"/>
        <v>0.13471714567530793</v>
      </c>
      <c r="P50">
        <f t="shared" si="8"/>
        <v>2.7681893793194696</v>
      </c>
      <c r="Q50">
        <f t="shared" si="9"/>
        <v>0.13117802622332705</v>
      </c>
      <c r="R50">
        <f t="shared" si="10"/>
        <v>8.2296498144205393E-2</v>
      </c>
      <c r="S50">
        <f t="shared" si="11"/>
        <v>226.1135931984152</v>
      </c>
      <c r="T50">
        <f t="shared" si="12"/>
        <v>33.219018940351326</v>
      </c>
      <c r="U50">
        <f t="shared" si="13"/>
        <v>32.428487500000003</v>
      </c>
      <c r="V50">
        <f t="shared" si="14"/>
        <v>4.8921213870986655</v>
      </c>
      <c r="W50">
        <f t="shared" si="15"/>
        <v>69.777944581237975</v>
      </c>
      <c r="X50">
        <f t="shared" si="16"/>
        <v>3.4019574699413448</v>
      </c>
      <c r="Y50">
        <f t="shared" si="17"/>
        <v>4.8754051016516611</v>
      </c>
      <c r="Z50">
        <f t="shared" si="18"/>
        <v>1.4901639171573207</v>
      </c>
      <c r="AA50">
        <f t="shared" si="19"/>
        <v>-88.63992011266474</v>
      </c>
      <c r="AB50">
        <f t="shared" si="20"/>
        <v>-9.0513226558542694</v>
      </c>
      <c r="AC50">
        <f t="shared" si="21"/>
        <v>-0.74443489066884971</v>
      </c>
      <c r="AD50">
        <f t="shared" si="22"/>
        <v>127.67791553922736</v>
      </c>
      <c r="AE50">
        <f t="shared" si="23"/>
        <v>14.335723575750466</v>
      </c>
      <c r="AF50">
        <f t="shared" si="24"/>
        <v>1.979089178143018</v>
      </c>
      <c r="AG50">
        <f t="shared" si="25"/>
        <v>3.7867846498785243</v>
      </c>
      <c r="AH50">
        <v>226.0942598946308</v>
      </c>
      <c r="AI50">
        <v>216.23463636363641</v>
      </c>
      <c r="AJ50">
        <v>1.6915958936189419</v>
      </c>
      <c r="AK50">
        <v>60.216152223246631</v>
      </c>
      <c r="AL50">
        <f t="shared" si="26"/>
        <v>2.0099755127588379</v>
      </c>
      <c r="AM50">
        <v>31.784898083824579</v>
      </c>
      <c r="AN50">
        <v>33.557908484848483</v>
      </c>
      <c r="AO50">
        <v>3.1870786078428441E-3</v>
      </c>
      <c r="AP50">
        <v>102.42296906386591</v>
      </c>
      <c r="AQ50">
        <v>29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47451.251983401497</v>
      </c>
      <c r="AV50">
        <f t="shared" si="30"/>
        <v>1199.99875</v>
      </c>
      <c r="AW50">
        <f t="shared" si="31"/>
        <v>1025.9231949214586</v>
      </c>
      <c r="AX50">
        <f t="shared" si="32"/>
        <v>0.85493688632713871</v>
      </c>
      <c r="AY50">
        <f t="shared" si="33"/>
        <v>0.18842819061137789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1678294366.1875</v>
      </c>
      <c r="BF50">
        <v>206.02137500000001</v>
      </c>
      <c r="BG50">
        <v>219.63024999999999</v>
      </c>
      <c r="BH50">
        <v>33.5497625</v>
      </c>
      <c r="BI50">
        <v>31.784262500000001</v>
      </c>
      <c r="BJ50">
        <v>211.35912500000001</v>
      </c>
      <c r="BK50">
        <v>33.271187500000003</v>
      </c>
      <c r="BL50">
        <v>650.02250000000004</v>
      </c>
      <c r="BM50">
        <v>101.300375</v>
      </c>
      <c r="BN50">
        <v>9.9969337500000005E-2</v>
      </c>
      <c r="BO50">
        <v>32.3678375</v>
      </c>
      <c r="BP50">
        <v>32.428487500000003</v>
      </c>
      <c r="BQ50">
        <v>999.9</v>
      </c>
      <c r="BR50">
        <v>0</v>
      </c>
      <c r="BS50">
        <v>0</v>
      </c>
      <c r="BT50">
        <v>8990.3912500000006</v>
      </c>
      <c r="BU50">
        <v>0</v>
      </c>
      <c r="BV50">
        <v>192.32962499999999</v>
      </c>
      <c r="BW50">
        <v>-13.609025000000001</v>
      </c>
      <c r="BX50">
        <v>213.17337499999999</v>
      </c>
      <c r="BY50">
        <v>226.84037499999999</v>
      </c>
      <c r="BZ50">
        <v>1.765485</v>
      </c>
      <c r="CA50">
        <v>219.63024999999999</v>
      </c>
      <c r="CB50">
        <v>31.784262500000001</v>
      </c>
      <c r="CC50">
        <v>3.39860125</v>
      </c>
      <c r="CD50">
        <v>3.21976</v>
      </c>
      <c r="CE50">
        <v>26.121537499999999</v>
      </c>
      <c r="CF50">
        <v>25.210274999999999</v>
      </c>
      <c r="CG50">
        <v>1199.99875</v>
      </c>
      <c r="CH50">
        <v>0.50002100000000005</v>
      </c>
      <c r="CI50">
        <v>0.49997900000000001</v>
      </c>
      <c r="CJ50">
        <v>0</v>
      </c>
      <c r="CK50">
        <v>898.24837500000001</v>
      </c>
      <c r="CL50">
        <v>4.9990899999999998</v>
      </c>
      <c r="CM50">
        <v>9706.8462500000005</v>
      </c>
      <c r="CN50">
        <v>9557.9187500000007</v>
      </c>
      <c r="CO50">
        <v>41.765500000000003</v>
      </c>
      <c r="CP50">
        <v>43.375</v>
      </c>
      <c r="CQ50">
        <v>42.561999999999998</v>
      </c>
      <c r="CR50">
        <v>42.561999999999998</v>
      </c>
      <c r="CS50">
        <v>43.125</v>
      </c>
      <c r="CT50">
        <v>597.52499999999998</v>
      </c>
      <c r="CU50">
        <v>597.47500000000002</v>
      </c>
      <c r="CV50">
        <v>0</v>
      </c>
      <c r="CW50">
        <v>1678294368.5</v>
      </c>
      <c r="CX50">
        <v>0</v>
      </c>
      <c r="CY50">
        <v>1678287632.5</v>
      </c>
      <c r="CZ50" t="s">
        <v>356</v>
      </c>
      <c r="DA50">
        <v>1678287627</v>
      </c>
      <c r="DB50">
        <v>1678287632.5</v>
      </c>
      <c r="DC50">
        <v>15</v>
      </c>
      <c r="DD50">
        <v>2.5999999999999999E-2</v>
      </c>
      <c r="DE50">
        <v>3.3000000000000002E-2</v>
      </c>
      <c r="DF50">
        <v>-6.1950000000000003</v>
      </c>
      <c r="DG50">
        <v>0.26400000000000001</v>
      </c>
      <c r="DH50">
        <v>415</v>
      </c>
      <c r="DI50">
        <v>32</v>
      </c>
      <c r="DJ50">
        <v>0.71</v>
      </c>
      <c r="DK50">
        <v>0.35</v>
      </c>
      <c r="DL50">
        <v>-13.218697499999999</v>
      </c>
      <c r="DM50">
        <v>-2.7657939962476399</v>
      </c>
      <c r="DN50">
        <v>0.26742170114586811</v>
      </c>
      <c r="DO50">
        <v>0</v>
      </c>
      <c r="DP50">
        <v>1.781212</v>
      </c>
      <c r="DQ50">
        <v>-0.10460757973734031</v>
      </c>
      <c r="DR50">
        <v>1.1272465169606879E-2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3.2973499999999998</v>
      </c>
      <c r="EB50">
        <v>2.6251000000000002</v>
      </c>
      <c r="EC50">
        <v>5.9169300000000001E-2</v>
      </c>
      <c r="ED50">
        <v>6.0624699999999997E-2</v>
      </c>
      <c r="EE50">
        <v>0.13819100000000001</v>
      </c>
      <c r="EF50">
        <v>0.13211000000000001</v>
      </c>
      <c r="EG50">
        <v>28396.5</v>
      </c>
      <c r="EH50">
        <v>28759.4</v>
      </c>
      <c r="EI50">
        <v>28077.200000000001</v>
      </c>
      <c r="EJ50">
        <v>29462.1</v>
      </c>
      <c r="EK50">
        <v>33309.1</v>
      </c>
      <c r="EL50">
        <v>35487.5</v>
      </c>
      <c r="EM50">
        <v>39648.300000000003</v>
      </c>
      <c r="EN50">
        <v>42100.6</v>
      </c>
      <c r="EO50">
        <v>2.1815799999999999</v>
      </c>
      <c r="EP50">
        <v>2.2088999999999999</v>
      </c>
      <c r="EQ50">
        <v>0.13295599999999999</v>
      </c>
      <c r="ER50">
        <v>0</v>
      </c>
      <c r="ES50">
        <v>30.266400000000001</v>
      </c>
      <c r="ET50">
        <v>999.9</v>
      </c>
      <c r="EU50">
        <v>74</v>
      </c>
      <c r="EV50">
        <v>32.4</v>
      </c>
      <c r="EW50">
        <v>35.677300000000002</v>
      </c>
      <c r="EX50">
        <v>56.741900000000001</v>
      </c>
      <c r="EY50">
        <v>-3.9943900000000001</v>
      </c>
      <c r="EZ50">
        <v>2</v>
      </c>
      <c r="FA50">
        <v>0.40156999999999998</v>
      </c>
      <c r="FB50">
        <v>-0.20308000000000001</v>
      </c>
      <c r="FC50">
        <v>20.273499999999999</v>
      </c>
      <c r="FD50">
        <v>5.2199900000000001</v>
      </c>
      <c r="FE50">
        <v>12.0099</v>
      </c>
      <c r="FF50">
        <v>4.9871999999999996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1.86222</v>
      </c>
      <c r="FN50">
        <v>1.8642700000000001</v>
      </c>
      <c r="FO50">
        <v>1.8603499999999999</v>
      </c>
      <c r="FP50">
        <v>1.86104</v>
      </c>
      <c r="FQ50">
        <v>1.8602000000000001</v>
      </c>
      <c r="FR50">
        <v>1.8619300000000001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-5.3520000000000003</v>
      </c>
      <c r="GH50">
        <v>0.2787</v>
      </c>
      <c r="GI50">
        <v>-4.4239819368145623</v>
      </c>
      <c r="GJ50">
        <v>-4.7384624312344064E-3</v>
      </c>
      <c r="GK50">
        <v>2.0540812038047919E-6</v>
      </c>
      <c r="GL50">
        <v>-4.204614941727041E-10</v>
      </c>
      <c r="GM50">
        <v>-9.9517037363683211E-2</v>
      </c>
      <c r="GN50">
        <v>5.9196323622090954E-3</v>
      </c>
      <c r="GO50">
        <v>3.112714984763468E-4</v>
      </c>
      <c r="GP50">
        <v>-4.4377909473632361E-6</v>
      </c>
      <c r="GQ50">
        <v>6</v>
      </c>
      <c r="GR50">
        <v>2075</v>
      </c>
      <c r="GS50">
        <v>4</v>
      </c>
      <c r="GT50">
        <v>32</v>
      </c>
      <c r="GU50">
        <v>112.4</v>
      </c>
      <c r="GV50">
        <v>112.3</v>
      </c>
      <c r="GW50">
        <v>0.83496099999999995</v>
      </c>
      <c r="GX50">
        <v>2.5720200000000002</v>
      </c>
      <c r="GY50">
        <v>2.04834</v>
      </c>
      <c r="GZ50">
        <v>2.6184099999999999</v>
      </c>
      <c r="HA50">
        <v>2.1972700000000001</v>
      </c>
      <c r="HB50">
        <v>2.3584000000000001</v>
      </c>
      <c r="HC50">
        <v>37.433799999999998</v>
      </c>
      <c r="HD50">
        <v>14.674899999999999</v>
      </c>
      <c r="HE50">
        <v>18</v>
      </c>
      <c r="HF50">
        <v>662.91899999999998</v>
      </c>
      <c r="HG50">
        <v>763.46</v>
      </c>
      <c r="HH50">
        <v>31.0001</v>
      </c>
      <c r="HI50">
        <v>32.505899999999997</v>
      </c>
      <c r="HJ50">
        <v>30.000299999999999</v>
      </c>
      <c r="HK50">
        <v>32.4452</v>
      </c>
      <c r="HL50">
        <v>32.454799999999999</v>
      </c>
      <c r="HM50">
        <v>16.770700000000001</v>
      </c>
      <c r="HN50">
        <v>12.911799999999999</v>
      </c>
      <c r="HO50">
        <v>100</v>
      </c>
      <c r="HP50">
        <v>31</v>
      </c>
      <c r="HQ50">
        <v>237.54599999999999</v>
      </c>
      <c r="HR50">
        <v>31.857800000000001</v>
      </c>
      <c r="HS50">
        <v>98.959800000000001</v>
      </c>
      <c r="HT50">
        <v>97.638099999999994</v>
      </c>
    </row>
    <row r="51" spans="1:228" x14ac:dyDescent="0.2">
      <c r="A51">
        <v>36</v>
      </c>
      <c r="B51">
        <v>1678294372.5</v>
      </c>
      <c r="C51">
        <v>140</v>
      </c>
      <c r="D51" t="s">
        <v>430</v>
      </c>
      <c r="E51" t="s">
        <v>431</v>
      </c>
      <c r="F51">
        <v>4</v>
      </c>
      <c r="G51">
        <v>1678294370.5</v>
      </c>
      <c r="H51">
        <f t="shared" si="0"/>
        <v>2.0005025701258818E-3</v>
      </c>
      <c r="I51">
        <f t="shared" si="1"/>
        <v>2.0005025701258816</v>
      </c>
      <c r="J51">
        <f t="shared" si="2"/>
        <v>3.9707547235112983</v>
      </c>
      <c r="K51">
        <f t="shared" si="3"/>
        <v>213.065</v>
      </c>
      <c r="L51">
        <f t="shared" si="4"/>
        <v>160.13061396235278</v>
      </c>
      <c r="M51">
        <f t="shared" si="5"/>
        <v>16.237262933874902</v>
      </c>
      <c r="N51">
        <f t="shared" si="6"/>
        <v>21.604815852510356</v>
      </c>
      <c r="O51">
        <f t="shared" si="7"/>
        <v>0.13432763464048589</v>
      </c>
      <c r="P51">
        <f t="shared" si="8"/>
        <v>2.7693763494842396</v>
      </c>
      <c r="Q51">
        <f t="shared" si="9"/>
        <v>0.13081012893879151</v>
      </c>
      <c r="R51">
        <f t="shared" si="10"/>
        <v>8.2064692558585353E-2</v>
      </c>
      <c r="S51">
        <f t="shared" si="11"/>
        <v>226.11498905048782</v>
      </c>
      <c r="T51">
        <f t="shared" si="12"/>
        <v>33.224564997104572</v>
      </c>
      <c r="U51">
        <f t="shared" si="13"/>
        <v>32.424771428571432</v>
      </c>
      <c r="V51">
        <f t="shared" si="14"/>
        <v>4.8910957349528772</v>
      </c>
      <c r="W51">
        <f t="shared" si="15"/>
        <v>69.802631271293194</v>
      </c>
      <c r="X51">
        <f t="shared" si="16"/>
        <v>3.4037933211750491</v>
      </c>
      <c r="Y51">
        <f t="shared" si="17"/>
        <v>4.8763109057392828</v>
      </c>
      <c r="Z51">
        <f t="shared" si="18"/>
        <v>1.4873024137778281</v>
      </c>
      <c r="AA51">
        <f t="shared" si="19"/>
        <v>-88.222163342551383</v>
      </c>
      <c r="AB51">
        <f t="shared" si="20"/>
        <v>-8.0090189952005968</v>
      </c>
      <c r="AC51">
        <f t="shared" si="21"/>
        <v>-0.65842590350622621</v>
      </c>
      <c r="AD51">
        <f t="shared" si="22"/>
        <v>129.22538080922962</v>
      </c>
      <c r="AE51">
        <f t="shared" si="23"/>
        <v>14.566767034070754</v>
      </c>
      <c r="AF51">
        <f t="shared" si="24"/>
        <v>1.9908421738251492</v>
      </c>
      <c r="AG51">
        <f t="shared" si="25"/>
        <v>3.9707547235112983</v>
      </c>
      <c r="AH51">
        <v>233.06757764382701</v>
      </c>
      <c r="AI51">
        <v>223.0161090909092</v>
      </c>
      <c r="AJ51">
        <v>1.69589999793556</v>
      </c>
      <c r="AK51">
        <v>60.216152223246631</v>
      </c>
      <c r="AL51">
        <f t="shared" si="26"/>
        <v>2.0005025701258816</v>
      </c>
      <c r="AM51">
        <v>31.791930630593971</v>
      </c>
      <c r="AN51">
        <v>33.570586060606047</v>
      </c>
      <c r="AO51">
        <v>9.5715319770749727E-4</v>
      </c>
      <c r="AP51">
        <v>102.42296906386591</v>
      </c>
      <c r="AQ51">
        <v>29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47483.481793567109</v>
      </c>
      <c r="AV51">
        <f t="shared" si="30"/>
        <v>1200.005714285714</v>
      </c>
      <c r="AW51">
        <f t="shared" si="31"/>
        <v>1025.9291922541386</v>
      </c>
      <c r="AX51">
        <f t="shared" si="32"/>
        <v>0.85493692241691366</v>
      </c>
      <c r="AY51">
        <f t="shared" si="33"/>
        <v>0.1884282602646434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1678294370.5</v>
      </c>
      <c r="BF51">
        <v>213.065</v>
      </c>
      <c r="BG51">
        <v>226.90314285714291</v>
      </c>
      <c r="BH51">
        <v>33.56794285714286</v>
      </c>
      <c r="BI51">
        <v>31.791885714285719</v>
      </c>
      <c r="BJ51">
        <v>218.4301428571429</v>
      </c>
      <c r="BK51">
        <v>33.289185714285708</v>
      </c>
      <c r="BL51">
        <v>649.98371428571431</v>
      </c>
      <c r="BM51">
        <v>101.30028571428571</v>
      </c>
      <c r="BN51">
        <v>9.983092857142857E-2</v>
      </c>
      <c r="BO51">
        <v>32.371128571428571</v>
      </c>
      <c r="BP51">
        <v>32.424771428571432</v>
      </c>
      <c r="BQ51">
        <v>999.89999999999986</v>
      </c>
      <c r="BR51">
        <v>0</v>
      </c>
      <c r="BS51">
        <v>0</v>
      </c>
      <c r="BT51">
        <v>8996.6971428571433</v>
      </c>
      <c r="BU51">
        <v>0</v>
      </c>
      <c r="BV51">
        <v>186.68328571428569</v>
      </c>
      <c r="BW51">
        <v>-13.838185714285711</v>
      </c>
      <c r="BX51">
        <v>220.46571428571431</v>
      </c>
      <c r="BY51">
        <v>234.35371428571429</v>
      </c>
      <c r="BZ51">
        <v>1.7760742857142851</v>
      </c>
      <c r="CA51">
        <v>226.90314285714291</v>
      </c>
      <c r="CB51">
        <v>31.791885714285719</v>
      </c>
      <c r="CC51">
        <v>3.4004471428571428</v>
      </c>
      <c r="CD51">
        <v>3.2205328571428571</v>
      </c>
      <c r="CE51">
        <v>26.130714285714291</v>
      </c>
      <c r="CF51">
        <v>25.21432857142857</v>
      </c>
      <c r="CG51">
        <v>1200.005714285714</v>
      </c>
      <c r="CH51">
        <v>0.50001885714285721</v>
      </c>
      <c r="CI51">
        <v>0.49998114285714279</v>
      </c>
      <c r="CJ51">
        <v>0</v>
      </c>
      <c r="CK51">
        <v>897.55628571428588</v>
      </c>
      <c r="CL51">
        <v>4.9990899999999998</v>
      </c>
      <c r="CM51">
        <v>9702.2628571428559</v>
      </c>
      <c r="CN51">
        <v>9557.9585714285695</v>
      </c>
      <c r="CO51">
        <v>41.794285714285706</v>
      </c>
      <c r="CP51">
        <v>43.375</v>
      </c>
      <c r="CQ51">
        <v>42.535428571428568</v>
      </c>
      <c r="CR51">
        <v>42.561999999999998</v>
      </c>
      <c r="CS51">
        <v>43.125</v>
      </c>
      <c r="CT51">
        <v>597.52714285714262</v>
      </c>
      <c r="CU51">
        <v>597.48000000000013</v>
      </c>
      <c r="CV51">
        <v>0</v>
      </c>
      <c r="CW51">
        <v>1678294372.7</v>
      </c>
      <c r="CX51">
        <v>0</v>
      </c>
      <c r="CY51">
        <v>1678287632.5</v>
      </c>
      <c r="CZ51" t="s">
        <v>356</v>
      </c>
      <c r="DA51">
        <v>1678287627</v>
      </c>
      <c r="DB51">
        <v>1678287632.5</v>
      </c>
      <c r="DC51">
        <v>15</v>
      </c>
      <c r="DD51">
        <v>2.5999999999999999E-2</v>
      </c>
      <c r="DE51">
        <v>3.3000000000000002E-2</v>
      </c>
      <c r="DF51">
        <v>-6.1950000000000003</v>
      </c>
      <c r="DG51">
        <v>0.26400000000000001</v>
      </c>
      <c r="DH51">
        <v>415</v>
      </c>
      <c r="DI51">
        <v>32</v>
      </c>
      <c r="DJ51">
        <v>0.71</v>
      </c>
      <c r="DK51">
        <v>0.35</v>
      </c>
      <c r="DL51">
        <v>-13.405984999999999</v>
      </c>
      <c r="DM51">
        <v>-2.7478626641650901</v>
      </c>
      <c r="DN51">
        <v>0.2654125379009063</v>
      </c>
      <c r="DO51">
        <v>0</v>
      </c>
      <c r="DP51">
        <v>1.7774335000000001</v>
      </c>
      <c r="DQ51">
        <v>-7.9935084427769684E-2</v>
      </c>
      <c r="DR51">
        <v>9.8650049543829478E-3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3.2971499999999998</v>
      </c>
      <c r="EB51">
        <v>2.6252800000000001</v>
      </c>
      <c r="EC51">
        <v>6.0738100000000003E-2</v>
      </c>
      <c r="ED51">
        <v>6.2208300000000001E-2</v>
      </c>
      <c r="EE51">
        <v>0.13821700000000001</v>
      </c>
      <c r="EF51">
        <v>0.13211400000000001</v>
      </c>
      <c r="EG51">
        <v>28349.200000000001</v>
      </c>
      <c r="EH51">
        <v>28711</v>
      </c>
      <c r="EI51">
        <v>28077.200000000001</v>
      </c>
      <c r="EJ51">
        <v>29462.2</v>
      </c>
      <c r="EK51">
        <v>33308.400000000001</v>
      </c>
      <c r="EL51">
        <v>35487.699999999997</v>
      </c>
      <c r="EM51">
        <v>39648.699999999997</v>
      </c>
      <c r="EN51">
        <v>42100.9</v>
      </c>
      <c r="EO51">
        <v>2.1817500000000001</v>
      </c>
      <c r="EP51">
        <v>2.2088800000000002</v>
      </c>
      <c r="EQ51">
        <v>0.132829</v>
      </c>
      <c r="ER51">
        <v>0</v>
      </c>
      <c r="ES51">
        <v>30.27</v>
      </c>
      <c r="ET51">
        <v>999.9</v>
      </c>
      <c r="EU51">
        <v>74</v>
      </c>
      <c r="EV51">
        <v>32.4</v>
      </c>
      <c r="EW51">
        <v>35.680900000000001</v>
      </c>
      <c r="EX51">
        <v>56.621899999999997</v>
      </c>
      <c r="EY51">
        <v>-3.9943900000000001</v>
      </c>
      <c r="EZ51">
        <v>2</v>
      </c>
      <c r="FA51">
        <v>0.40168700000000002</v>
      </c>
      <c r="FB51">
        <v>-0.20086300000000001</v>
      </c>
      <c r="FC51">
        <v>20.273599999999998</v>
      </c>
      <c r="FD51">
        <v>5.2198399999999996</v>
      </c>
      <c r="FE51">
        <v>12.0099</v>
      </c>
      <c r="FF51">
        <v>4.9869500000000002</v>
      </c>
      <c r="FG51">
        <v>3.2846299999999999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1.8622399999999999</v>
      </c>
      <c r="FN51">
        <v>1.8642799999999999</v>
      </c>
      <c r="FO51">
        <v>1.8603499999999999</v>
      </c>
      <c r="FP51">
        <v>1.8610500000000001</v>
      </c>
      <c r="FQ51">
        <v>1.8602000000000001</v>
      </c>
      <c r="FR51">
        <v>1.86191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-5.3780000000000001</v>
      </c>
      <c r="GH51">
        <v>0.27879999999999999</v>
      </c>
      <c r="GI51">
        <v>-4.4239819368145623</v>
      </c>
      <c r="GJ51">
        <v>-4.7384624312344064E-3</v>
      </c>
      <c r="GK51">
        <v>2.0540812038047919E-6</v>
      </c>
      <c r="GL51">
        <v>-4.204614941727041E-10</v>
      </c>
      <c r="GM51">
        <v>-9.9517037363683211E-2</v>
      </c>
      <c r="GN51">
        <v>5.9196323622090954E-3</v>
      </c>
      <c r="GO51">
        <v>3.112714984763468E-4</v>
      </c>
      <c r="GP51">
        <v>-4.4377909473632361E-6</v>
      </c>
      <c r="GQ51">
        <v>6</v>
      </c>
      <c r="GR51">
        <v>2075</v>
      </c>
      <c r="GS51">
        <v>4</v>
      </c>
      <c r="GT51">
        <v>32</v>
      </c>
      <c r="GU51">
        <v>112.4</v>
      </c>
      <c r="GV51">
        <v>112.3</v>
      </c>
      <c r="GW51">
        <v>0.85449200000000003</v>
      </c>
      <c r="GX51">
        <v>2.5708000000000002</v>
      </c>
      <c r="GY51">
        <v>2.04834</v>
      </c>
      <c r="GZ51">
        <v>2.6184099999999999</v>
      </c>
      <c r="HA51">
        <v>2.1972700000000001</v>
      </c>
      <c r="HB51">
        <v>2.2851599999999999</v>
      </c>
      <c r="HC51">
        <v>37.457799999999999</v>
      </c>
      <c r="HD51">
        <v>14.674899999999999</v>
      </c>
      <c r="HE51">
        <v>18</v>
      </c>
      <c r="HF51">
        <v>663.077</v>
      </c>
      <c r="HG51">
        <v>763.45100000000002</v>
      </c>
      <c r="HH51">
        <v>31.000399999999999</v>
      </c>
      <c r="HI51">
        <v>32.505899999999997</v>
      </c>
      <c r="HJ51">
        <v>30.000299999999999</v>
      </c>
      <c r="HK51">
        <v>32.446800000000003</v>
      </c>
      <c r="HL51">
        <v>32.4559</v>
      </c>
      <c r="HM51">
        <v>17.162199999999999</v>
      </c>
      <c r="HN51">
        <v>12.911799999999999</v>
      </c>
      <c r="HO51">
        <v>100</v>
      </c>
      <c r="HP51">
        <v>31</v>
      </c>
      <c r="HQ51">
        <v>244.22499999999999</v>
      </c>
      <c r="HR51">
        <v>31.862400000000001</v>
      </c>
      <c r="HS51">
        <v>98.960400000000007</v>
      </c>
      <c r="HT51">
        <v>97.6387</v>
      </c>
    </row>
    <row r="52" spans="1:228" x14ac:dyDescent="0.2">
      <c r="A52">
        <v>37</v>
      </c>
      <c r="B52">
        <v>1678294376.5</v>
      </c>
      <c r="C52">
        <v>144</v>
      </c>
      <c r="D52" t="s">
        <v>432</v>
      </c>
      <c r="E52" t="s">
        <v>433</v>
      </c>
      <c r="F52">
        <v>4</v>
      </c>
      <c r="G52">
        <v>1678294374.1875</v>
      </c>
      <c r="H52">
        <f t="shared" si="0"/>
        <v>1.9973033991078841E-3</v>
      </c>
      <c r="I52">
        <f t="shared" si="1"/>
        <v>1.9973033991078841</v>
      </c>
      <c r="J52">
        <f t="shared" si="2"/>
        <v>4.2286271834491673</v>
      </c>
      <c r="K52">
        <f t="shared" si="3"/>
        <v>219.104375</v>
      </c>
      <c r="L52">
        <f t="shared" si="4"/>
        <v>162.8362753412548</v>
      </c>
      <c r="M52">
        <f t="shared" si="5"/>
        <v>16.511803743670939</v>
      </c>
      <c r="N52">
        <f t="shared" si="6"/>
        <v>22.217460033385475</v>
      </c>
      <c r="O52">
        <f t="shared" si="7"/>
        <v>0.13409707788537878</v>
      </c>
      <c r="P52">
        <f t="shared" si="8"/>
        <v>2.7741058215773715</v>
      </c>
      <c r="Q52">
        <f t="shared" si="9"/>
        <v>0.13059727545385749</v>
      </c>
      <c r="R52">
        <f t="shared" si="10"/>
        <v>8.19301325440214E-2</v>
      </c>
      <c r="S52">
        <f t="shared" si="11"/>
        <v>226.11299469838457</v>
      </c>
      <c r="T52">
        <f t="shared" si="12"/>
        <v>33.223738961690898</v>
      </c>
      <c r="U52">
        <f t="shared" si="13"/>
        <v>32.426775000000013</v>
      </c>
      <c r="V52">
        <f t="shared" si="14"/>
        <v>4.8916487062733527</v>
      </c>
      <c r="W52">
        <f t="shared" si="15"/>
        <v>69.814265907758028</v>
      </c>
      <c r="X52">
        <f t="shared" si="16"/>
        <v>3.4042951204834879</v>
      </c>
      <c r="Y52">
        <f t="shared" si="17"/>
        <v>4.8762170255881605</v>
      </c>
      <c r="Z52">
        <f t="shared" si="18"/>
        <v>1.4873535857898648</v>
      </c>
      <c r="AA52">
        <f t="shared" si="19"/>
        <v>-88.081079900657684</v>
      </c>
      <c r="AB52">
        <f t="shared" si="20"/>
        <v>-8.3733557410502808</v>
      </c>
      <c r="AC52">
        <f t="shared" si="21"/>
        <v>-0.68721025081278431</v>
      </c>
      <c r="AD52">
        <f t="shared" si="22"/>
        <v>128.97134880586381</v>
      </c>
      <c r="AE52">
        <f t="shared" si="23"/>
        <v>14.751652864733575</v>
      </c>
      <c r="AF52">
        <f t="shared" si="24"/>
        <v>1.9929145299176134</v>
      </c>
      <c r="AG52">
        <f t="shared" si="25"/>
        <v>4.2286271834491673</v>
      </c>
      <c r="AH52">
        <v>240.04876449361711</v>
      </c>
      <c r="AI52">
        <v>229.77389696969689</v>
      </c>
      <c r="AJ52">
        <v>1.689813568075976</v>
      </c>
      <c r="AK52">
        <v>60.216152223246631</v>
      </c>
      <c r="AL52">
        <f t="shared" si="26"/>
        <v>1.9973033991078841</v>
      </c>
      <c r="AM52">
        <v>31.795083145730569</v>
      </c>
      <c r="AN52">
        <v>33.575479393939403</v>
      </c>
      <c r="AO52">
        <v>2.229540694893446E-4</v>
      </c>
      <c r="AP52">
        <v>102.42296906386591</v>
      </c>
      <c r="AQ52">
        <v>29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47614.075260408812</v>
      </c>
      <c r="AV52">
        <f t="shared" si="30"/>
        <v>1199.9949999999999</v>
      </c>
      <c r="AW52">
        <f t="shared" si="31"/>
        <v>1025.9200449214429</v>
      </c>
      <c r="AX52">
        <f t="shared" si="32"/>
        <v>0.85493693300508999</v>
      </c>
      <c r="AY52">
        <f t="shared" si="33"/>
        <v>0.1884282806998234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1678294374.1875</v>
      </c>
      <c r="BF52">
        <v>219.104375</v>
      </c>
      <c r="BG52">
        <v>233.12462500000001</v>
      </c>
      <c r="BH52">
        <v>33.572512500000002</v>
      </c>
      <c r="BI52">
        <v>31.794625</v>
      </c>
      <c r="BJ52">
        <v>224.49324999999999</v>
      </c>
      <c r="BK52">
        <v>33.293675</v>
      </c>
      <c r="BL52">
        <v>649.98737499999993</v>
      </c>
      <c r="BM52">
        <v>101.30137499999999</v>
      </c>
      <c r="BN52">
        <v>9.9886537499999997E-2</v>
      </c>
      <c r="BO52">
        <v>32.370787499999999</v>
      </c>
      <c r="BP52">
        <v>32.426775000000013</v>
      </c>
      <c r="BQ52">
        <v>999.9</v>
      </c>
      <c r="BR52">
        <v>0</v>
      </c>
      <c r="BS52">
        <v>0</v>
      </c>
      <c r="BT52">
        <v>9021.7200000000012</v>
      </c>
      <c r="BU52">
        <v>0</v>
      </c>
      <c r="BV52">
        <v>182.834</v>
      </c>
      <c r="BW52">
        <v>-14.020462500000001</v>
      </c>
      <c r="BX52">
        <v>226.71587500000001</v>
      </c>
      <c r="BY52">
        <v>240.78025</v>
      </c>
      <c r="BZ52">
        <v>1.77787875</v>
      </c>
      <c r="CA52">
        <v>233.12462500000001</v>
      </c>
      <c r="CB52">
        <v>31.794625</v>
      </c>
      <c r="CC52">
        <v>3.4009475</v>
      </c>
      <c r="CD52">
        <v>3.2208475000000001</v>
      </c>
      <c r="CE52">
        <v>26.133199999999999</v>
      </c>
      <c r="CF52">
        <v>25.2159625</v>
      </c>
      <c r="CG52">
        <v>1199.9949999999999</v>
      </c>
      <c r="CH52">
        <v>0.50001899999999999</v>
      </c>
      <c r="CI52">
        <v>0.49998100000000001</v>
      </c>
      <c r="CJ52">
        <v>0</v>
      </c>
      <c r="CK52">
        <v>896.94762500000002</v>
      </c>
      <c r="CL52">
        <v>4.9990899999999998</v>
      </c>
      <c r="CM52">
        <v>9699.01</v>
      </c>
      <c r="CN52">
        <v>9557.8912500000006</v>
      </c>
      <c r="CO52">
        <v>41.788749999999993</v>
      </c>
      <c r="CP52">
        <v>43.375</v>
      </c>
      <c r="CQ52">
        <v>42.538749999999993</v>
      </c>
      <c r="CR52">
        <v>42.561999999999998</v>
      </c>
      <c r="CS52">
        <v>43.125</v>
      </c>
      <c r="CT52">
        <v>597.52125000000001</v>
      </c>
      <c r="CU52">
        <v>597.47500000000002</v>
      </c>
      <c r="CV52">
        <v>0</v>
      </c>
      <c r="CW52">
        <v>1678294376.9000001</v>
      </c>
      <c r="CX52">
        <v>0</v>
      </c>
      <c r="CY52">
        <v>1678287632.5</v>
      </c>
      <c r="CZ52" t="s">
        <v>356</v>
      </c>
      <c r="DA52">
        <v>1678287627</v>
      </c>
      <c r="DB52">
        <v>1678287632.5</v>
      </c>
      <c r="DC52">
        <v>15</v>
      </c>
      <c r="DD52">
        <v>2.5999999999999999E-2</v>
      </c>
      <c r="DE52">
        <v>3.3000000000000002E-2</v>
      </c>
      <c r="DF52">
        <v>-6.1950000000000003</v>
      </c>
      <c r="DG52">
        <v>0.26400000000000001</v>
      </c>
      <c r="DH52">
        <v>415</v>
      </c>
      <c r="DI52">
        <v>32</v>
      </c>
      <c r="DJ52">
        <v>0.71</v>
      </c>
      <c r="DK52">
        <v>0.35</v>
      </c>
      <c r="DL52">
        <v>-13.596375</v>
      </c>
      <c r="DM52">
        <v>-2.7205846153845958</v>
      </c>
      <c r="DN52">
        <v>0.26258990055788489</v>
      </c>
      <c r="DO52">
        <v>0</v>
      </c>
      <c r="DP52">
        <v>1.7746875</v>
      </c>
      <c r="DQ52">
        <v>-1.977658536585964E-2</v>
      </c>
      <c r="DR52">
        <v>7.0691087663155997E-3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3.2974000000000001</v>
      </c>
      <c r="EB52">
        <v>2.6253099999999998</v>
      </c>
      <c r="EC52">
        <v>6.2295099999999999E-2</v>
      </c>
      <c r="ED52">
        <v>6.3770999999999994E-2</v>
      </c>
      <c r="EE52">
        <v>0.138241</v>
      </c>
      <c r="EF52">
        <v>0.13212199999999999</v>
      </c>
      <c r="EG52">
        <v>28302.7</v>
      </c>
      <c r="EH52">
        <v>28663.1</v>
      </c>
      <c r="EI52">
        <v>28077.7</v>
      </c>
      <c r="EJ52">
        <v>29462.1</v>
      </c>
      <c r="EK52">
        <v>33308.199999999997</v>
      </c>
      <c r="EL52">
        <v>35487.4</v>
      </c>
      <c r="EM52">
        <v>39649.4</v>
      </c>
      <c r="EN52">
        <v>42100.800000000003</v>
      </c>
      <c r="EO52">
        <v>2.18187</v>
      </c>
      <c r="EP52">
        <v>2.2088000000000001</v>
      </c>
      <c r="EQ52">
        <v>0.13231499999999999</v>
      </c>
      <c r="ER52">
        <v>0</v>
      </c>
      <c r="ES52">
        <v>30.273599999999998</v>
      </c>
      <c r="ET52">
        <v>999.9</v>
      </c>
      <c r="EU52">
        <v>74</v>
      </c>
      <c r="EV52">
        <v>32.4</v>
      </c>
      <c r="EW52">
        <v>35.681399999999996</v>
      </c>
      <c r="EX52">
        <v>56.831899999999997</v>
      </c>
      <c r="EY52">
        <v>-4.0184300000000004</v>
      </c>
      <c r="EZ52">
        <v>2</v>
      </c>
      <c r="FA52">
        <v>0.40183400000000002</v>
      </c>
      <c r="FB52">
        <v>-0.19925100000000001</v>
      </c>
      <c r="FC52">
        <v>20.273700000000002</v>
      </c>
      <c r="FD52">
        <v>5.2198399999999996</v>
      </c>
      <c r="FE52">
        <v>12.0098</v>
      </c>
      <c r="FF52">
        <v>4.9870999999999999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1.8622099999999999</v>
      </c>
      <c r="FN52">
        <v>1.8642700000000001</v>
      </c>
      <c r="FO52">
        <v>1.8603499999999999</v>
      </c>
      <c r="FP52">
        <v>1.8610599999999999</v>
      </c>
      <c r="FQ52">
        <v>1.8602000000000001</v>
      </c>
      <c r="FR52">
        <v>1.8619000000000001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-5.4039999999999999</v>
      </c>
      <c r="GH52">
        <v>0.27879999999999999</v>
      </c>
      <c r="GI52">
        <v>-4.4239819368145623</v>
      </c>
      <c r="GJ52">
        <v>-4.7384624312344064E-3</v>
      </c>
      <c r="GK52">
        <v>2.0540812038047919E-6</v>
      </c>
      <c r="GL52">
        <v>-4.204614941727041E-10</v>
      </c>
      <c r="GM52">
        <v>-9.9517037363683211E-2</v>
      </c>
      <c r="GN52">
        <v>5.9196323622090954E-3</v>
      </c>
      <c r="GO52">
        <v>3.112714984763468E-4</v>
      </c>
      <c r="GP52">
        <v>-4.4377909473632361E-6</v>
      </c>
      <c r="GQ52">
        <v>6</v>
      </c>
      <c r="GR52">
        <v>2075</v>
      </c>
      <c r="GS52">
        <v>4</v>
      </c>
      <c r="GT52">
        <v>32</v>
      </c>
      <c r="GU52">
        <v>112.5</v>
      </c>
      <c r="GV52">
        <v>112.4</v>
      </c>
      <c r="GW52">
        <v>0.87524400000000002</v>
      </c>
      <c r="GX52">
        <v>2.5708000000000002</v>
      </c>
      <c r="GY52">
        <v>2.04834</v>
      </c>
      <c r="GZ52">
        <v>2.6184099999999999</v>
      </c>
      <c r="HA52">
        <v>2.1972700000000001</v>
      </c>
      <c r="HB52">
        <v>2.2924799999999999</v>
      </c>
      <c r="HC52">
        <v>37.433799999999998</v>
      </c>
      <c r="HD52">
        <v>14.6661</v>
      </c>
      <c r="HE52">
        <v>18</v>
      </c>
      <c r="HF52">
        <v>663.18</v>
      </c>
      <c r="HG52">
        <v>763.39</v>
      </c>
      <c r="HH52">
        <v>31.000399999999999</v>
      </c>
      <c r="HI52">
        <v>32.507100000000001</v>
      </c>
      <c r="HJ52">
        <v>30.000299999999999</v>
      </c>
      <c r="HK52">
        <v>32.447299999999998</v>
      </c>
      <c r="HL52">
        <v>32.456899999999997</v>
      </c>
      <c r="HM52">
        <v>17.553799999999999</v>
      </c>
      <c r="HN52">
        <v>12.911799999999999</v>
      </c>
      <c r="HO52">
        <v>100</v>
      </c>
      <c r="HP52">
        <v>31</v>
      </c>
      <c r="HQ52">
        <v>250.904</v>
      </c>
      <c r="HR52">
        <v>31.855899999999998</v>
      </c>
      <c r="HS52">
        <v>98.962199999999996</v>
      </c>
      <c r="HT52">
        <v>97.638400000000004</v>
      </c>
    </row>
    <row r="53" spans="1:228" x14ac:dyDescent="0.2">
      <c r="A53">
        <v>38</v>
      </c>
      <c r="B53">
        <v>1678294380.5</v>
      </c>
      <c r="C53">
        <v>148</v>
      </c>
      <c r="D53" t="s">
        <v>434</v>
      </c>
      <c r="E53" t="s">
        <v>435</v>
      </c>
      <c r="F53">
        <v>4</v>
      </c>
      <c r="G53">
        <v>1678294378.5</v>
      </c>
      <c r="H53">
        <f t="shared" si="0"/>
        <v>2.0020794258066538E-3</v>
      </c>
      <c r="I53">
        <f t="shared" si="1"/>
        <v>2.0020794258066537</v>
      </c>
      <c r="J53">
        <f t="shared" si="2"/>
        <v>4.3615581263505163</v>
      </c>
      <c r="K53">
        <f t="shared" si="3"/>
        <v>226.15314285714291</v>
      </c>
      <c r="L53">
        <f t="shared" si="4"/>
        <v>168.31213935627517</v>
      </c>
      <c r="M53">
        <f t="shared" si="5"/>
        <v>17.06726329306327</v>
      </c>
      <c r="N53">
        <f t="shared" si="6"/>
        <v>22.932482757683541</v>
      </c>
      <c r="O53">
        <f t="shared" si="7"/>
        <v>0.13461128786256749</v>
      </c>
      <c r="P53">
        <f t="shared" si="8"/>
        <v>2.7676115884907722</v>
      </c>
      <c r="Q53">
        <f t="shared" si="9"/>
        <v>0.1310769327394134</v>
      </c>
      <c r="R53">
        <f t="shared" si="10"/>
        <v>8.2232901424962479E-2</v>
      </c>
      <c r="S53">
        <f t="shared" si="11"/>
        <v>226.11567180545904</v>
      </c>
      <c r="T53">
        <f t="shared" si="12"/>
        <v>33.223799101394185</v>
      </c>
      <c r="U53">
        <f t="shared" si="13"/>
        <v>32.422671428571427</v>
      </c>
      <c r="V53">
        <f t="shared" si="14"/>
        <v>4.8905162084366021</v>
      </c>
      <c r="W53">
        <f t="shared" si="15"/>
        <v>69.831533365847491</v>
      </c>
      <c r="X53">
        <f t="shared" si="16"/>
        <v>3.4050406720824378</v>
      </c>
      <c r="Y53">
        <f t="shared" si="17"/>
        <v>4.8760789115762728</v>
      </c>
      <c r="Z53">
        <f t="shared" si="18"/>
        <v>1.4854755363541643</v>
      </c>
      <c r="AA53">
        <f t="shared" si="19"/>
        <v>-88.291702678073435</v>
      </c>
      <c r="AB53">
        <f t="shared" si="20"/>
        <v>-7.8163402048665915</v>
      </c>
      <c r="AC53">
        <f t="shared" si="21"/>
        <v>-0.64298612211228245</v>
      </c>
      <c r="AD53">
        <f t="shared" si="22"/>
        <v>129.36464280040673</v>
      </c>
      <c r="AE53">
        <f t="shared" si="23"/>
        <v>14.960902983696464</v>
      </c>
      <c r="AF53">
        <f t="shared" si="24"/>
        <v>1.9995884799455212</v>
      </c>
      <c r="AG53">
        <f t="shared" si="25"/>
        <v>4.3615581263505163</v>
      </c>
      <c r="AH53">
        <v>246.99863410000259</v>
      </c>
      <c r="AI53">
        <v>236.5635272727273</v>
      </c>
      <c r="AJ53">
        <v>1.6990403471592219</v>
      </c>
      <c r="AK53">
        <v>60.216152223246631</v>
      </c>
      <c r="AL53">
        <f t="shared" si="26"/>
        <v>2.0020794258066537</v>
      </c>
      <c r="AM53">
        <v>31.79557658289848</v>
      </c>
      <c r="AN53">
        <v>33.580671515151501</v>
      </c>
      <c r="AO53">
        <v>1.3353981223820409E-4</v>
      </c>
      <c r="AP53">
        <v>102.42296906386591</v>
      </c>
      <c r="AQ53">
        <v>28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47434.950399812355</v>
      </c>
      <c r="AV53">
        <f t="shared" si="30"/>
        <v>1200.007142857143</v>
      </c>
      <c r="AW53">
        <f t="shared" si="31"/>
        <v>1025.9306278784763</v>
      </c>
      <c r="AX53">
        <f t="shared" si="32"/>
        <v>0.85493710098741471</v>
      </c>
      <c r="AY53">
        <f t="shared" si="33"/>
        <v>0.18842860490571045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1678294378.5</v>
      </c>
      <c r="BF53">
        <v>226.15314285714291</v>
      </c>
      <c r="BG53">
        <v>240.38</v>
      </c>
      <c r="BH53">
        <v>33.579471428571431</v>
      </c>
      <c r="BI53">
        <v>31.795757142857141</v>
      </c>
      <c r="BJ53">
        <v>231.56928571428571</v>
      </c>
      <c r="BK53">
        <v>33.30057142857143</v>
      </c>
      <c r="BL53">
        <v>650.02900000000011</v>
      </c>
      <c r="BM53">
        <v>101.30242857142861</v>
      </c>
      <c r="BN53">
        <v>0.1000214142857143</v>
      </c>
      <c r="BO53">
        <v>32.370285714285707</v>
      </c>
      <c r="BP53">
        <v>32.422671428571427</v>
      </c>
      <c r="BQ53">
        <v>999.89999999999986</v>
      </c>
      <c r="BR53">
        <v>0</v>
      </c>
      <c r="BS53">
        <v>0</v>
      </c>
      <c r="BT53">
        <v>8987.1442857142847</v>
      </c>
      <c r="BU53">
        <v>0</v>
      </c>
      <c r="BV53">
        <v>179.39657142857141</v>
      </c>
      <c r="BW53">
        <v>-14.227042857142861</v>
      </c>
      <c r="BX53">
        <v>234.01085714285711</v>
      </c>
      <c r="BY53">
        <v>248.27414285714289</v>
      </c>
      <c r="BZ53">
        <v>1.783715714285715</v>
      </c>
      <c r="CA53">
        <v>240.38</v>
      </c>
      <c r="CB53">
        <v>31.795757142857141</v>
      </c>
      <c r="CC53">
        <v>3.4016757142857141</v>
      </c>
      <c r="CD53">
        <v>3.220984285714287</v>
      </c>
      <c r="CE53">
        <v>26.13682857142857</v>
      </c>
      <c r="CF53">
        <v>25.216642857142858</v>
      </c>
      <c r="CG53">
        <v>1200.007142857143</v>
      </c>
      <c r="CH53">
        <v>0.50001242857142858</v>
      </c>
      <c r="CI53">
        <v>0.49998757142857148</v>
      </c>
      <c r="CJ53">
        <v>0</v>
      </c>
      <c r="CK53">
        <v>896.21600000000001</v>
      </c>
      <c r="CL53">
        <v>4.9990899999999998</v>
      </c>
      <c r="CM53">
        <v>9695.6042857142875</v>
      </c>
      <c r="CN53">
        <v>9557.9342857142856</v>
      </c>
      <c r="CO53">
        <v>41.794285714285706</v>
      </c>
      <c r="CP53">
        <v>43.375</v>
      </c>
      <c r="CQ53">
        <v>42.561999999999998</v>
      </c>
      <c r="CR53">
        <v>42.561999999999998</v>
      </c>
      <c r="CS53">
        <v>43.125</v>
      </c>
      <c r="CT53">
        <v>597.51999999999987</v>
      </c>
      <c r="CU53">
        <v>597.48714285714289</v>
      </c>
      <c r="CV53">
        <v>0</v>
      </c>
      <c r="CW53">
        <v>1678294380.5</v>
      </c>
      <c r="CX53">
        <v>0</v>
      </c>
      <c r="CY53">
        <v>1678287632.5</v>
      </c>
      <c r="CZ53" t="s">
        <v>356</v>
      </c>
      <c r="DA53">
        <v>1678287627</v>
      </c>
      <c r="DB53">
        <v>1678287632.5</v>
      </c>
      <c r="DC53">
        <v>15</v>
      </c>
      <c r="DD53">
        <v>2.5999999999999999E-2</v>
      </c>
      <c r="DE53">
        <v>3.3000000000000002E-2</v>
      </c>
      <c r="DF53">
        <v>-6.1950000000000003</v>
      </c>
      <c r="DG53">
        <v>0.26400000000000001</v>
      </c>
      <c r="DH53">
        <v>415</v>
      </c>
      <c r="DI53">
        <v>32</v>
      </c>
      <c r="DJ53">
        <v>0.71</v>
      </c>
      <c r="DK53">
        <v>0.35</v>
      </c>
      <c r="DL53">
        <v>-13.782507499999999</v>
      </c>
      <c r="DM53">
        <v>-2.8520926829268149</v>
      </c>
      <c r="DN53">
        <v>0.27524732004826141</v>
      </c>
      <c r="DO53">
        <v>0</v>
      </c>
      <c r="DP53">
        <v>1.7747605</v>
      </c>
      <c r="DQ53">
        <v>3.4546491557220921E-2</v>
      </c>
      <c r="DR53">
        <v>7.1447071143609748E-3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3.2972800000000002</v>
      </c>
      <c r="EB53">
        <v>2.62513</v>
      </c>
      <c r="EC53">
        <v>6.3844399999999996E-2</v>
      </c>
      <c r="ED53">
        <v>6.5324499999999994E-2</v>
      </c>
      <c r="EE53">
        <v>0.13824500000000001</v>
      </c>
      <c r="EF53">
        <v>0.13212699999999999</v>
      </c>
      <c r="EG53">
        <v>28255.3</v>
      </c>
      <c r="EH53">
        <v>28615.200000000001</v>
      </c>
      <c r="EI53">
        <v>28077.1</v>
      </c>
      <c r="EJ53">
        <v>29461.8</v>
      </c>
      <c r="EK53">
        <v>33307.4</v>
      </c>
      <c r="EL53">
        <v>35486.9</v>
      </c>
      <c r="EM53">
        <v>39648.6</v>
      </c>
      <c r="EN53">
        <v>42100.2</v>
      </c>
      <c r="EO53">
        <v>2.18208</v>
      </c>
      <c r="EP53">
        <v>2.2090200000000002</v>
      </c>
      <c r="EQ53">
        <v>0.13239699999999999</v>
      </c>
      <c r="ER53">
        <v>0</v>
      </c>
      <c r="ES53">
        <v>30.277899999999999</v>
      </c>
      <c r="ET53">
        <v>999.9</v>
      </c>
      <c r="EU53">
        <v>74</v>
      </c>
      <c r="EV53">
        <v>32.4</v>
      </c>
      <c r="EW53">
        <v>35.680399999999999</v>
      </c>
      <c r="EX53">
        <v>56.801900000000003</v>
      </c>
      <c r="EY53">
        <v>-3.9543300000000001</v>
      </c>
      <c r="EZ53">
        <v>2</v>
      </c>
      <c r="FA53">
        <v>0.40203800000000001</v>
      </c>
      <c r="FB53">
        <v>-0.19631499999999999</v>
      </c>
      <c r="FC53">
        <v>20.273599999999998</v>
      </c>
      <c r="FD53">
        <v>5.2186399999999997</v>
      </c>
      <c r="FE53">
        <v>12.009499999999999</v>
      </c>
      <c r="FF53">
        <v>4.9867999999999997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1.86222</v>
      </c>
      <c r="FN53">
        <v>1.8643000000000001</v>
      </c>
      <c r="FO53">
        <v>1.8603499999999999</v>
      </c>
      <c r="FP53">
        <v>1.8610500000000001</v>
      </c>
      <c r="FQ53">
        <v>1.8602000000000001</v>
      </c>
      <c r="FR53">
        <v>1.86191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-5.4290000000000003</v>
      </c>
      <c r="GH53">
        <v>0.27889999999999998</v>
      </c>
      <c r="GI53">
        <v>-4.4239819368145623</v>
      </c>
      <c r="GJ53">
        <v>-4.7384624312344064E-3</v>
      </c>
      <c r="GK53">
        <v>2.0540812038047919E-6</v>
      </c>
      <c r="GL53">
        <v>-4.204614941727041E-10</v>
      </c>
      <c r="GM53">
        <v>-9.9517037363683211E-2</v>
      </c>
      <c r="GN53">
        <v>5.9196323622090954E-3</v>
      </c>
      <c r="GO53">
        <v>3.112714984763468E-4</v>
      </c>
      <c r="GP53">
        <v>-4.4377909473632361E-6</v>
      </c>
      <c r="GQ53">
        <v>6</v>
      </c>
      <c r="GR53">
        <v>2075</v>
      </c>
      <c r="GS53">
        <v>4</v>
      </c>
      <c r="GT53">
        <v>32</v>
      </c>
      <c r="GU53">
        <v>112.6</v>
      </c>
      <c r="GV53">
        <v>112.5</v>
      </c>
      <c r="GW53">
        <v>0.89355499999999999</v>
      </c>
      <c r="GX53">
        <v>2.5610400000000002</v>
      </c>
      <c r="GY53">
        <v>2.04834</v>
      </c>
      <c r="GZ53">
        <v>2.6184099999999999</v>
      </c>
      <c r="HA53">
        <v>2.1972700000000001</v>
      </c>
      <c r="HB53">
        <v>2.32178</v>
      </c>
      <c r="HC53">
        <v>37.433799999999998</v>
      </c>
      <c r="HD53">
        <v>14.674899999999999</v>
      </c>
      <c r="HE53">
        <v>18</v>
      </c>
      <c r="HF53">
        <v>663.36599999999999</v>
      </c>
      <c r="HG53">
        <v>763.63499999999999</v>
      </c>
      <c r="HH53">
        <v>31.000699999999998</v>
      </c>
      <c r="HI53">
        <v>32.508800000000001</v>
      </c>
      <c r="HJ53">
        <v>30.0002</v>
      </c>
      <c r="HK53">
        <v>32.4497</v>
      </c>
      <c r="HL53">
        <v>32.458799999999997</v>
      </c>
      <c r="HM53">
        <v>17.942499999999999</v>
      </c>
      <c r="HN53">
        <v>12.911799999999999</v>
      </c>
      <c r="HO53">
        <v>100</v>
      </c>
      <c r="HP53">
        <v>31</v>
      </c>
      <c r="HQ53">
        <v>257.58199999999999</v>
      </c>
      <c r="HR53">
        <v>31.863800000000001</v>
      </c>
      <c r="HS53">
        <v>98.96</v>
      </c>
      <c r="HT53">
        <v>97.637200000000007</v>
      </c>
    </row>
    <row r="54" spans="1:228" x14ac:dyDescent="0.2">
      <c r="A54">
        <v>39</v>
      </c>
      <c r="B54">
        <v>1678294384.5</v>
      </c>
      <c r="C54">
        <v>152</v>
      </c>
      <c r="D54" t="s">
        <v>436</v>
      </c>
      <c r="E54" t="s">
        <v>437</v>
      </c>
      <c r="F54">
        <v>4</v>
      </c>
      <c r="G54">
        <v>1678294382.1875</v>
      </c>
      <c r="H54">
        <f t="shared" si="0"/>
        <v>2.0046462609186006E-3</v>
      </c>
      <c r="I54">
        <f t="shared" si="1"/>
        <v>2.0046462609186007</v>
      </c>
      <c r="J54">
        <f t="shared" si="2"/>
        <v>4.3676943391826519</v>
      </c>
      <c r="K54">
        <f t="shared" si="3"/>
        <v>232.23775000000001</v>
      </c>
      <c r="L54">
        <f t="shared" si="4"/>
        <v>174.21030853636626</v>
      </c>
      <c r="M54">
        <f t="shared" si="5"/>
        <v>17.665390755933288</v>
      </c>
      <c r="N54">
        <f t="shared" si="6"/>
        <v>23.549528363141256</v>
      </c>
      <c r="O54">
        <f t="shared" si="7"/>
        <v>0.13470941185357907</v>
      </c>
      <c r="P54">
        <f t="shared" si="8"/>
        <v>2.7656041437574355</v>
      </c>
      <c r="Q54">
        <f t="shared" si="9"/>
        <v>0.13116747873041287</v>
      </c>
      <c r="R54">
        <f t="shared" si="10"/>
        <v>8.2290145991987432E-2</v>
      </c>
      <c r="S54">
        <f t="shared" si="11"/>
        <v>226.11487971572387</v>
      </c>
      <c r="T54">
        <f t="shared" si="12"/>
        <v>33.22693983451753</v>
      </c>
      <c r="U54">
        <f t="shared" si="13"/>
        <v>32.426962500000002</v>
      </c>
      <c r="V54">
        <f t="shared" si="14"/>
        <v>4.891700457710491</v>
      </c>
      <c r="W54">
        <f t="shared" si="15"/>
        <v>69.82506809228714</v>
      </c>
      <c r="X54">
        <f t="shared" si="16"/>
        <v>3.405355228661969</v>
      </c>
      <c r="Y54">
        <f t="shared" si="17"/>
        <v>4.8769808919643909</v>
      </c>
      <c r="Z54">
        <f t="shared" si="18"/>
        <v>1.486345229048522</v>
      </c>
      <c r="AA54">
        <f t="shared" si="19"/>
        <v>-88.404900106510283</v>
      </c>
      <c r="AB54">
        <f t="shared" si="20"/>
        <v>-7.9618999819471101</v>
      </c>
      <c r="AC54">
        <f t="shared" si="21"/>
        <v>-0.65545990325799108</v>
      </c>
      <c r="AD54">
        <f t="shared" si="22"/>
        <v>129.0926197240085</v>
      </c>
      <c r="AE54">
        <f t="shared" si="23"/>
        <v>15.085115173264537</v>
      </c>
      <c r="AF54">
        <f t="shared" si="24"/>
        <v>1.9996640391332596</v>
      </c>
      <c r="AG54">
        <f t="shared" si="25"/>
        <v>4.3676943391826519</v>
      </c>
      <c r="AH54">
        <v>253.9473989100442</v>
      </c>
      <c r="AI54">
        <v>243.42975151515139</v>
      </c>
      <c r="AJ54">
        <v>1.7197124005561979</v>
      </c>
      <c r="AK54">
        <v>60.216152223246631</v>
      </c>
      <c r="AL54">
        <f t="shared" si="26"/>
        <v>2.0046462609186007</v>
      </c>
      <c r="AM54">
        <v>31.798679699211</v>
      </c>
      <c r="AN54">
        <v>33.585992121212122</v>
      </c>
      <c r="AO54">
        <v>1.5325889977714621E-4</v>
      </c>
      <c r="AP54">
        <v>102.42296906386591</v>
      </c>
      <c r="AQ54">
        <v>28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47379.091362411986</v>
      </c>
      <c r="AV54">
        <f t="shared" si="30"/>
        <v>1200.0025000000001</v>
      </c>
      <c r="AW54">
        <f t="shared" si="31"/>
        <v>1025.9267014071108</v>
      </c>
      <c r="AX54">
        <f t="shared" si="32"/>
        <v>0.8549371367202242</v>
      </c>
      <c r="AY54">
        <f t="shared" si="33"/>
        <v>0.18842867387003265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1678294382.1875</v>
      </c>
      <c r="BF54">
        <v>232.23775000000001</v>
      </c>
      <c r="BG54">
        <v>246.59100000000001</v>
      </c>
      <c r="BH54">
        <v>33.582500000000003</v>
      </c>
      <c r="BI54">
        <v>31.798662499999999</v>
      </c>
      <c r="BJ54">
        <v>237.67737500000001</v>
      </c>
      <c r="BK54">
        <v>33.303537499999997</v>
      </c>
      <c r="BL54">
        <v>650.00662499999999</v>
      </c>
      <c r="BM54">
        <v>101.30262500000001</v>
      </c>
      <c r="BN54">
        <v>0.1000468875</v>
      </c>
      <c r="BO54">
        <v>32.373562499999998</v>
      </c>
      <c r="BP54">
        <v>32.426962500000002</v>
      </c>
      <c r="BQ54">
        <v>999.9</v>
      </c>
      <c r="BR54">
        <v>0</v>
      </c>
      <c r="BS54">
        <v>0</v>
      </c>
      <c r="BT54">
        <v>8976.4837499999994</v>
      </c>
      <c r="BU54">
        <v>0</v>
      </c>
      <c r="BV54">
        <v>177.73962499999999</v>
      </c>
      <c r="BW54">
        <v>-14.353249999999999</v>
      </c>
      <c r="BX54">
        <v>240.30775</v>
      </c>
      <c r="BY54">
        <v>254.68975</v>
      </c>
      <c r="BZ54">
        <v>1.78382375</v>
      </c>
      <c r="CA54">
        <v>246.59100000000001</v>
      </c>
      <c r="CB54">
        <v>31.798662499999999</v>
      </c>
      <c r="CC54">
        <v>3.4020000000000001</v>
      </c>
      <c r="CD54">
        <v>3.2212937500000001</v>
      </c>
      <c r="CE54">
        <v>26.138437499999998</v>
      </c>
      <c r="CF54">
        <v>25.218262500000002</v>
      </c>
      <c r="CG54">
        <v>1200.0025000000001</v>
      </c>
      <c r="CH54">
        <v>0.50001162499999996</v>
      </c>
      <c r="CI54">
        <v>0.49998837499999998</v>
      </c>
      <c r="CJ54">
        <v>0</v>
      </c>
      <c r="CK54">
        <v>895.72125000000005</v>
      </c>
      <c r="CL54">
        <v>4.9990899999999998</v>
      </c>
      <c r="CM54">
        <v>9692.9537500000006</v>
      </c>
      <c r="CN54">
        <v>9557.9125000000004</v>
      </c>
      <c r="CO54">
        <v>41.811999999999998</v>
      </c>
      <c r="CP54">
        <v>43.375</v>
      </c>
      <c r="CQ54">
        <v>42.561999999999998</v>
      </c>
      <c r="CR54">
        <v>42.561999999999998</v>
      </c>
      <c r="CS54">
        <v>43.125</v>
      </c>
      <c r="CT54">
        <v>597.51874999999995</v>
      </c>
      <c r="CU54">
        <v>597.48874999999998</v>
      </c>
      <c r="CV54">
        <v>0</v>
      </c>
      <c r="CW54">
        <v>1678294384.7</v>
      </c>
      <c r="CX54">
        <v>0</v>
      </c>
      <c r="CY54">
        <v>1678287632.5</v>
      </c>
      <c r="CZ54" t="s">
        <v>356</v>
      </c>
      <c r="DA54">
        <v>1678287627</v>
      </c>
      <c r="DB54">
        <v>1678287632.5</v>
      </c>
      <c r="DC54">
        <v>15</v>
      </c>
      <c r="DD54">
        <v>2.5999999999999999E-2</v>
      </c>
      <c r="DE54">
        <v>3.3000000000000002E-2</v>
      </c>
      <c r="DF54">
        <v>-6.1950000000000003</v>
      </c>
      <c r="DG54">
        <v>0.26400000000000001</v>
      </c>
      <c r="DH54">
        <v>415</v>
      </c>
      <c r="DI54">
        <v>32</v>
      </c>
      <c r="DJ54">
        <v>0.71</v>
      </c>
      <c r="DK54">
        <v>0.35</v>
      </c>
      <c r="DL54">
        <v>-13.9620625</v>
      </c>
      <c r="DM54">
        <v>-2.8682938086303622</v>
      </c>
      <c r="DN54">
        <v>0.27662388064617638</v>
      </c>
      <c r="DO54">
        <v>0</v>
      </c>
      <c r="DP54">
        <v>1.7760754999999999</v>
      </c>
      <c r="DQ54">
        <v>7.2309343339581639E-2</v>
      </c>
      <c r="DR54">
        <v>7.3669491480531108E-3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3.29732</v>
      </c>
      <c r="EB54">
        <v>2.6253099999999998</v>
      </c>
      <c r="EC54">
        <v>6.53942E-2</v>
      </c>
      <c r="ED54">
        <v>6.6868800000000006E-2</v>
      </c>
      <c r="EE54">
        <v>0.138262</v>
      </c>
      <c r="EF54">
        <v>0.13213900000000001</v>
      </c>
      <c r="EG54">
        <v>28208.799999999999</v>
      </c>
      <c r="EH54">
        <v>28568.3</v>
      </c>
      <c r="EI54">
        <v>28077.4</v>
      </c>
      <c r="EJ54">
        <v>29462.2</v>
      </c>
      <c r="EK54">
        <v>33307.199999999997</v>
      </c>
      <c r="EL54">
        <v>35486.699999999997</v>
      </c>
      <c r="EM54">
        <v>39648.9</v>
      </c>
      <c r="EN54">
        <v>42100.5</v>
      </c>
      <c r="EO54">
        <v>2.1823999999999999</v>
      </c>
      <c r="EP54">
        <v>2.2088999999999999</v>
      </c>
      <c r="EQ54">
        <v>0.13192000000000001</v>
      </c>
      <c r="ER54">
        <v>0</v>
      </c>
      <c r="ES54">
        <v>30.282399999999999</v>
      </c>
      <c r="ET54">
        <v>999.9</v>
      </c>
      <c r="EU54">
        <v>74</v>
      </c>
      <c r="EV54">
        <v>32.4</v>
      </c>
      <c r="EW54">
        <v>35.676699999999997</v>
      </c>
      <c r="EX54">
        <v>57.071899999999999</v>
      </c>
      <c r="EY54">
        <v>-4.0905500000000004</v>
      </c>
      <c r="EZ54">
        <v>2</v>
      </c>
      <c r="FA54">
        <v>0.40202199999999999</v>
      </c>
      <c r="FB54">
        <v>-0.19372800000000001</v>
      </c>
      <c r="FC54">
        <v>20.273700000000002</v>
      </c>
      <c r="FD54">
        <v>5.2195400000000003</v>
      </c>
      <c r="FE54">
        <v>12.0098</v>
      </c>
      <c r="FF54">
        <v>4.9868499999999996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1.8622099999999999</v>
      </c>
      <c r="FN54">
        <v>1.8642700000000001</v>
      </c>
      <c r="FO54">
        <v>1.8603499999999999</v>
      </c>
      <c r="FP54">
        <v>1.8610199999999999</v>
      </c>
      <c r="FQ54">
        <v>1.8602000000000001</v>
      </c>
      <c r="FR54">
        <v>1.86189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-5.4550000000000001</v>
      </c>
      <c r="GH54">
        <v>0.27900000000000003</v>
      </c>
      <c r="GI54">
        <v>-4.4239819368145623</v>
      </c>
      <c r="GJ54">
        <v>-4.7384624312344064E-3</v>
      </c>
      <c r="GK54">
        <v>2.0540812038047919E-6</v>
      </c>
      <c r="GL54">
        <v>-4.204614941727041E-10</v>
      </c>
      <c r="GM54">
        <v>-9.9517037363683211E-2</v>
      </c>
      <c r="GN54">
        <v>5.9196323622090954E-3</v>
      </c>
      <c r="GO54">
        <v>3.112714984763468E-4</v>
      </c>
      <c r="GP54">
        <v>-4.4377909473632361E-6</v>
      </c>
      <c r="GQ54">
        <v>6</v>
      </c>
      <c r="GR54">
        <v>2075</v>
      </c>
      <c r="GS54">
        <v>4</v>
      </c>
      <c r="GT54">
        <v>32</v>
      </c>
      <c r="GU54">
        <v>112.6</v>
      </c>
      <c r="GV54">
        <v>112.5</v>
      </c>
      <c r="GW54">
        <v>0.91308599999999995</v>
      </c>
      <c r="GX54">
        <v>2.5744600000000002</v>
      </c>
      <c r="GY54">
        <v>2.04834</v>
      </c>
      <c r="GZ54">
        <v>2.6184099999999999</v>
      </c>
      <c r="HA54">
        <v>2.1972700000000001</v>
      </c>
      <c r="HB54">
        <v>2.2814899999999998</v>
      </c>
      <c r="HC54">
        <v>37.433799999999998</v>
      </c>
      <c r="HD54">
        <v>14.657400000000001</v>
      </c>
      <c r="HE54">
        <v>18</v>
      </c>
      <c r="HF54">
        <v>663.625</v>
      </c>
      <c r="HG54">
        <v>763.524</v>
      </c>
      <c r="HH54">
        <v>31.000699999999998</v>
      </c>
      <c r="HI54">
        <v>32.508800000000001</v>
      </c>
      <c r="HJ54">
        <v>30.0001</v>
      </c>
      <c r="HK54">
        <v>32.4497</v>
      </c>
      <c r="HL54">
        <v>32.459800000000001</v>
      </c>
      <c r="HM54">
        <v>18.327999999999999</v>
      </c>
      <c r="HN54">
        <v>12.911799999999999</v>
      </c>
      <c r="HO54">
        <v>100</v>
      </c>
      <c r="HP54">
        <v>31</v>
      </c>
      <c r="HQ54">
        <v>264.26100000000002</v>
      </c>
      <c r="HR54">
        <v>31.861799999999999</v>
      </c>
      <c r="HS54">
        <v>98.960999999999999</v>
      </c>
      <c r="HT54">
        <v>97.638199999999998</v>
      </c>
    </row>
    <row r="55" spans="1:228" x14ac:dyDescent="0.2">
      <c r="A55">
        <v>40</v>
      </c>
      <c r="B55">
        <v>1678294388.5</v>
      </c>
      <c r="C55">
        <v>156</v>
      </c>
      <c r="D55" t="s">
        <v>438</v>
      </c>
      <c r="E55" t="s">
        <v>439</v>
      </c>
      <c r="F55">
        <v>4</v>
      </c>
      <c r="G55">
        <v>1678294386.5</v>
      </c>
      <c r="H55">
        <f t="shared" si="0"/>
        <v>1.9987331061653668E-3</v>
      </c>
      <c r="I55">
        <f t="shared" si="1"/>
        <v>1.9987331061653666</v>
      </c>
      <c r="J55">
        <f t="shared" si="2"/>
        <v>4.6531025492074409</v>
      </c>
      <c r="K55">
        <f t="shared" si="3"/>
        <v>239.334</v>
      </c>
      <c r="L55">
        <f t="shared" si="4"/>
        <v>177.53520452682449</v>
      </c>
      <c r="M55">
        <f t="shared" si="5"/>
        <v>18.002854878317152</v>
      </c>
      <c r="N55">
        <f t="shared" si="6"/>
        <v>24.269526040938768</v>
      </c>
      <c r="O55">
        <f t="shared" si="7"/>
        <v>0.13428151600383681</v>
      </c>
      <c r="P55">
        <f t="shared" si="8"/>
        <v>2.7672046447566792</v>
      </c>
      <c r="Q55">
        <f t="shared" si="9"/>
        <v>0.1307637103389698</v>
      </c>
      <c r="R55">
        <f t="shared" si="10"/>
        <v>8.2035703938959426E-2</v>
      </c>
      <c r="S55">
        <f t="shared" si="11"/>
        <v>226.11538227297117</v>
      </c>
      <c r="T55">
        <f t="shared" si="12"/>
        <v>33.232265403385277</v>
      </c>
      <c r="U55">
        <f t="shared" si="13"/>
        <v>32.428800000000003</v>
      </c>
      <c r="V55">
        <f t="shared" si="14"/>
        <v>4.8922076470126052</v>
      </c>
      <c r="W55">
        <f t="shared" si="15"/>
        <v>69.814696022026695</v>
      </c>
      <c r="X55">
        <f t="shared" si="16"/>
        <v>3.4056501441280802</v>
      </c>
      <c r="Y55">
        <f t="shared" si="17"/>
        <v>4.8781278701744828</v>
      </c>
      <c r="Z55">
        <f t="shared" si="18"/>
        <v>1.486557502884525</v>
      </c>
      <c r="AA55">
        <f t="shared" si="19"/>
        <v>-88.144129981892675</v>
      </c>
      <c r="AB55">
        <f t="shared" si="20"/>
        <v>-7.6191184869858173</v>
      </c>
      <c r="AC55">
        <f t="shared" si="21"/>
        <v>-0.6268962679046175</v>
      </c>
      <c r="AD55">
        <f t="shared" si="22"/>
        <v>129.72523753618805</v>
      </c>
      <c r="AE55">
        <f t="shared" si="23"/>
        <v>15.250228508410855</v>
      </c>
      <c r="AF55">
        <f t="shared" si="24"/>
        <v>1.9993753105232481</v>
      </c>
      <c r="AG55">
        <f t="shared" si="25"/>
        <v>4.6531025492074409</v>
      </c>
      <c r="AH55">
        <v>260.91882596387052</v>
      </c>
      <c r="AI55">
        <v>250.20840606060611</v>
      </c>
      <c r="AJ55">
        <v>1.6982852685331831</v>
      </c>
      <c r="AK55">
        <v>60.216152223246631</v>
      </c>
      <c r="AL55">
        <f t="shared" si="26"/>
        <v>1.9987331061653666</v>
      </c>
      <c r="AM55">
        <v>31.80106665682283</v>
      </c>
      <c r="AN55">
        <v>33.584248484848487</v>
      </c>
      <c r="AO55">
        <v>-3.3541986045003958E-5</v>
      </c>
      <c r="AP55">
        <v>102.42296906386591</v>
      </c>
      <c r="AQ55">
        <v>28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47422.584899177797</v>
      </c>
      <c r="AV55">
        <f t="shared" si="30"/>
        <v>1200.004285714286</v>
      </c>
      <c r="AW55">
        <f t="shared" si="31"/>
        <v>1025.9283141310732</v>
      </c>
      <c r="AX55">
        <f t="shared" si="32"/>
        <v>0.85493720842872123</v>
      </c>
      <c r="AY55">
        <f t="shared" si="33"/>
        <v>0.18842881226743213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1678294386.5</v>
      </c>
      <c r="BF55">
        <v>239.334</v>
      </c>
      <c r="BG55">
        <v>253.85242857142859</v>
      </c>
      <c r="BH55">
        <v>33.584828571428567</v>
      </c>
      <c r="BI55">
        <v>31.801285714285719</v>
      </c>
      <c r="BJ55">
        <v>244.80085714285721</v>
      </c>
      <c r="BK55">
        <v>33.305842857142864</v>
      </c>
      <c r="BL55">
        <v>650.01857142857136</v>
      </c>
      <c r="BM55">
        <v>101.3042857142857</v>
      </c>
      <c r="BN55">
        <v>0.10013672857142859</v>
      </c>
      <c r="BO55">
        <v>32.377728571428577</v>
      </c>
      <c r="BP55">
        <v>32.428800000000003</v>
      </c>
      <c r="BQ55">
        <v>999.89999999999986</v>
      </c>
      <c r="BR55">
        <v>0</v>
      </c>
      <c r="BS55">
        <v>0</v>
      </c>
      <c r="BT55">
        <v>8984.8214285714294</v>
      </c>
      <c r="BU55">
        <v>0</v>
      </c>
      <c r="BV55">
        <v>177.875</v>
      </c>
      <c r="BW55">
        <v>-14.51861428571428</v>
      </c>
      <c r="BX55">
        <v>247.6514285714286</v>
      </c>
      <c r="BY55">
        <v>262.19057142857139</v>
      </c>
      <c r="BZ55">
        <v>1.7835257142857139</v>
      </c>
      <c r="CA55">
        <v>253.85242857142859</v>
      </c>
      <c r="CB55">
        <v>31.801285714285719</v>
      </c>
      <c r="CC55">
        <v>3.4022814285714289</v>
      </c>
      <c r="CD55">
        <v>3.221605714285714</v>
      </c>
      <c r="CE55">
        <v>26.13984285714286</v>
      </c>
      <c r="CF55">
        <v>25.219899999999999</v>
      </c>
      <c r="CG55">
        <v>1200.004285714286</v>
      </c>
      <c r="CH55">
        <v>0.50001000000000007</v>
      </c>
      <c r="CI55">
        <v>0.49998999999999988</v>
      </c>
      <c r="CJ55">
        <v>0</v>
      </c>
      <c r="CK55">
        <v>895.43257142857146</v>
      </c>
      <c r="CL55">
        <v>4.9990899999999998</v>
      </c>
      <c r="CM55">
        <v>9690.0099999999984</v>
      </c>
      <c r="CN55">
        <v>9557.9214285714279</v>
      </c>
      <c r="CO55">
        <v>41.811999999999998</v>
      </c>
      <c r="CP55">
        <v>43.392714285714291</v>
      </c>
      <c r="CQ55">
        <v>42.561999999999998</v>
      </c>
      <c r="CR55">
        <v>42.58</v>
      </c>
      <c r="CS55">
        <v>43.125</v>
      </c>
      <c r="CT55">
        <v>597.51857142857148</v>
      </c>
      <c r="CU55">
        <v>597.49428571428575</v>
      </c>
      <c r="CV55">
        <v>0</v>
      </c>
      <c r="CW55">
        <v>1678294388.9000001</v>
      </c>
      <c r="CX55">
        <v>0</v>
      </c>
      <c r="CY55">
        <v>1678287632.5</v>
      </c>
      <c r="CZ55" t="s">
        <v>356</v>
      </c>
      <c r="DA55">
        <v>1678287627</v>
      </c>
      <c r="DB55">
        <v>1678287632.5</v>
      </c>
      <c r="DC55">
        <v>15</v>
      </c>
      <c r="DD55">
        <v>2.5999999999999999E-2</v>
      </c>
      <c r="DE55">
        <v>3.3000000000000002E-2</v>
      </c>
      <c r="DF55">
        <v>-6.1950000000000003</v>
      </c>
      <c r="DG55">
        <v>0.26400000000000001</v>
      </c>
      <c r="DH55">
        <v>415</v>
      </c>
      <c r="DI55">
        <v>32</v>
      </c>
      <c r="DJ55">
        <v>0.71</v>
      </c>
      <c r="DK55">
        <v>0.35</v>
      </c>
      <c r="DL55">
        <v>-14.143387499999999</v>
      </c>
      <c r="DM55">
        <v>-2.607227392120024</v>
      </c>
      <c r="DN55">
        <v>0.2517260427404166</v>
      </c>
      <c r="DO55">
        <v>0</v>
      </c>
      <c r="DP55">
        <v>1.78007275</v>
      </c>
      <c r="DQ55">
        <v>4.3637335834895097E-2</v>
      </c>
      <c r="DR55">
        <v>4.8086047807550276E-3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3.2973400000000002</v>
      </c>
      <c r="EB55">
        <v>2.6252800000000001</v>
      </c>
      <c r="EC55">
        <v>6.6917199999999996E-2</v>
      </c>
      <c r="ED55">
        <v>6.8384E-2</v>
      </c>
      <c r="EE55">
        <v>0.138262</v>
      </c>
      <c r="EF55">
        <v>0.13214699999999999</v>
      </c>
      <c r="EG55">
        <v>28163.3</v>
      </c>
      <c r="EH55">
        <v>28521.5</v>
      </c>
      <c r="EI55">
        <v>28077.8</v>
      </c>
      <c r="EJ55">
        <v>29461.8</v>
      </c>
      <c r="EK55">
        <v>33307.300000000003</v>
      </c>
      <c r="EL55">
        <v>35486.1</v>
      </c>
      <c r="EM55">
        <v>39649</v>
      </c>
      <c r="EN55">
        <v>42100.1</v>
      </c>
      <c r="EO55">
        <v>2.18275</v>
      </c>
      <c r="EP55">
        <v>2.20905</v>
      </c>
      <c r="EQ55">
        <v>0.1323</v>
      </c>
      <c r="ER55">
        <v>0</v>
      </c>
      <c r="ES55">
        <v>30.288399999999999</v>
      </c>
      <c r="ET55">
        <v>999.9</v>
      </c>
      <c r="EU55">
        <v>74</v>
      </c>
      <c r="EV55">
        <v>32.4</v>
      </c>
      <c r="EW55">
        <v>35.677300000000002</v>
      </c>
      <c r="EX55">
        <v>57.131900000000002</v>
      </c>
      <c r="EY55">
        <v>-3.9703499999999998</v>
      </c>
      <c r="EZ55">
        <v>2</v>
      </c>
      <c r="FA55">
        <v>0.40201199999999998</v>
      </c>
      <c r="FB55">
        <v>-0.19062100000000001</v>
      </c>
      <c r="FC55">
        <v>20.273800000000001</v>
      </c>
      <c r="FD55">
        <v>5.2198399999999996</v>
      </c>
      <c r="FE55">
        <v>12.009499999999999</v>
      </c>
      <c r="FF55">
        <v>4.9868499999999996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1.8622300000000001</v>
      </c>
      <c r="FN55">
        <v>1.8643000000000001</v>
      </c>
      <c r="FO55">
        <v>1.8603499999999999</v>
      </c>
      <c r="FP55">
        <v>1.8610500000000001</v>
      </c>
      <c r="FQ55">
        <v>1.8602000000000001</v>
      </c>
      <c r="FR55">
        <v>1.86192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-5.48</v>
      </c>
      <c r="GH55">
        <v>0.27900000000000003</v>
      </c>
      <c r="GI55">
        <v>-4.4239819368145623</v>
      </c>
      <c r="GJ55">
        <v>-4.7384624312344064E-3</v>
      </c>
      <c r="GK55">
        <v>2.0540812038047919E-6</v>
      </c>
      <c r="GL55">
        <v>-4.204614941727041E-10</v>
      </c>
      <c r="GM55">
        <v>-9.9517037363683211E-2</v>
      </c>
      <c r="GN55">
        <v>5.9196323622090954E-3</v>
      </c>
      <c r="GO55">
        <v>3.112714984763468E-4</v>
      </c>
      <c r="GP55">
        <v>-4.4377909473632361E-6</v>
      </c>
      <c r="GQ55">
        <v>6</v>
      </c>
      <c r="GR55">
        <v>2075</v>
      </c>
      <c r="GS55">
        <v>4</v>
      </c>
      <c r="GT55">
        <v>32</v>
      </c>
      <c r="GU55">
        <v>112.7</v>
      </c>
      <c r="GV55">
        <v>112.6</v>
      </c>
      <c r="GW55">
        <v>0.93261700000000003</v>
      </c>
      <c r="GX55">
        <v>2.5634800000000002</v>
      </c>
      <c r="GY55">
        <v>2.04834</v>
      </c>
      <c r="GZ55">
        <v>2.6184099999999999</v>
      </c>
      <c r="HA55">
        <v>2.1972700000000001</v>
      </c>
      <c r="HB55">
        <v>2.3095699999999999</v>
      </c>
      <c r="HC55">
        <v>37.433799999999998</v>
      </c>
      <c r="HD55">
        <v>14.674899999999999</v>
      </c>
      <c r="HE55">
        <v>18</v>
      </c>
      <c r="HF55">
        <v>663.93</v>
      </c>
      <c r="HG55">
        <v>763.69500000000005</v>
      </c>
      <c r="HH55">
        <v>31.000800000000002</v>
      </c>
      <c r="HI55">
        <v>32.511400000000002</v>
      </c>
      <c r="HJ55">
        <v>30.0001</v>
      </c>
      <c r="HK55">
        <v>32.452300000000001</v>
      </c>
      <c r="HL55">
        <v>32.4617</v>
      </c>
      <c r="HM55">
        <v>18.713899999999999</v>
      </c>
      <c r="HN55">
        <v>12.911799999999999</v>
      </c>
      <c r="HO55">
        <v>100</v>
      </c>
      <c r="HP55">
        <v>31</v>
      </c>
      <c r="HQ55">
        <v>270.94</v>
      </c>
      <c r="HR55">
        <v>31.861899999999999</v>
      </c>
      <c r="HS55">
        <v>98.961699999999993</v>
      </c>
      <c r="HT55">
        <v>97.637</v>
      </c>
    </row>
    <row r="56" spans="1:228" x14ac:dyDescent="0.2">
      <c r="A56">
        <v>41</v>
      </c>
      <c r="B56">
        <v>1678294392</v>
      </c>
      <c r="C56">
        <v>159.5</v>
      </c>
      <c r="D56" t="s">
        <v>440</v>
      </c>
      <c r="E56" t="s">
        <v>441</v>
      </c>
      <c r="F56">
        <v>4</v>
      </c>
      <c r="G56">
        <v>1678294389.928571</v>
      </c>
      <c r="H56">
        <f t="shared" si="0"/>
        <v>2.0021635541035776E-3</v>
      </c>
      <c r="I56">
        <f t="shared" si="1"/>
        <v>2.0021635541035776</v>
      </c>
      <c r="J56">
        <f t="shared" si="2"/>
        <v>4.6759679388212101</v>
      </c>
      <c r="K56">
        <f t="shared" si="3"/>
        <v>245.0157142857143</v>
      </c>
      <c r="L56">
        <f t="shared" si="4"/>
        <v>182.78866530969759</v>
      </c>
      <c r="M56">
        <f t="shared" si="5"/>
        <v>18.535474265590178</v>
      </c>
      <c r="N56">
        <f t="shared" si="6"/>
        <v>24.845536560559982</v>
      </c>
      <c r="O56">
        <f t="shared" si="7"/>
        <v>0.13425817289251496</v>
      </c>
      <c r="P56">
        <f t="shared" si="8"/>
        <v>2.7735574109272281</v>
      </c>
      <c r="Q56">
        <f t="shared" si="9"/>
        <v>0.13074940089988654</v>
      </c>
      <c r="R56">
        <f t="shared" si="10"/>
        <v>8.2025986952143179E-2</v>
      </c>
      <c r="S56">
        <f t="shared" si="11"/>
        <v>226.11376509136034</v>
      </c>
      <c r="T56">
        <f t="shared" si="12"/>
        <v>33.231510296122231</v>
      </c>
      <c r="U56">
        <f t="shared" si="13"/>
        <v>32.439442857142858</v>
      </c>
      <c r="V56">
        <f t="shared" si="14"/>
        <v>4.8951462035931481</v>
      </c>
      <c r="W56">
        <f t="shared" si="15"/>
        <v>69.812092041239964</v>
      </c>
      <c r="X56">
        <f t="shared" si="16"/>
        <v>3.4059075819097799</v>
      </c>
      <c r="Y56">
        <f t="shared" si="17"/>
        <v>4.8786785817818128</v>
      </c>
      <c r="Z56">
        <f t="shared" si="18"/>
        <v>1.4892386216833682</v>
      </c>
      <c r="AA56">
        <f t="shared" si="19"/>
        <v>-88.295412735967773</v>
      </c>
      <c r="AB56">
        <f t="shared" si="20"/>
        <v>-8.9289593348065353</v>
      </c>
      <c r="AC56">
        <f t="shared" si="21"/>
        <v>-0.73303192381130677</v>
      </c>
      <c r="AD56">
        <f t="shared" si="22"/>
        <v>128.15636109677473</v>
      </c>
      <c r="AE56">
        <f t="shared" si="23"/>
        <v>15.296637293721396</v>
      </c>
      <c r="AF56">
        <f t="shared" si="24"/>
        <v>1.9987216865431168</v>
      </c>
      <c r="AG56">
        <f t="shared" si="25"/>
        <v>4.6759679388212101</v>
      </c>
      <c r="AH56">
        <v>266.96355916905298</v>
      </c>
      <c r="AI56">
        <v>256.19865454545447</v>
      </c>
      <c r="AJ56">
        <v>1.7070936879245711</v>
      </c>
      <c r="AK56">
        <v>60.216152223246631</v>
      </c>
      <c r="AL56">
        <f t="shared" si="26"/>
        <v>2.0021635541035776</v>
      </c>
      <c r="AM56">
        <v>31.804665519910461</v>
      </c>
      <c r="AN56">
        <v>33.590004242424243</v>
      </c>
      <c r="AO56">
        <v>1.134344455092865E-4</v>
      </c>
      <c r="AP56">
        <v>102.42296906386591</v>
      </c>
      <c r="AQ56">
        <v>28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47597.558950866747</v>
      </c>
      <c r="AV56">
        <f t="shared" si="30"/>
        <v>1199.995714285714</v>
      </c>
      <c r="AW56">
        <f t="shared" si="31"/>
        <v>1025.9209850214297</v>
      </c>
      <c r="AX56">
        <f t="shared" si="32"/>
        <v>0.85493720753169478</v>
      </c>
      <c r="AY56">
        <f t="shared" si="33"/>
        <v>0.18842881053617128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1678294389.928571</v>
      </c>
      <c r="BF56">
        <v>245.0157142857143</v>
      </c>
      <c r="BG56">
        <v>259.58757142857138</v>
      </c>
      <c r="BH56">
        <v>33.587557142857143</v>
      </c>
      <c r="BI56">
        <v>31.804571428571421</v>
      </c>
      <c r="BJ56">
        <v>250.50428571428569</v>
      </c>
      <c r="BK56">
        <v>33.308557142857147</v>
      </c>
      <c r="BL56">
        <v>650.00728571428567</v>
      </c>
      <c r="BM56">
        <v>101.304</v>
      </c>
      <c r="BN56">
        <v>9.9849271428571446E-2</v>
      </c>
      <c r="BO56">
        <v>32.379728571428572</v>
      </c>
      <c r="BP56">
        <v>32.439442857142858</v>
      </c>
      <c r="BQ56">
        <v>999.89999999999986</v>
      </c>
      <c r="BR56">
        <v>0</v>
      </c>
      <c r="BS56">
        <v>0</v>
      </c>
      <c r="BT56">
        <v>9018.5714285714294</v>
      </c>
      <c r="BU56">
        <v>0</v>
      </c>
      <c r="BV56">
        <v>179.54842857142859</v>
      </c>
      <c r="BW56">
        <v>-14.57178571428571</v>
      </c>
      <c r="BX56">
        <v>253.53114285714281</v>
      </c>
      <c r="BY56">
        <v>268.11457142857142</v>
      </c>
      <c r="BZ56">
        <v>1.782982857142857</v>
      </c>
      <c r="CA56">
        <v>259.58757142857138</v>
      </c>
      <c r="CB56">
        <v>31.804571428571421</v>
      </c>
      <c r="CC56">
        <v>3.402555714285715</v>
      </c>
      <c r="CD56">
        <v>3.2219328571428569</v>
      </c>
      <c r="CE56">
        <v>26.141200000000001</v>
      </c>
      <c r="CF56">
        <v>25.221599999999999</v>
      </c>
      <c r="CG56">
        <v>1199.995714285714</v>
      </c>
      <c r="CH56">
        <v>0.50001000000000018</v>
      </c>
      <c r="CI56">
        <v>0.49998999999999999</v>
      </c>
      <c r="CJ56">
        <v>0</v>
      </c>
      <c r="CK56">
        <v>894.83600000000013</v>
      </c>
      <c r="CL56">
        <v>4.9990899999999998</v>
      </c>
      <c r="CM56">
        <v>9688.2428571428572</v>
      </c>
      <c r="CN56">
        <v>9557.86</v>
      </c>
      <c r="CO56">
        <v>41.811999999999998</v>
      </c>
      <c r="CP56">
        <v>43.392714285714291</v>
      </c>
      <c r="CQ56">
        <v>42.561999999999998</v>
      </c>
      <c r="CR56">
        <v>42.58</v>
      </c>
      <c r="CS56">
        <v>43.125</v>
      </c>
      <c r="CT56">
        <v>597.5100000000001</v>
      </c>
      <c r="CU56">
        <v>597.48571428571427</v>
      </c>
      <c r="CV56">
        <v>0</v>
      </c>
      <c r="CW56">
        <v>1678294392.5</v>
      </c>
      <c r="CX56">
        <v>0</v>
      </c>
      <c r="CY56">
        <v>1678287632.5</v>
      </c>
      <c r="CZ56" t="s">
        <v>356</v>
      </c>
      <c r="DA56">
        <v>1678287627</v>
      </c>
      <c r="DB56">
        <v>1678287632.5</v>
      </c>
      <c r="DC56">
        <v>15</v>
      </c>
      <c r="DD56">
        <v>2.5999999999999999E-2</v>
      </c>
      <c r="DE56">
        <v>3.3000000000000002E-2</v>
      </c>
      <c r="DF56">
        <v>-6.1950000000000003</v>
      </c>
      <c r="DG56">
        <v>0.26400000000000001</v>
      </c>
      <c r="DH56">
        <v>415</v>
      </c>
      <c r="DI56">
        <v>32</v>
      </c>
      <c r="DJ56">
        <v>0.71</v>
      </c>
      <c r="DK56">
        <v>0.35</v>
      </c>
      <c r="DL56">
        <v>-14.29993</v>
      </c>
      <c r="DM56">
        <v>-2.2014664165103008</v>
      </c>
      <c r="DN56">
        <v>0.21436797591991219</v>
      </c>
      <c r="DO56">
        <v>0</v>
      </c>
      <c r="DP56">
        <v>1.7820695</v>
      </c>
      <c r="DQ56">
        <v>1.8387016885554629E-2</v>
      </c>
      <c r="DR56">
        <v>2.6991683441386209E-3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3.2971300000000001</v>
      </c>
      <c r="EB56">
        <v>2.6252499999999999</v>
      </c>
      <c r="EC56">
        <v>6.8244399999999997E-2</v>
      </c>
      <c r="ED56">
        <v>6.9696499999999995E-2</v>
      </c>
      <c r="EE56">
        <v>0.13827600000000001</v>
      </c>
      <c r="EF56">
        <v>0.13215499999999999</v>
      </c>
      <c r="EG56">
        <v>28123.200000000001</v>
      </c>
      <c r="EH56">
        <v>28481.5</v>
      </c>
      <c r="EI56">
        <v>28077.8</v>
      </c>
      <c r="EJ56">
        <v>29462</v>
      </c>
      <c r="EK56">
        <v>33307.199999999997</v>
      </c>
      <c r="EL56">
        <v>35486.300000000003</v>
      </c>
      <c r="EM56">
        <v>39649.4</v>
      </c>
      <c r="EN56">
        <v>42100.6</v>
      </c>
      <c r="EO56">
        <v>2.1825299999999999</v>
      </c>
      <c r="EP56">
        <v>2.2089799999999999</v>
      </c>
      <c r="EQ56">
        <v>0.13205800000000001</v>
      </c>
      <c r="ER56">
        <v>0</v>
      </c>
      <c r="ES56">
        <v>30.2943</v>
      </c>
      <c r="ET56">
        <v>999.9</v>
      </c>
      <c r="EU56">
        <v>74</v>
      </c>
      <c r="EV56">
        <v>32.4</v>
      </c>
      <c r="EW56">
        <v>35.6798</v>
      </c>
      <c r="EX56">
        <v>57.311900000000001</v>
      </c>
      <c r="EY56">
        <v>-3.9142600000000001</v>
      </c>
      <c r="EZ56">
        <v>2</v>
      </c>
      <c r="FA56">
        <v>0.40209600000000001</v>
      </c>
      <c r="FB56">
        <v>-0.188083</v>
      </c>
      <c r="FC56">
        <v>20.274000000000001</v>
      </c>
      <c r="FD56">
        <v>5.2196899999999999</v>
      </c>
      <c r="FE56">
        <v>12.0099</v>
      </c>
      <c r="FF56">
        <v>4.9870999999999999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1.8622099999999999</v>
      </c>
      <c r="FN56">
        <v>1.8643099999999999</v>
      </c>
      <c r="FO56">
        <v>1.8603499999999999</v>
      </c>
      <c r="FP56">
        <v>1.86103</v>
      </c>
      <c r="FQ56">
        <v>1.8602000000000001</v>
      </c>
      <c r="FR56">
        <v>1.8619300000000001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-5.5019999999999998</v>
      </c>
      <c r="GH56">
        <v>0.27910000000000001</v>
      </c>
      <c r="GI56">
        <v>-4.4239819368145623</v>
      </c>
      <c r="GJ56">
        <v>-4.7384624312344064E-3</v>
      </c>
      <c r="GK56">
        <v>2.0540812038047919E-6</v>
      </c>
      <c r="GL56">
        <v>-4.204614941727041E-10</v>
      </c>
      <c r="GM56">
        <v>-9.9517037363683211E-2</v>
      </c>
      <c r="GN56">
        <v>5.9196323622090954E-3</v>
      </c>
      <c r="GO56">
        <v>3.112714984763468E-4</v>
      </c>
      <c r="GP56">
        <v>-4.4377909473632361E-6</v>
      </c>
      <c r="GQ56">
        <v>6</v>
      </c>
      <c r="GR56">
        <v>2075</v>
      </c>
      <c r="GS56">
        <v>4</v>
      </c>
      <c r="GT56">
        <v>32</v>
      </c>
      <c r="GU56">
        <v>112.8</v>
      </c>
      <c r="GV56">
        <v>112.7</v>
      </c>
      <c r="GW56">
        <v>0.94970699999999997</v>
      </c>
      <c r="GX56">
        <v>2.5683600000000002</v>
      </c>
      <c r="GY56">
        <v>2.04834</v>
      </c>
      <c r="GZ56">
        <v>2.6184099999999999</v>
      </c>
      <c r="HA56">
        <v>2.1972700000000001</v>
      </c>
      <c r="HB56">
        <v>2.33521</v>
      </c>
      <c r="HC56">
        <v>37.433799999999998</v>
      </c>
      <c r="HD56">
        <v>14.657400000000001</v>
      </c>
      <c r="HE56">
        <v>18</v>
      </c>
      <c r="HF56">
        <v>663.755</v>
      </c>
      <c r="HG56">
        <v>763.62199999999996</v>
      </c>
      <c r="HH56">
        <v>31.000800000000002</v>
      </c>
      <c r="HI56">
        <v>32.511699999999998</v>
      </c>
      <c r="HJ56">
        <v>30.0002</v>
      </c>
      <c r="HK56">
        <v>32.452599999999997</v>
      </c>
      <c r="HL56">
        <v>32.4617</v>
      </c>
      <c r="HM56">
        <v>19.062100000000001</v>
      </c>
      <c r="HN56">
        <v>12.911799999999999</v>
      </c>
      <c r="HO56">
        <v>100</v>
      </c>
      <c r="HP56">
        <v>31</v>
      </c>
      <c r="HQ56">
        <v>277.61900000000003</v>
      </c>
      <c r="HR56">
        <v>31.859000000000002</v>
      </c>
      <c r="HS56">
        <v>98.962199999999996</v>
      </c>
      <c r="HT56">
        <v>97.638099999999994</v>
      </c>
    </row>
    <row r="57" spans="1:228" x14ac:dyDescent="0.2">
      <c r="A57">
        <v>42</v>
      </c>
      <c r="B57">
        <v>1678294396</v>
      </c>
      <c r="C57">
        <v>163.5</v>
      </c>
      <c r="D57" t="s">
        <v>442</v>
      </c>
      <c r="E57" t="s">
        <v>443</v>
      </c>
      <c r="F57">
        <v>4</v>
      </c>
      <c r="G57">
        <v>1678294394</v>
      </c>
      <c r="H57">
        <f t="shared" si="0"/>
        <v>1.9968683517263266E-3</v>
      </c>
      <c r="I57">
        <f t="shared" si="1"/>
        <v>1.9968683517263266</v>
      </c>
      <c r="J57">
        <f t="shared" si="2"/>
        <v>4.9392518273445676</v>
      </c>
      <c r="K57">
        <f t="shared" si="3"/>
        <v>251.66842857142859</v>
      </c>
      <c r="L57">
        <f t="shared" si="4"/>
        <v>185.93939943652947</v>
      </c>
      <c r="M57">
        <f t="shared" si="5"/>
        <v>18.854698408955116</v>
      </c>
      <c r="N57">
        <f t="shared" si="6"/>
        <v>25.519778670629204</v>
      </c>
      <c r="O57">
        <f t="shared" si="7"/>
        <v>0.13387664561908352</v>
      </c>
      <c r="P57">
        <f t="shared" si="8"/>
        <v>2.7658403415014314</v>
      </c>
      <c r="Q57">
        <f t="shared" si="9"/>
        <v>0.13037804710024684</v>
      </c>
      <c r="R57">
        <f t="shared" si="10"/>
        <v>8.1792999367435643E-2</v>
      </c>
      <c r="S57">
        <f t="shared" si="11"/>
        <v>226.11577535479583</v>
      </c>
      <c r="T57">
        <f t="shared" si="12"/>
        <v>33.23867763069849</v>
      </c>
      <c r="U57">
        <f t="shared" si="13"/>
        <v>32.441242857142853</v>
      </c>
      <c r="V57">
        <f t="shared" si="14"/>
        <v>4.8956433462201359</v>
      </c>
      <c r="W57">
        <f t="shared" si="15"/>
        <v>69.803026210941923</v>
      </c>
      <c r="X57">
        <f t="shared" si="16"/>
        <v>3.406140849890277</v>
      </c>
      <c r="Y57">
        <f t="shared" si="17"/>
        <v>4.8796463918298576</v>
      </c>
      <c r="Z57">
        <f t="shared" si="18"/>
        <v>1.4895024963298589</v>
      </c>
      <c r="AA57">
        <f t="shared" si="19"/>
        <v>-88.061894311130999</v>
      </c>
      <c r="AB57">
        <f t="shared" si="20"/>
        <v>-8.6484951004804937</v>
      </c>
      <c r="AC57">
        <f t="shared" si="21"/>
        <v>-0.712006528355556</v>
      </c>
      <c r="AD57">
        <f t="shared" si="22"/>
        <v>128.6933794148288</v>
      </c>
      <c r="AE57">
        <f t="shared" si="23"/>
        <v>15.461926715523974</v>
      </c>
      <c r="AF57">
        <f t="shared" si="24"/>
        <v>1.9942170459724478</v>
      </c>
      <c r="AG57">
        <f t="shared" si="25"/>
        <v>4.9392518273445676</v>
      </c>
      <c r="AH57">
        <v>273.88830594797793</v>
      </c>
      <c r="AI57">
        <v>262.94965454545451</v>
      </c>
      <c r="AJ57">
        <v>1.686322595418039</v>
      </c>
      <c r="AK57">
        <v>60.216152223246631</v>
      </c>
      <c r="AL57">
        <f t="shared" si="26"/>
        <v>1.9968683517263266</v>
      </c>
      <c r="AM57">
        <v>31.80807031175668</v>
      </c>
      <c r="AN57">
        <v>33.589392727272738</v>
      </c>
      <c r="AO57">
        <v>-8.8517883166996942E-6</v>
      </c>
      <c r="AP57">
        <v>102.42296906386591</v>
      </c>
      <c r="AQ57">
        <v>28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47384.098588734829</v>
      </c>
      <c r="AV57">
        <f t="shared" si="30"/>
        <v>1200.005714285714</v>
      </c>
      <c r="AW57">
        <f t="shared" si="31"/>
        <v>1025.9295996656972</v>
      </c>
      <c r="AX57">
        <f t="shared" si="32"/>
        <v>0.85493726192492914</v>
      </c>
      <c r="AY57">
        <f t="shared" si="33"/>
        <v>0.18842891551511315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1678294394</v>
      </c>
      <c r="BF57">
        <v>251.66842857142859</v>
      </c>
      <c r="BG57">
        <v>266.40357142857141</v>
      </c>
      <c r="BH57">
        <v>33.590342857142858</v>
      </c>
      <c r="BI57">
        <v>31.81144285714285</v>
      </c>
      <c r="BJ57">
        <v>257.18214285714282</v>
      </c>
      <c r="BK57">
        <v>33.31127142857143</v>
      </c>
      <c r="BL57">
        <v>650.03</v>
      </c>
      <c r="BM57">
        <v>101.3022857142857</v>
      </c>
      <c r="BN57">
        <v>0.1000984285714286</v>
      </c>
      <c r="BO57">
        <v>32.383242857142847</v>
      </c>
      <c r="BP57">
        <v>32.441242857142853</v>
      </c>
      <c r="BQ57">
        <v>999.89999999999986</v>
      </c>
      <c r="BR57">
        <v>0</v>
      </c>
      <c r="BS57">
        <v>0</v>
      </c>
      <c r="BT57">
        <v>8977.7657142857151</v>
      </c>
      <c r="BU57">
        <v>0</v>
      </c>
      <c r="BV57">
        <v>183.39914285714281</v>
      </c>
      <c r="BW57">
        <v>-14.73527142857143</v>
      </c>
      <c r="BX57">
        <v>260.41557142857152</v>
      </c>
      <c r="BY57">
        <v>275.15657142857151</v>
      </c>
      <c r="BZ57">
        <v>1.7788842857142859</v>
      </c>
      <c r="CA57">
        <v>266.40357142857141</v>
      </c>
      <c r="CB57">
        <v>31.81144285714285</v>
      </c>
      <c r="CC57">
        <v>3.4027814285714291</v>
      </c>
      <c r="CD57">
        <v>3.222575714285715</v>
      </c>
      <c r="CE57">
        <v>26.142314285714281</v>
      </c>
      <c r="CF57">
        <v>25.224957142857139</v>
      </c>
      <c r="CG57">
        <v>1200.005714285714</v>
      </c>
      <c r="CH57">
        <v>0.50000800000000012</v>
      </c>
      <c r="CI57">
        <v>0.49999199999999988</v>
      </c>
      <c r="CJ57">
        <v>0</v>
      </c>
      <c r="CK57">
        <v>894.31114285714284</v>
      </c>
      <c r="CL57">
        <v>4.9990899999999998</v>
      </c>
      <c r="CM57">
        <v>9686.5028571428556</v>
      </c>
      <c r="CN57">
        <v>9557.937142857143</v>
      </c>
      <c r="CO57">
        <v>41.811999999999998</v>
      </c>
      <c r="CP57">
        <v>43.392714285714291</v>
      </c>
      <c r="CQ57">
        <v>42.553142857142859</v>
      </c>
      <c r="CR57">
        <v>42.597999999999999</v>
      </c>
      <c r="CS57">
        <v>43.125</v>
      </c>
      <c r="CT57">
        <v>597.51571428571435</v>
      </c>
      <c r="CU57">
        <v>597.49571428571437</v>
      </c>
      <c r="CV57">
        <v>0</v>
      </c>
      <c r="CW57">
        <v>1678294396.0999999</v>
      </c>
      <c r="CX57">
        <v>0</v>
      </c>
      <c r="CY57">
        <v>1678287632.5</v>
      </c>
      <c r="CZ57" t="s">
        <v>356</v>
      </c>
      <c r="DA57">
        <v>1678287627</v>
      </c>
      <c r="DB57">
        <v>1678287632.5</v>
      </c>
      <c r="DC57">
        <v>15</v>
      </c>
      <c r="DD57">
        <v>2.5999999999999999E-2</v>
      </c>
      <c r="DE57">
        <v>3.3000000000000002E-2</v>
      </c>
      <c r="DF57">
        <v>-6.1950000000000003</v>
      </c>
      <c r="DG57">
        <v>0.26400000000000001</v>
      </c>
      <c r="DH57">
        <v>415</v>
      </c>
      <c r="DI57">
        <v>32</v>
      </c>
      <c r="DJ57">
        <v>0.71</v>
      </c>
      <c r="DK57">
        <v>0.35</v>
      </c>
      <c r="DL57">
        <v>-14.445765</v>
      </c>
      <c r="DM57">
        <v>-1.95871294559099</v>
      </c>
      <c r="DN57">
        <v>0.19009104206932001</v>
      </c>
      <c r="DO57">
        <v>0</v>
      </c>
      <c r="DP57">
        <v>1.7829392500000001</v>
      </c>
      <c r="DQ57">
        <v>-4.0738086303966489E-3</v>
      </c>
      <c r="DR57">
        <v>2.4118783007233292E-3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3.2974000000000001</v>
      </c>
      <c r="EB57">
        <v>2.6251600000000002</v>
      </c>
      <c r="EC57">
        <v>6.9723300000000002E-2</v>
      </c>
      <c r="ED57">
        <v>7.1180599999999997E-2</v>
      </c>
      <c r="EE57">
        <v>0.138269</v>
      </c>
      <c r="EF57">
        <v>0.13222200000000001</v>
      </c>
      <c r="EG57">
        <v>28077.7</v>
      </c>
      <c r="EH57">
        <v>28435.599999999999</v>
      </c>
      <c r="EI57">
        <v>28077</v>
      </c>
      <c r="EJ57">
        <v>29461.599999999999</v>
      </c>
      <c r="EK57">
        <v>33307</v>
      </c>
      <c r="EL57">
        <v>35482.800000000003</v>
      </c>
      <c r="EM57">
        <v>39648.699999999997</v>
      </c>
      <c r="EN57">
        <v>42099.6</v>
      </c>
      <c r="EO57">
        <v>2.1831499999999999</v>
      </c>
      <c r="EP57">
        <v>2.2090200000000002</v>
      </c>
      <c r="EQ57">
        <v>0.13209099999999999</v>
      </c>
      <c r="ER57">
        <v>0</v>
      </c>
      <c r="ES57">
        <v>30.301500000000001</v>
      </c>
      <c r="ET57">
        <v>999.9</v>
      </c>
      <c r="EU57">
        <v>74</v>
      </c>
      <c r="EV57">
        <v>32.4</v>
      </c>
      <c r="EW57">
        <v>35.68</v>
      </c>
      <c r="EX57">
        <v>56.951900000000002</v>
      </c>
      <c r="EY57">
        <v>-3.9222800000000002</v>
      </c>
      <c r="EZ57">
        <v>2</v>
      </c>
      <c r="FA57">
        <v>0.40217999999999998</v>
      </c>
      <c r="FB57">
        <v>-0.184472</v>
      </c>
      <c r="FC57">
        <v>20.273900000000001</v>
      </c>
      <c r="FD57">
        <v>5.2192400000000001</v>
      </c>
      <c r="FE57">
        <v>12.0097</v>
      </c>
      <c r="FF57">
        <v>4.9869000000000003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1.8643099999999999</v>
      </c>
      <c r="FO57">
        <v>1.8603499999999999</v>
      </c>
      <c r="FP57">
        <v>1.8610199999999999</v>
      </c>
      <c r="FQ57">
        <v>1.8602099999999999</v>
      </c>
      <c r="FR57">
        <v>1.86191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-5.5259999999999998</v>
      </c>
      <c r="GH57">
        <v>0.27900000000000003</v>
      </c>
      <c r="GI57">
        <v>-4.4239819368145623</v>
      </c>
      <c r="GJ57">
        <v>-4.7384624312344064E-3</v>
      </c>
      <c r="GK57">
        <v>2.0540812038047919E-6</v>
      </c>
      <c r="GL57">
        <v>-4.204614941727041E-10</v>
      </c>
      <c r="GM57">
        <v>-9.9517037363683211E-2</v>
      </c>
      <c r="GN57">
        <v>5.9196323622090954E-3</v>
      </c>
      <c r="GO57">
        <v>3.112714984763468E-4</v>
      </c>
      <c r="GP57">
        <v>-4.4377909473632361E-6</v>
      </c>
      <c r="GQ57">
        <v>6</v>
      </c>
      <c r="GR57">
        <v>2075</v>
      </c>
      <c r="GS57">
        <v>4</v>
      </c>
      <c r="GT57">
        <v>32</v>
      </c>
      <c r="GU57">
        <v>112.8</v>
      </c>
      <c r="GV57">
        <v>112.7</v>
      </c>
      <c r="GW57">
        <v>0.96923800000000004</v>
      </c>
      <c r="GX57">
        <v>2.5585900000000001</v>
      </c>
      <c r="GY57">
        <v>2.04834</v>
      </c>
      <c r="GZ57">
        <v>2.6184099999999999</v>
      </c>
      <c r="HA57">
        <v>2.1972700000000001</v>
      </c>
      <c r="HB57">
        <v>2.32544</v>
      </c>
      <c r="HC57">
        <v>37.433799999999998</v>
      </c>
      <c r="HD57">
        <v>14.674899999999999</v>
      </c>
      <c r="HE57">
        <v>18</v>
      </c>
      <c r="HF57">
        <v>664.26099999999997</v>
      </c>
      <c r="HG57">
        <v>763.697</v>
      </c>
      <c r="HH57">
        <v>31.000900000000001</v>
      </c>
      <c r="HI57">
        <v>32.511699999999998</v>
      </c>
      <c r="HJ57">
        <v>30.0002</v>
      </c>
      <c r="HK57">
        <v>32.453400000000002</v>
      </c>
      <c r="HL57">
        <v>32.463700000000003</v>
      </c>
      <c r="HM57">
        <v>19.447500000000002</v>
      </c>
      <c r="HN57">
        <v>12.641299999999999</v>
      </c>
      <c r="HO57">
        <v>100</v>
      </c>
      <c r="HP57">
        <v>31</v>
      </c>
      <c r="HQ57">
        <v>284.29700000000003</v>
      </c>
      <c r="HR57">
        <v>31.859000000000002</v>
      </c>
      <c r="HS57">
        <v>98.96</v>
      </c>
      <c r="HT57">
        <v>97.635999999999996</v>
      </c>
    </row>
    <row r="58" spans="1:228" x14ac:dyDescent="0.2">
      <c r="A58">
        <v>43</v>
      </c>
      <c r="B58">
        <v>1678294400</v>
      </c>
      <c r="C58">
        <v>167.5</v>
      </c>
      <c r="D58" t="s">
        <v>444</v>
      </c>
      <c r="E58" t="s">
        <v>445</v>
      </c>
      <c r="F58">
        <v>4</v>
      </c>
      <c r="G58">
        <v>1678294397.6875</v>
      </c>
      <c r="H58">
        <f t="shared" si="0"/>
        <v>1.9525943204200362E-3</v>
      </c>
      <c r="I58">
        <f t="shared" si="1"/>
        <v>1.9525943204200362</v>
      </c>
      <c r="J58">
        <f t="shared" si="2"/>
        <v>5.1077104178345643</v>
      </c>
      <c r="K58">
        <f t="shared" si="3"/>
        <v>257.68299999999999</v>
      </c>
      <c r="L58">
        <f t="shared" si="4"/>
        <v>188.33181346204111</v>
      </c>
      <c r="M58">
        <f t="shared" si="5"/>
        <v>19.097118019813127</v>
      </c>
      <c r="N58">
        <f t="shared" si="6"/>
        <v>26.129428545492928</v>
      </c>
      <c r="O58">
        <f t="shared" si="7"/>
        <v>0.13075438790224173</v>
      </c>
      <c r="P58">
        <f t="shared" si="8"/>
        <v>2.7682230455142052</v>
      </c>
      <c r="Q58">
        <f t="shared" si="9"/>
        <v>0.1274176777051052</v>
      </c>
      <c r="R58">
        <f t="shared" si="10"/>
        <v>7.9928746577322768E-2</v>
      </c>
      <c r="S58">
        <f t="shared" si="11"/>
        <v>226.11315737674039</v>
      </c>
      <c r="T58">
        <f t="shared" si="12"/>
        <v>33.250464176787951</v>
      </c>
      <c r="U58">
        <f t="shared" si="13"/>
        <v>32.444612499999998</v>
      </c>
      <c r="V58">
        <f t="shared" si="14"/>
        <v>4.8965741271844978</v>
      </c>
      <c r="W58">
        <f t="shared" si="15"/>
        <v>69.804320419173195</v>
      </c>
      <c r="X58">
        <f t="shared" si="16"/>
        <v>3.4062798746363248</v>
      </c>
      <c r="Y58">
        <f t="shared" si="17"/>
        <v>4.8797550841863364</v>
      </c>
      <c r="Z58">
        <f t="shared" si="18"/>
        <v>1.490294252548173</v>
      </c>
      <c r="AA58">
        <f t="shared" si="19"/>
        <v>-86.109409530523592</v>
      </c>
      <c r="AB58">
        <f t="shared" si="20"/>
        <v>-9.0999358795945948</v>
      </c>
      <c r="AC58">
        <f t="shared" si="21"/>
        <v>-0.74854139236146888</v>
      </c>
      <c r="AD58">
        <f t="shared" si="22"/>
        <v>130.15527057426075</v>
      </c>
      <c r="AE58">
        <f t="shared" si="23"/>
        <v>15.640292916114946</v>
      </c>
      <c r="AF58">
        <f t="shared" si="24"/>
        <v>1.9511372584389124</v>
      </c>
      <c r="AG58">
        <f t="shared" si="25"/>
        <v>5.1077104178345643</v>
      </c>
      <c r="AH58">
        <v>280.8137114061517</v>
      </c>
      <c r="AI58">
        <v>269.70317575757571</v>
      </c>
      <c r="AJ58">
        <v>1.689282906206119</v>
      </c>
      <c r="AK58">
        <v>60.216152223246631</v>
      </c>
      <c r="AL58">
        <f t="shared" si="26"/>
        <v>1.9525943204200362</v>
      </c>
      <c r="AM58">
        <v>31.855809695910558</v>
      </c>
      <c r="AN58">
        <v>33.596901212121203</v>
      </c>
      <c r="AO58">
        <v>1.113123189191594E-4</v>
      </c>
      <c r="AP58">
        <v>102.42296906386591</v>
      </c>
      <c r="AQ58">
        <v>28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47449.733318489249</v>
      </c>
      <c r="AV58">
        <f t="shared" si="30"/>
        <v>1199.9937500000001</v>
      </c>
      <c r="AW58">
        <f t="shared" si="31"/>
        <v>1025.9191825786222</v>
      </c>
      <c r="AX58">
        <f t="shared" si="32"/>
        <v>0.85493710494627329</v>
      </c>
      <c r="AY58">
        <f t="shared" si="33"/>
        <v>0.18842861254630733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1678294397.6875</v>
      </c>
      <c r="BF58">
        <v>257.68299999999999</v>
      </c>
      <c r="BG58">
        <v>272.58387499999998</v>
      </c>
      <c r="BH58">
        <v>33.592025</v>
      </c>
      <c r="BI58">
        <v>31.851524999999999</v>
      </c>
      <c r="BJ58">
        <v>263.21949999999998</v>
      </c>
      <c r="BK58">
        <v>33.312962499999998</v>
      </c>
      <c r="BL58">
        <v>650.01825000000008</v>
      </c>
      <c r="BM58">
        <v>101.3015</v>
      </c>
      <c r="BN58">
        <v>9.9944974999999991E-2</v>
      </c>
      <c r="BO58">
        <v>32.383637499999999</v>
      </c>
      <c r="BP58">
        <v>32.444612499999998</v>
      </c>
      <c r="BQ58">
        <v>999.9</v>
      </c>
      <c r="BR58">
        <v>0</v>
      </c>
      <c r="BS58">
        <v>0</v>
      </c>
      <c r="BT58">
        <v>8990.4699999999993</v>
      </c>
      <c r="BU58">
        <v>0</v>
      </c>
      <c r="BV58">
        <v>188.310125</v>
      </c>
      <c r="BW58">
        <v>-14.900925000000001</v>
      </c>
      <c r="BX58">
        <v>266.64</v>
      </c>
      <c r="BY58">
        <v>281.55175000000003</v>
      </c>
      <c r="BZ58">
        <v>1.7404850000000001</v>
      </c>
      <c r="CA58">
        <v>272.58387499999998</v>
      </c>
      <c r="CB58">
        <v>31.851524999999999</v>
      </c>
      <c r="CC58">
        <v>3.4029224999999999</v>
      </c>
      <c r="CD58">
        <v>3.2266075000000001</v>
      </c>
      <c r="CE58">
        <v>26.143037499999998</v>
      </c>
      <c r="CF58">
        <v>25.245962500000001</v>
      </c>
      <c r="CG58">
        <v>1199.9937500000001</v>
      </c>
      <c r="CH58">
        <v>0.5000135</v>
      </c>
      <c r="CI58">
        <v>0.4999865</v>
      </c>
      <c r="CJ58">
        <v>0</v>
      </c>
      <c r="CK58">
        <v>893.78112499999997</v>
      </c>
      <c r="CL58">
        <v>4.9990899999999998</v>
      </c>
      <c r="CM58">
        <v>9685.31</v>
      </c>
      <c r="CN58">
        <v>9557.8549999999996</v>
      </c>
      <c r="CO58">
        <v>41.811999999999998</v>
      </c>
      <c r="CP58">
        <v>43.421499999999988</v>
      </c>
      <c r="CQ58">
        <v>42.561999999999998</v>
      </c>
      <c r="CR58">
        <v>42.625</v>
      </c>
      <c r="CS58">
        <v>43.125</v>
      </c>
      <c r="CT58">
        <v>597.51499999999999</v>
      </c>
      <c r="CU58">
        <v>597.48249999999996</v>
      </c>
      <c r="CV58">
        <v>0</v>
      </c>
      <c r="CW58">
        <v>1678294400.3</v>
      </c>
      <c r="CX58">
        <v>0</v>
      </c>
      <c r="CY58">
        <v>1678287632.5</v>
      </c>
      <c r="CZ58" t="s">
        <v>356</v>
      </c>
      <c r="DA58">
        <v>1678287627</v>
      </c>
      <c r="DB58">
        <v>1678287632.5</v>
      </c>
      <c r="DC58">
        <v>15</v>
      </c>
      <c r="DD58">
        <v>2.5999999999999999E-2</v>
      </c>
      <c r="DE58">
        <v>3.3000000000000002E-2</v>
      </c>
      <c r="DF58">
        <v>-6.1950000000000003</v>
      </c>
      <c r="DG58">
        <v>0.26400000000000001</v>
      </c>
      <c r="DH58">
        <v>415</v>
      </c>
      <c r="DI58">
        <v>32</v>
      </c>
      <c r="DJ58">
        <v>0.71</v>
      </c>
      <c r="DK58">
        <v>0.35</v>
      </c>
      <c r="DL58">
        <v>-14.58661</v>
      </c>
      <c r="DM58">
        <v>-2.023022138836744</v>
      </c>
      <c r="DN58">
        <v>0.19657187082591429</v>
      </c>
      <c r="DO58">
        <v>0</v>
      </c>
      <c r="DP58">
        <v>1.7752047500000001</v>
      </c>
      <c r="DQ58">
        <v>-0.1244214258911891</v>
      </c>
      <c r="DR58">
        <v>1.6783380170201131E-2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3.2972999999999999</v>
      </c>
      <c r="EB58">
        <v>2.6251500000000001</v>
      </c>
      <c r="EC58">
        <v>7.1198899999999996E-2</v>
      </c>
      <c r="ED58">
        <v>7.26628E-2</v>
      </c>
      <c r="EE58">
        <v>0.138297</v>
      </c>
      <c r="EF58">
        <v>0.13231999999999999</v>
      </c>
      <c r="EG58">
        <v>28032.9</v>
      </c>
      <c r="EH58">
        <v>28390.1</v>
      </c>
      <c r="EI58">
        <v>28076.799999999999</v>
      </c>
      <c r="EJ58">
        <v>29461.5</v>
      </c>
      <c r="EK58">
        <v>33305.5</v>
      </c>
      <c r="EL58">
        <v>35478.800000000003</v>
      </c>
      <c r="EM58">
        <v>39648</v>
      </c>
      <c r="EN58">
        <v>42099.6</v>
      </c>
      <c r="EO58">
        <v>2.1830500000000002</v>
      </c>
      <c r="EP58">
        <v>2.2090000000000001</v>
      </c>
      <c r="EQ58">
        <v>0.13170799999999999</v>
      </c>
      <c r="ER58">
        <v>0</v>
      </c>
      <c r="ES58">
        <v>30.308700000000002</v>
      </c>
      <c r="ET58">
        <v>999.9</v>
      </c>
      <c r="EU58">
        <v>74</v>
      </c>
      <c r="EV58">
        <v>32.4</v>
      </c>
      <c r="EW58">
        <v>35.677900000000001</v>
      </c>
      <c r="EX58">
        <v>57.191899999999997</v>
      </c>
      <c r="EY58">
        <v>-4.0144200000000003</v>
      </c>
      <c r="EZ58">
        <v>2</v>
      </c>
      <c r="FA58">
        <v>0.40226400000000001</v>
      </c>
      <c r="FB58">
        <v>-0.18088000000000001</v>
      </c>
      <c r="FC58">
        <v>20.273800000000001</v>
      </c>
      <c r="FD58">
        <v>5.2192400000000001</v>
      </c>
      <c r="FE58">
        <v>12.0097</v>
      </c>
      <c r="FF58">
        <v>4.9867499999999998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1.8622099999999999</v>
      </c>
      <c r="FN58">
        <v>1.86429</v>
      </c>
      <c r="FO58">
        <v>1.8603499999999999</v>
      </c>
      <c r="FP58">
        <v>1.86103</v>
      </c>
      <c r="FQ58">
        <v>1.8602099999999999</v>
      </c>
      <c r="FR58">
        <v>1.86189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-5.5510000000000002</v>
      </c>
      <c r="GH58">
        <v>0.27910000000000001</v>
      </c>
      <c r="GI58">
        <v>-4.4239819368145623</v>
      </c>
      <c r="GJ58">
        <v>-4.7384624312344064E-3</v>
      </c>
      <c r="GK58">
        <v>2.0540812038047919E-6</v>
      </c>
      <c r="GL58">
        <v>-4.204614941727041E-10</v>
      </c>
      <c r="GM58">
        <v>-9.9517037363683211E-2</v>
      </c>
      <c r="GN58">
        <v>5.9196323622090954E-3</v>
      </c>
      <c r="GO58">
        <v>3.112714984763468E-4</v>
      </c>
      <c r="GP58">
        <v>-4.4377909473632361E-6</v>
      </c>
      <c r="GQ58">
        <v>6</v>
      </c>
      <c r="GR58">
        <v>2075</v>
      </c>
      <c r="GS58">
        <v>4</v>
      </c>
      <c r="GT58">
        <v>32</v>
      </c>
      <c r="GU58">
        <v>112.9</v>
      </c>
      <c r="GV58">
        <v>112.8</v>
      </c>
      <c r="GW58">
        <v>0.98877000000000004</v>
      </c>
      <c r="GX58">
        <v>2.5695800000000002</v>
      </c>
      <c r="GY58">
        <v>2.04834</v>
      </c>
      <c r="GZ58">
        <v>2.6184099999999999</v>
      </c>
      <c r="HA58">
        <v>2.1972700000000001</v>
      </c>
      <c r="HB58">
        <v>2.2973599999999998</v>
      </c>
      <c r="HC58">
        <v>37.433799999999998</v>
      </c>
      <c r="HD58">
        <v>14.657400000000001</v>
      </c>
      <c r="HE58">
        <v>18</v>
      </c>
      <c r="HF58">
        <v>664.20399999999995</v>
      </c>
      <c r="HG58">
        <v>763.68399999999997</v>
      </c>
      <c r="HH58">
        <v>31.001000000000001</v>
      </c>
      <c r="HI58">
        <v>32.5139</v>
      </c>
      <c r="HJ58">
        <v>30.0002</v>
      </c>
      <c r="HK58">
        <v>32.455500000000001</v>
      </c>
      <c r="HL58">
        <v>32.464500000000001</v>
      </c>
      <c r="HM58">
        <v>19.831499999999998</v>
      </c>
      <c r="HN58">
        <v>12.641299999999999</v>
      </c>
      <c r="HO58">
        <v>100</v>
      </c>
      <c r="HP58">
        <v>31</v>
      </c>
      <c r="HQ58">
        <v>290.97399999999999</v>
      </c>
      <c r="HR58">
        <v>31.859000000000002</v>
      </c>
      <c r="HS58">
        <v>98.958699999999993</v>
      </c>
      <c r="HT58">
        <v>97.635800000000003</v>
      </c>
    </row>
    <row r="59" spans="1:228" x14ac:dyDescent="0.2">
      <c r="A59">
        <v>44</v>
      </c>
      <c r="B59">
        <v>1678294404</v>
      </c>
      <c r="C59">
        <v>171.5</v>
      </c>
      <c r="D59" t="s">
        <v>446</v>
      </c>
      <c r="E59" t="s">
        <v>447</v>
      </c>
      <c r="F59">
        <v>4</v>
      </c>
      <c r="G59">
        <v>1678294402</v>
      </c>
      <c r="H59">
        <f t="shared" si="0"/>
        <v>1.956642177595416E-3</v>
      </c>
      <c r="I59">
        <f t="shared" si="1"/>
        <v>1.9566421775954161</v>
      </c>
      <c r="J59">
        <f t="shared" si="2"/>
        <v>5.2275829478972575</v>
      </c>
      <c r="K59">
        <f t="shared" si="3"/>
        <v>264.74642857142862</v>
      </c>
      <c r="L59">
        <f t="shared" si="4"/>
        <v>193.86513273542744</v>
      </c>
      <c r="M59">
        <f t="shared" si="5"/>
        <v>19.658299206212931</v>
      </c>
      <c r="N59">
        <f t="shared" si="6"/>
        <v>26.845799619553482</v>
      </c>
      <c r="O59">
        <f t="shared" si="7"/>
        <v>0.13100379223352862</v>
      </c>
      <c r="P59">
        <f t="shared" si="8"/>
        <v>2.7733413574744987</v>
      </c>
      <c r="Q59">
        <f t="shared" si="9"/>
        <v>0.12766052774962977</v>
      </c>
      <c r="R59">
        <f t="shared" si="10"/>
        <v>8.0081102397216386E-2</v>
      </c>
      <c r="S59">
        <f t="shared" si="11"/>
        <v>226.11364153966281</v>
      </c>
      <c r="T59">
        <f t="shared" si="12"/>
        <v>33.251459884259702</v>
      </c>
      <c r="U59">
        <f t="shared" si="13"/>
        <v>32.451085714285718</v>
      </c>
      <c r="V59">
        <f t="shared" si="14"/>
        <v>4.8983626255666657</v>
      </c>
      <c r="W59">
        <f t="shared" si="15"/>
        <v>69.82215265542419</v>
      </c>
      <c r="X59">
        <f t="shared" si="16"/>
        <v>3.4078379408758934</v>
      </c>
      <c r="Y59">
        <f t="shared" si="17"/>
        <v>4.8807402969853184</v>
      </c>
      <c r="Z59">
        <f t="shared" si="18"/>
        <v>1.4905246846907723</v>
      </c>
      <c r="AA59">
        <f t="shared" si="19"/>
        <v>-86.287920031957839</v>
      </c>
      <c r="AB59">
        <f t="shared" si="20"/>
        <v>-9.5498247384291215</v>
      </c>
      <c r="AC59">
        <f t="shared" si="21"/>
        <v>-0.78413723729577034</v>
      </c>
      <c r="AD59">
        <f t="shared" si="22"/>
        <v>129.49175953198008</v>
      </c>
      <c r="AE59">
        <f t="shared" si="23"/>
        <v>15.7966848427202</v>
      </c>
      <c r="AF59">
        <f t="shared" si="24"/>
        <v>1.9486858894017676</v>
      </c>
      <c r="AG59">
        <f t="shared" si="25"/>
        <v>5.2275829478972575</v>
      </c>
      <c r="AH59">
        <v>287.73990297152369</v>
      </c>
      <c r="AI59">
        <v>276.49286060606039</v>
      </c>
      <c r="AJ59">
        <v>1.695007210132901</v>
      </c>
      <c r="AK59">
        <v>60.216152223246631</v>
      </c>
      <c r="AL59">
        <f t="shared" si="26"/>
        <v>1.9566421775954161</v>
      </c>
      <c r="AM59">
        <v>31.868419259932072</v>
      </c>
      <c r="AN59">
        <v>33.612630909090903</v>
      </c>
      <c r="AO59">
        <v>2.099424523457238E-4</v>
      </c>
      <c r="AP59">
        <v>102.42296906386591</v>
      </c>
      <c r="AQ59">
        <v>28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47590.413892038676</v>
      </c>
      <c r="AV59">
        <f t="shared" si="30"/>
        <v>1199.995714285714</v>
      </c>
      <c r="AW59">
        <f t="shared" si="31"/>
        <v>1025.9209210050064</v>
      </c>
      <c r="AX59">
        <f t="shared" si="32"/>
        <v>0.85493715418448479</v>
      </c>
      <c r="AY59">
        <f t="shared" si="33"/>
        <v>0.18842870757605562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1678294402</v>
      </c>
      <c r="BF59">
        <v>264.74642857142862</v>
      </c>
      <c r="BG59">
        <v>279.80514285714281</v>
      </c>
      <c r="BH59">
        <v>33.607228571428571</v>
      </c>
      <c r="BI59">
        <v>31.86878571428571</v>
      </c>
      <c r="BJ59">
        <v>270.30957142857142</v>
      </c>
      <c r="BK59">
        <v>33.32798571428571</v>
      </c>
      <c r="BL59">
        <v>649.95957142857139</v>
      </c>
      <c r="BM59">
        <v>101.3021428571429</v>
      </c>
      <c r="BN59">
        <v>9.9790171428571425E-2</v>
      </c>
      <c r="BO59">
        <v>32.387214285714293</v>
      </c>
      <c r="BP59">
        <v>32.451085714285718</v>
      </c>
      <c r="BQ59">
        <v>999.89999999999986</v>
      </c>
      <c r="BR59">
        <v>0</v>
      </c>
      <c r="BS59">
        <v>0</v>
      </c>
      <c r="BT59">
        <v>9017.5885714285723</v>
      </c>
      <c r="BU59">
        <v>0</v>
      </c>
      <c r="BV59">
        <v>195.62914285714291</v>
      </c>
      <c r="BW59">
        <v>-15.05874285714286</v>
      </c>
      <c r="BX59">
        <v>273.9532857142857</v>
      </c>
      <c r="BY59">
        <v>289.01557142857138</v>
      </c>
      <c r="BZ59">
        <v>1.738454285714286</v>
      </c>
      <c r="CA59">
        <v>279.80514285714281</v>
      </c>
      <c r="CB59">
        <v>31.86878571428571</v>
      </c>
      <c r="CC59">
        <v>3.40448</v>
      </c>
      <c r="CD59">
        <v>3.22837</v>
      </c>
      <c r="CE59">
        <v>26.150757142857142</v>
      </c>
      <c r="CF59">
        <v>25.255142857142861</v>
      </c>
      <c r="CG59">
        <v>1199.995714285714</v>
      </c>
      <c r="CH59">
        <v>0.5000121428571429</v>
      </c>
      <c r="CI59">
        <v>0.4999878571428571</v>
      </c>
      <c r="CJ59">
        <v>0</v>
      </c>
      <c r="CK59">
        <v>893.62785714285712</v>
      </c>
      <c r="CL59">
        <v>4.9990899999999998</v>
      </c>
      <c r="CM59">
        <v>9684.7957142857158</v>
      </c>
      <c r="CN59">
        <v>9557.8585714285728</v>
      </c>
      <c r="CO59">
        <v>41.811999999999998</v>
      </c>
      <c r="CP59">
        <v>43.383857142857153</v>
      </c>
      <c r="CQ59">
        <v>42.561999999999998</v>
      </c>
      <c r="CR59">
        <v>42.625</v>
      </c>
      <c r="CS59">
        <v>43.125</v>
      </c>
      <c r="CT59">
        <v>597.51428571428573</v>
      </c>
      <c r="CU59">
        <v>597.48571428571427</v>
      </c>
      <c r="CV59">
        <v>0</v>
      </c>
      <c r="CW59">
        <v>1678294404.5</v>
      </c>
      <c r="CX59">
        <v>0</v>
      </c>
      <c r="CY59">
        <v>1678287632.5</v>
      </c>
      <c r="CZ59" t="s">
        <v>356</v>
      </c>
      <c r="DA59">
        <v>1678287627</v>
      </c>
      <c r="DB59">
        <v>1678287632.5</v>
      </c>
      <c r="DC59">
        <v>15</v>
      </c>
      <c r="DD59">
        <v>2.5999999999999999E-2</v>
      </c>
      <c r="DE59">
        <v>3.3000000000000002E-2</v>
      </c>
      <c r="DF59">
        <v>-6.1950000000000003</v>
      </c>
      <c r="DG59">
        <v>0.26400000000000001</v>
      </c>
      <c r="DH59">
        <v>415</v>
      </c>
      <c r="DI59">
        <v>32</v>
      </c>
      <c r="DJ59">
        <v>0.71</v>
      </c>
      <c r="DK59">
        <v>0.35</v>
      </c>
      <c r="DL59">
        <v>-14.72935</v>
      </c>
      <c r="DM59">
        <v>-2.1807039399624522</v>
      </c>
      <c r="DN59">
        <v>0.21194259600184179</v>
      </c>
      <c r="DO59">
        <v>0</v>
      </c>
      <c r="DP59">
        <v>1.7657935</v>
      </c>
      <c r="DQ59">
        <v>-0.19867091932458</v>
      </c>
      <c r="DR59">
        <v>2.1932375675015249E-2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3.2972800000000002</v>
      </c>
      <c r="EB59">
        <v>2.6253299999999999</v>
      </c>
      <c r="EC59">
        <v>7.2654899999999994E-2</v>
      </c>
      <c r="ED59">
        <v>7.41198E-2</v>
      </c>
      <c r="EE59">
        <v>0.13833899999999999</v>
      </c>
      <c r="EF59">
        <v>0.13233600000000001</v>
      </c>
      <c r="EG59">
        <v>27989.599999999999</v>
      </c>
      <c r="EH59">
        <v>28345.3</v>
      </c>
      <c r="EI59">
        <v>28077.3</v>
      </c>
      <c r="EJ59">
        <v>29461.200000000001</v>
      </c>
      <c r="EK59">
        <v>33304.699999999997</v>
      </c>
      <c r="EL59">
        <v>35478.400000000001</v>
      </c>
      <c r="EM59">
        <v>39649</v>
      </c>
      <c r="EN59">
        <v>42099.7</v>
      </c>
      <c r="EO59">
        <v>2.1829800000000001</v>
      </c>
      <c r="EP59">
        <v>2.2089500000000002</v>
      </c>
      <c r="EQ59">
        <v>0.13170000000000001</v>
      </c>
      <c r="ER59">
        <v>0</v>
      </c>
      <c r="ES59">
        <v>30.315300000000001</v>
      </c>
      <c r="ET59">
        <v>999.9</v>
      </c>
      <c r="EU59">
        <v>74</v>
      </c>
      <c r="EV59">
        <v>32.4</v>
      </c>
      <c r="EW59">
        <v>35.678600000000003</v>
      </c>
      <c r="EX59">
        <v>57.491900000000001</v>
      </c>
      <c r="EY59">
        <v>-3.9102600000000001</v>
      </c>
      <c r="EZ59">
        <v>2</v>
      </c>
      <c r="FA59">
        <v>0.402642</v>
      </c>
      <c r="FB59">
        <v>-0.177617</v>
      </c>
      <c r="FC59">
        <v>20.273700000000002</v>
      </c>
      <c r="FD59">
        <v>5.2193899999999998</v>
      </c>
      <c r="FE59">
        <v>12.0097</v>
      </c>
      <c r="FF59">
        <v>4.9866000000000001</v>
      </c>
      <c r="FG59">
        <v>3.28443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1.86222</v>
      </c>
      <c r="FN59">
        <v>1.8643099999999999</v>
      </c>
      <c r="FO59">
        <v>1.8603499999999999</v>
      </c>
      <c r="FP59">
        <v>1.8610800000000001</v>
      </c>
      <c r="FQ59">
        <v>1.8602300000000001</v>
      </c>
      <c r="FR59">
        <v>1.86191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-5.5750000000000002</v>
      </c>
      <c r="GH59">
        <v>0.27939999999999998</v>
      </c>
      <c r="GI59">
        <v>-4.4239819368145623</v>
      </c>
      <c r="GJ59">
        <v>-4.7384624312344064E-3</v>
      </c>
      <c r="GK59">
        <v>2.0540812038047919E-6</v>
      </c>
      <c r="GL59">
        <v>-4.204614941727041E-10</v>
      </c>
      <c r="GM59">
        <v>-9.9517037363683211E-2</v>
      </c>
      <c r="GN59">
        <v>5.9196323622090954E-3</v>
      </c>
      <c r="GO59">
        <v>3.112714984763468E-4</v>
      </c>
      <c r="GP59">
        <v>-4.4377909473632361E-6</v>
      </c>
      <c r="GQ59">
        <v>6</v>
      </c>
      <c r="GR59">
        <v>2075</v>
      </c>
      <c r="GS59">
        <v>4</v>
      </c>
      <c r="GT59">
        <v>32</v>
      </c>
      <c r="GU59">
        <v>113</v>
      </c>
      <c r="GV59">
        <v>112.9</v>
      </c>
      <c r="GW59">
        <v>1.00708</v>
      </c>
      <c r="GX59">
        <v>2.5622600000000002</v>
      </c>
      <c r="GY59">
        <v>2.04834</v>
      </c>
      <c r="GZ59">
        <v>2.6184099999999999</v>
      </c>
      <c r="HA59">
        <v>2.1972700000000001</v>
      </c>
      <c r="HB59">
        <v>2.33643</v>
      </c>
      <c r="HC59">
        <v>37.433799999999998</v>
      </c>
      <c r="HD59">
        <v>14.674899999999999</v>
      </c>
      <c r="HE59">
        <v>18</v>
      </c>
      <c r="HF59">
        <v>664.15200000000004</v>
      </c>
      <c r="HG59">
        <v>763.67</v>
      </c>
      <c r="HH59">
        <v>31.001000000000001</v>
      </c>
      <c r="HI59">
        <v>32.514600000000002</v>
      </c>
      <c r="HJ59">
        <v>30.000299999999999</v>
      </c>
      <c r="HK59">
        <v>32.456299999999999</v>
      </c>
      <c r="HL59">
        <v>32.467300000000002</v>
      </c>
      <c r="HM59">
        <v>20.216100000000001</v>
      </c>
      <c r="HN59">
        <v>12.641299999999999</v>
      </c>
      <c r="HO59">
        <v>100</v>
      </c>
      <c r="HP59">
        <v>31</v>
      </c>
      <c r="HQ59">
        <v>297.65300000000002</v>
      </c>
      <c r="HR59">
        <v>31.859000000000002</v>
      </c>
      <c r="HS59">
        <v>98.960899999999995</v>
      </c>
      <c r="HT59">
        <v>97.6357</v>
      </c>
    </row>
    <row r="60" spans="1:228" x14ac:dyDescent="0.2">
      <c r="A60">
        <v>45</v>
      </c>
      <c r="B60">
        <v>1678294408</v>
      </c>
      <c r="C60">
        <v>175.5</v>
      </c>
      <c r="D60" t="s">
        <v>448</v>
      </c>
      <c r="E60" t="s">
        <v>449</v>
      </c>
      <c r="F60">
        <v>4</v>
      </c>
      <c r="G60">
        <v>1678294405.6875</v>
      </c>
      <c r="H60">
        <f t="shared" si="0"/>
        <v>1.9608327560491088E-3</v>
      </c>
      <c r="I60">
        <f t="shared" si="1"/>
        <v>1.9608327560491086</v>
      </c>
      <c r="J60">
        <f t="shared" si="2"/>
        <v>5.4058804397757161</v>
      </c>
      <c r="K60">
        <f t="shared" si="3"/>
        <v>270.77350000000001</v>
      </c>
      <c r="L60">
        <f t="shared" si="4"/>
        <v>197.65309545012283</v>
      </c>
      <c r="M60">
        <f t="shared" si="5"/>
        <v>20.042237588581248</v>
      </c>
      <c r="N60">
        <f t="shared" si="6"/>
        <v>27.456725670462209</v>
      </c>
      <c r="O60">
        <f t="shared" si="7"/>
        <v>0.13122853487597039</v>
      </c>
      <c r="P60">
        <f t="shared" si="8"/>
        <v>2.7678737282773178</v>
      </c>
      <c r="Q60">
        <f t="shared" si="9"/>
        <v>0.12786750389169441</v>
      </c>
      <c r="R60">
        <f t="shared" si="10"/>
        <v>8.0211995296833274E-2</v>
      </c>
      <c r="S60">
        <f t="shared" si="11"/>
        <v>226.11522396535338</v>
      </c>
      <c r="T60">
        <f t="shared" si="12"/>
        <v>33.255486223202013</v>
      </c>
      <c r="U60">
        <f t="shared" si="13"/>
        <v>32.457650000000001</v>
      </c>
      <c r="V60">
        <f t="shared" si="14"/>
        <v>4.9001768668544541</v>
      </c>
      <c r="W60">
        <f t="shared" si="15"/>
        <v>69.830044952886468</v>
      </c>
      <c r="X60">
        <f t="shared" si="16"/>
        <v>3.4089129566639147</v>
      </c>
      <c r="Y60">
        <f t="shared" si="17"/>
        <v>4.881728142898762</v>
      </c>
      <c r="Z60">
        <f t="shared" si="18"/>
        <v>1.4912639101905394</v>
      </c>
      <c r="AA60">
        <f t="shared" si="19"/>
        <v>-86.4727245417657</v>
      </c>
      <c r="AB60">
        <f t="shared" si="20"/>
        <v>-9.9754645241399231</v>
      </c>
      <c r="AC60">
        <f t="shared" si="21"/>
        <v>-0.820745498805734</v>
      </c>
      <c r="AD60">
        <f t="shared" si="22"/>
        <v>128.84628940064204</v>
      </c>
      <c r="AE60">
        <f t="shared" si="23"/>
        <v>15.971608596443362</v>
      </c>
      <c r="AF60">
        <f t="shared" si="24"/>
        <v>1.9559783623518621</v>
      </c>
      <c r="AG60">
        <f t="shared" si="25"/>
        <v>5.4058804397757161</v>
      </c>
      <c r="AH60">
        <v>294.68038372542651</v>
      </c>
      <c r="AI60">
        <v>283.26345454545452</v>
      </c>
      <c r="AJ60">
        <v>1.695435697724806</v>
      </c>
      <c r="AK60">
        <v>60.216152223246631</v>
      </c>
      <c r="AL60">
        <f t="shared" si="26"/>
        <v>1.9608327560491086</v>
      </c>
      <c r="AM60">
        <v>31.873837494519869</v>
      </c>
      <c r="AN60">
        <v>33.622170303030288</v>
      </c>
      <c r="AO60">
        <v>1.078030571993653E-4</v>
      </c>
      <c r="AP60">
        <v>102.42296906386591</v>
      </c>
      <c r="AQ60">
        <v>27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47438.982327800804</v>
      </c>
      <c r="AV60">
        <f t="shared" si="30"/>
        <v>1200.0037500000001</v>
      </c>
      <c r="AW60">
        <f t="shared" si="31"/>
        <v>1025.9278264069189</v>
      </c>
      <c r="AX60">
        <f t="shared" si="32"/>
        <v>0.85493718366040006</v>
      </c>
      <c r="AY60">
        <f t="shared" si="33"/>
        <v>0.18842876446457218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1678294405.6875</v>
      </c>
      <c r="BF60">
        <v>270.77350000000001</v>
      </c>
      <c r="BG60">
        <v>286.00425000000001</v>
      </c>
      <c r="BH60">
        <v>33.618112500000002</v>
      </c>
      <c r="BI60">
        <v>31.873425000000001</v>
      </c>
      <c r="BJ60">
        <v>276.35924999999997</v>
      </c>
      <c r="BK60">
        <v>33.338749999999997</v>
      </c>
      <c r="BL60">
        <v>650.04949999999997</v>
      </c>
      <c r="BM60">
        <v>101.300875</v>
      </c>
      <c r="BN60">
        <v>0.1002062375</v>
      </c>
      <c r="BO60">
        <v>32.390799999999999</v>
      </c>
      <c r="BP60">
        <v>32.457650000000001</v>
      </c>
      <c r="BQ60">
        <v>999.9</v>
      </c>
      <c r="BR60">
        <v>0</v>
      </c>
      <c r="BS60">
        <v>0</v>
      </c>
      <c r="BT60">
        <v>8988.6725000000006</v>
      </c>
      <c r="BU60">
        <v>0</v>
      </c>
      <c r="BV60">
        <v>203.46912499999999</v>
      </c>
      <c r="BW60">
        <v>-15.230662499999999</v>
      </c>
      <c r="BX60">
        <v>280.19324999999998</v>
      </c>
      <c r="BY60">
        <v>295.42025000000001</v>
      </c>
      <c r="BZ60">
        <v>1.7446887499999999</v>
      </c>
      <c r="CA60">
        <v>286.00425000000001</v>
      </c>
      <c r="CB60">
        <v>31.873425000000001</v>
      </c>
      <c r="CC60">
        <v>3.4055387499999998</v>
      </c>
      <c r="CD60">
        <v>3.2288012500000001</v>
      </c>
      <c r="CE60">
        <v>26.156025</v>
      </c>
      <c r="CF60">
        <v>25.257400000000001</v>
      </c>
      <c r="CG60">
        <v>1200.0037500000001</v>
      </c>
      <c r="CH60">
        <v>0.50001012499999997</v>
      </c>
      <c r="CI60">
        <v>0.49998987499999997</v>
      </c>
      <c r="CJ60">
        <v>0</v>
      </c>
      <c r="CK60">
        <v>893.17212500000005</v>
      </c>
      <c r="CL60">
        <v>4.9990899999999998</v>
      </c>
      <c r="CM60">
        <v>9685.526249999999</v>
      </c>
      <c r="CN60">
        <v>9557.911250000001</v>
      </c>
      <c r="CO60">
        <v>41.811999999999998</v>
      </c>
      <c r="CP60">
        <v>43.429250000000003</v>
      </c>
      <c r="CQ60">
        <v>42.561999999999998</v>
      </c>
      <c r="CR60">
        <v>42.625</v>
      </c>
      <c r="CS60">
        <v>43.125</v>
      </c>
      <c r="CT60">
        <v>597.51749999999993</v>
      </c>
      <c r="CU60">
        <v>597.49125000000004</v>
      </c>
      <c r="CV60">
        <v>0</v>
      </c>
      <c r="CW60">
        <v>1678294408.0999999</v>
      </c>
      <c r="CX60">
        <v>0</v>
      </c>
      <c r="CY60">
        <v>1678287632.5</v>
      </c>
      <c r="CZ60" t="s">
        <v>356</v>
      </c>
      <c r="DA60">
        <v>1678287627</v>
      </c>
      <c r="DB60">
        <v>1678287632.5</v>
      </c>
      <c r="DC60">
        <v>15</v>
      </c>
      <c r="DD60">
        <v>2.5999999999999999E-2</v>
      </c>
      <c r="DE60">
        <v>3.3000000000000002E-2</v>
      </c>
      <c r="DF60">
        <v>-6.1950000000000003</v>
      </c>
      <c r="DG60">
        <v>0.26400000000000001</v>
      </c>
      <c r="DH60">
        <v>415</v>
      </c>
      <c r="DI60">
        <v>32</v>
      </c>
      <c r="DJ60">
        <v>0.71</v>
      </c>
      <c r="DK60">
        <v>0.35</v>
      </c>
      <c r="DL60">
        <v>-14.877285000000001</v>
      </c>
      <c r="DM60">
        <v>-2.4442266416509768</v>
      </c>
      <c r="DN60">
        <v>0.23614403396020819</v>
      </c>
      <c r="DO60">
        <v>0</v>
      </c>
      <c r="DP60">
        <v>1.757752</v>
      </c>
      <c r="DQ60">
        <v>-0.1806713696060058</v>
      </c>
      <c r="DR60">
        <v>2.1058181213010788E-2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3.2974399999999999</v>
      </c>
      <c r="EB60">
        <v>2.6253099999999998</v>
      </c>
      <c r="EC60">
        <v>7.4111200000000002E-2</v>
      </c>
      <c r="ED60">
        <v>7.5586200000000006E-2</v>
      </c>
      <c r="EE60">
        <v>0.13835600000000001</v>
      </c>
      <c r="EF60">
        <v>0.13234099999999999</v>
      </c>
      <c r="EG60">
        <v>27945.200000000001</v>
      </c>
      <c r="EH60">
        <v>28300.799999999999</v>
      </c>
      <c r="EI60">
        <v>28077</v>
      </c>
      <c r="EJ60">
        <v>29461.7</v>
      </c>
      <c r="EK60">
        <v>33303.5</v>
      </c>
      <c r="EL60">
        <v>35478.6</v>
      </c>
      <c r="EM60">
        <v>39648.199999999997</v>
      </c>
      <c r="EN60">
        <v>42100</v>
      </c>
      <c r="EO60">
        <v>2.1836500000000001</v>
      </c>
      <c r="EP60">
        <v>2.2089500000000002</v>
      </c>
      <c r="EQ60">
        <v>0.131577</v>
      </c>
      <c r="ER60">
        <v>0</v>
      </c>
      <c r="ES60">
        <v>30.322500000000002</v>
      </c>
      <c r="ET60">
        <v>999.9</v>
      </c>
      <c r="EU60">
        <v>74</v>
      </c>
      <c r="EV60">
        <v>32.4</v>
      </c>
      <c r="EW60">
        <v>35.680199999999999</v>
      </c>
      <c r="EX60">
        <v>56.921900000000001</v>
      </c>
      <c r="EY60">
        <v>-4.0384599999999997</v>
      </c>
      <c r="EZ60">
        <v>2</v>
      </c>
      <c r="FA60">
        <v>0.40250000000000002</v>
      </c>
      <c r="FB60">
        <v>-0.17435200000000001</v>
      </c>
      <c r="FC60">
        <v>20.273800000000001</v>
      </c>
      <c r="FD60">
        <v>5.2193899999999998</v>
      </c>
      <c r="FE60">
        <v>12.009499999999999</v>
      </c>
      <c r="FF60">
        <v>4.9868499999999996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1.8622000000000001</v>
      </c>
      <c r="FN60">
        <v>1.8643099999999999</v>
      </c>
      <c r="FO60">
        <v>1.8603499999999999</v>
      </c>
      <c r="FP60">
        <v>1.86103</v>
      </c>
      <c r="FQ60">
        <v>1.8602099999999999</v>
      </c>
      <c r="FR60">
        <v>1.8619300000000001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-5.5990000000000002</v>
      </c>
      <c r="GH60">
        <v>0.27939999999999998</v>
      </c>
      <c r="GI60">
        <v>-4.4239819368145623</v>
      </c>
      <c r="GJ60">
        <v>-4.7384624312344064E-3</v>
      </c>
      <c r="GK60">
        <v>2.0540812038047919E-6</v>
      </c>
      <c r="GL60">
        <v>-4.204614941727041E-10</v>
      </c>
      <c r="GM60">
        <v>-9.9517037363683211E-2</v>
      </c>
      <c r="GN60">
        <v>5.9196323622090954E-3</v>
      </c>
      <c r="GO60">
        <v>3.112714984763468E-4</v>
      </c>
      <c r="GP60">
        <v>-4.4377909473632361E-6</v>
      </c>
      <c r="GQ60">
        <v>6</v>
      </c>
      <c r="GR60">
        <v>2075</v>
      </c>
      <c r="GS60">
        <v>4</v>
      </c>
      <c r="GT60">
        <v>32</v>
      </c>
      <c r="GU60">
        <v>113</v>
      </c>
      <c r="GV60">
        <v>112.9</v>
      </c>
      <c r="GW60">
        <v>1.02661</v>
      </c>
      <c r="GX60">
        <v>2.5634800000000002</v>
      </c>
      <c r="GY60">
        <v>2.04834</v>
      </c>
      <c r="GZ60">
        <v>2.6196299999999999</v>
      </c>
      <c r="HA60">
        <v>2.1972700000000001</v>
      </c>
      <c r="HB60">
        <v>2.3010299999999999</v>
      </c>
      <c r="HC60">
        <v>37.433799999999998</v>
      </c>
      <c r="HD60">
        <v>14.6661</v>
      </c>
      <c r="HE60">
        <v>18</v>
      </c>
      <c r="HF60">
        <v>664.71299999999997</v>
      </c>
      <c r="HG60">
        <v>763.67200000000003</v>
      </c>
      <c r="HH60">
        <v>31.001000000000001</v>
      </c>
      <c r="HI60">
        <v>32.515999999999998</v>
      </c>
      <c r="HJ60">
        <v>30</v>
      </c>
      <c r="HK60">
        <v>32.458399999999997</v>
      </c>
      <c r="HL60">
        <v>32.467399999999998</v>
      </c>
      <c r="HM60">
        <v>20.595300000000002</v>
      </c>
      <c r="HN60">
        <v>12.641299999999999</v>
      </c>
      <c r="HO60">
        <v>100</v>
      </c>
      <c r="HP60">
        <v>31</v>
      </c>
      <c r="HQ60">
        <v>304.33100000000002</v>
      </c>
      <c r="HR60">
        <v>31.859000000000002</v>
      </c>
      <c r="HS60">
        <v>98.959400000000002</v>
      </c>
      <c r="HT60">
        <v>97.636799999999994</v>
      </c>
    </row>
    <row r="61" spans="1:228" x14ac:dyDescent="0.2">
      <c r="A61">
        <v>46</v>
      </c>
      <c r="B61">
        <v>1678294412</v>
      </c>
      <c r="C61">
        <v>179.5</v>
      </c>
      <c r="D61" t="s">
        <v>450</v>
      </c>
      <c r="E61" t="s">
        <v>451</v>
      </c>
      <c r="F61">
        <v>4</v>
      </c>
      <c r="G61">
        <v>1678294410</v>
      </c>
      <c r="H61">
        <f t="shared" si="0"/>
        <v>1.9643661092188167E-3</v>
      </c>
      <c r="I61">
        <f t="shared" si="1"/>
        <v>1.9643661092188167</v>
      </c>
      <c r="J61">
        <f t="shared" si="2"/>
        <v>5.6343236064836724</v>
      </c>
      <c r="K61">
        <f t="shared" si="3"/>
        <v>277.81214285714287</v>
      </c>
      <c r="L61">
        <f t="shared" si="4"/>
        <v>201.86620132954801</v>
      </c>
      <c r="M61">
        <f t="shared" si="5"/>
        <v>20.469467515997039</v>
      </c>
      <c r="N61">
        <f t="shared" si="6"/>
        <v>28.170474285986547</v>
      </c>
      <c r="O61">
        <f t="shared" si="7"/>
        <v>0.13152761255739395</v>
      </c>
      <c r="P61">
        <f t="shared" si="8"/>
        <v>2.7699817364474453</v>
      </c>
      <c r="Q61">
        <f t="shared" si="9"/>
        <v>0.12815395472708727</v>
      </c>
      <c r="R61">
        <f t="shared" si="10"/>
        <v>8.0392123989779352E-2</v>
      </c>
      <c r="S61">
        <f t="shared" si="11"/>
        <v>226.11577535479583</v>
      </c>
      <c r="T61">
        <f t="shared" si="12"/>
        <v>33.262411907744806</v>
      </c>
      <c r="U61">
        <f t="shared" si="13"/>
        <v>32.457357142857141</v>
      </c>
      <c r="V61">
        <f t="shared" si="14"/>
        <v>4.9000959143569469</v>
      </c>
      <c r="W61">
        <f t="shared" si="15"/>
        <v>69.808300013008349</v>
      </c>
      <c r="X61">
        <f t="shared" si="16"/>
        <v>3.4094866185990869</v>
      </c>
      <c r="Y61">
        <f t="shared" si="17"/>
        <v>4.8840705445681243</v>
      </c>
      <c r="Z61">
        <f t="shared" si="18"/>
        <v>1.4906092957578601</v>
      </c>
      <c r="AA61">
        <f t="shared" si="19"/>
        <v>-86.628545416549812</v>
      </c>
      <c r="AB61">
        <f t="shared" si="20"/>
        <v>-8.6699782549351347</v>
      </c>
      <c r="AC61">
        <f t="shared" si="21"/>
        <v>-0.7128206311159474</v>
      </c>
      <c r="AD61">
        <f t="shared" si="22"/>
        <v>130.10443105219491</v>
      </c>
      <c r="AE61">
        <f t="shared" si="23"/>
        <v>16.160236390109038</v>
      </c>
      <c r="AF61">
        <f t="shared" si="24"/>
        <v>1.9610637837166622</v>
      </c>
      <c r="AG61">
        <f t="shared" si="25"/>
        <v>5.6343236064836724</v>
      </c>
      <c r="AH61">
        <v>301.61696995112339</v>
      </c>
      <c r="AI61">
        <v>290.01129696969701</v>
      </c>
      <c r="AJ61">
        <v>1.687582131300462</v>
      </c>
      <c r="AK61">
        <v>60.216152223246631</v>
      </c>
      <c r="AL61">
        <f t="shared" si="26"/>
        <v>1.9643661092188167</v>
      </c>
      <c r="AM61">
        <v>31.87407575673231</v>
      </c>
      <c r="AN61">
        <v>33.625952727272733</v>
      </c>
      <c r="AO61">
        <v>4.6664477515626059E-5</v>
      </c>
      <c r="AP61">
        <v>102.42296906386591</v>
      </c>
      <c r="AQ61">
        <v>27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47495.809303331633</v>
      </c>
      <c r="AV61">
        <f t="shared" si="30"/>
        <v>1200.005714285714</v>
      </c>
      <c r="AW61">
        <f t="shared" si="31"/>
        <v>1025.9295996656972</v>
      </c>
      <c r="AX61">
        <f t="shared" si="32"/>
        <v>0.85493726192492914</v>
      </c>
      <c r="AY61">
        <f t="shared" si="33"/>
        <v>0.18842891551511315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1678294410</v>
      </c>
      <c r="BF61">
        <v>277.81214285714287</v>
      </c>
      <c r="BG61">
        <v>293.23114285714291</v>
      </c>
      <c r="BH61">
        <v>33.623742857142851</v>
      </c>
      <c r="BI61">
        <v>31.874514285714291</v>
      </c>
      <c r="BJ61">
        <v>283.42357142857139</v>
      </c>
      <c r="BK61">
        <v>33.344314285714283</v>
      </c>
      <c r="BL61">
        <v>650.04385714285706</v>
      </c>
      <c r="BM61">
        <v>101.3012857142857</v>
      </c>
      <c r="BN61">
        <v>9.9876942857142867E-2</v>
      </c>
      <c r="BO61">
        <v>32.399299999999997</v>
      </c>
      <c r="BP61">
        <v>32.457357142857141</v>
      </c>
      <c r="BQ61">
        <v>999.89999999999986</v>
      </c>
      <c r="BR61">
        <v>0</v>
      </c>
      <c r="BS61">
        <v>0</v>
      </c>
      <c r="BT61">
        <v>8999.8214285714294</v>
      </c>
      <c r="BU61">
        <v>0</v>
      </c>
      <c r="BV61">
        <v>214.67599999999999</v>
      </c>
      <c r="BW61">
        <v>-15.41907142857143</v>
      </c>
      <c r="BX61">
        <v>287.47828571428568</v>
      </c>
      <c r="BY61">
        <v>302.88571428571419</v>
      </c>
      <c r="BZ61">
        <v>1.7492285714285709</v>
      </c>
      <c r="CA61">
        <v>293.23114285714291</v>
      </c>
      <c r="CB61">
        <v>31.874514285714291</v>
      </c>
      <c r="CC61">
        <v>3.406132857142858</v>
      </c>
      <c r="CD61">
        <v>3.228932857142857</v>
      </c>
      <c r="CE61">
        <v>26.158999999999999</v>
      </c>
      <c r="CF61">
        <v>25.258099999999999</v>
      </c>
      <c r="CG61">
        <v>1200.005714285714</v>
      </c>
      <c r="CH61">
        <v>0.50000800000000012</v>
      </c>
      <c r="CI61">
        <v>0.49999199999999988</v>
      </c>
      <c r="CJ61">
        <v>0</v>
      </c>
      <c r="CK61">
        <v>893.07142857142856</v>
      </c>
      <c r="CL61">
        <v>4.9990899999999998</v>
      </c>
      <c r="CM61">
        <v>9687.48</v>
      </c>
      <c r="CN61">
        <v>9557.9128571428573</v>
      </c>
      <c r="CO61">
        <v>41.811999999999998</v>
      </c>
      <c r="CP61">
        <v>43.419285714285706</v>
      </c>
      <c r="CQ61">
        <v>42.561999999999998</v>
      </c>
      <c r="CR61">
        <v>42.625</v>
      </c>
      <c r="CS61">
        <v>43.125</v>
      </c>
      <c r="CT61">
        <v>597.51571428571435</v>
      </c>
      <c r="CU61">
        <v>597.49571428571437</v>
      </c>
      <c r="CV61">
        <v>0</v>
      </c>
      <c r="CW61">
        <v>1678294412.3</v>
      </c>
      <c r="CX61">
        <v>0</v>
      </c>
      <c r="CY61">
        <v>1678287632.5</v>
      </c>
      <c r="CZ61" t="s">
        <v>356</v>
      </c>
      <c r="DA61">
        <v>1678287627</v>
      </c>
      <c r="DB61">
        <v>1678287632.5</v>
      </c>
      <c r="DC61">
        <v>15</v>
      </c>
      <c r="DD61">
        <v>2.5999999999999999E-2</v>
      </c>
      <c r="DE61">
        <v>3.3000000000000002E-2</v>
      </c>
      <c r="DF61">
        <v>-6.1950000000000003</v>
      </c>
      <c r="DG61">
        <v>0.26400000000000001</v>
      </c>
      <c r="DH61">
        <v>415</v>
      </c>
      <c r="DI61">
        <v>32</v>
      </c>
      <c r="DJ61">
        <v>0.71</v>
      </c>
      <c r="DK61">
        <v>0.35</v>
      </c>
      <c r="DL61">
        <v>-15.043875</v>
      </c>
      <c r="DM61">
        <v>-2.5616262664164879</v>
      </c>
      <c r="DN61">
        <v>0.24688938388476719</v>
      </c>
      <c r="DO61">
        <v>0</v>
      </c>
      <c r="DP61">
        <v>1.750934</v>
      </c>
      <c r="DQ61">
        <v>-9.9108968105066531E-2</v>
      </c>
      <c r="DR61">
        <v>1.6994272829397559E-2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3.2972199999999998</v>
      </c>
      <c r="EB61">
        <v>2.6252300000000002</v>
      </c>
      <c r="EC61">
        <v>7.5544799999999995E-2</v>
      </c>
      <c r="ED61">
        <v>7.7013700000000004E-2</v>
      </c>
      <c r="EE61">
        <v>0.138378</v>
      </c>
      <c r="EF61">
        <v>0.132352</v>
      </c>
      <c r="EG61">
        <v>27902.3</v>
      </c>
      <c r="EH61">
        <v>28257.5</v>
      </c>
      <c r="EI61">
        <v>28077.3</v>
      </c>
      <c r="EJ61">
        <v>29462.2</v>
      </c>
      <c r="EK61">
        <v>33303.300000000003</v>
      </c>
      <c r="EL61">
        <v>35478.6</v>
      </c>
      <c r="EM61">
        <v>39648.9</v>
      </c>
      <c r="EN61">
        <v>42100.5</v>
      </c>
      <c r="EO61">
        <v>2.1835800000000001</v>
      </c>
      <c r="EP61">
        <v>2.2091500000000002</v>
      </c>
      <c r="EQ61">
        <v>0.131354</v>
      </c>
      <c r="ER61">
        <v>0</v>
      </c>
      <c r="ES61">
        <v>30.328499999999998</v>
      </c>
      <c r="ET61">
        <v>999.9</v>
      </c>
      <c r="EU61">
        <v>74</v>
      </c>
      <c r="EV61">
        <v>32.4</v>
      </c>
      <c r="EW61">
        <v>35.677</v>
      </c>
      <c r="EX61">
        <v>57.071899999999999</v>
      </c>
      <c r="EY61">
        <v>-4.0184300000000004</v>
      </c>
      <c r="EZ61">
        <v>2</v>
      </c>
      <c r="FA61">
        <v>0.40263700000000002</v>
      </c>
      <c r="FB61">
        <v>-0.17141600000000001</v>
      </c>
      <c r="FC61">
        <v>20.273800000000001</v>
      </c>
      <c r="FD61">
        <v>5.2193899999999998</v>
      </c>
      <c r="FE61">
        <v>12.009499999999999</v>
      </c>
      <c r="FF61">
        <v>4.98665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1.8622000000000001</v>
      </c>
      <c r="FN61">
        <v>1.86429</v>
      </c>
      <c r="FO61">
        <v>1.8603499999999999</v>
      </c>
      <c r="FP61">
        <v>1.8610500000000001</v>
      </c>
      <c r="FQ61">
        <v>1.8602099999999999</v>
      </c>
      <c r="FR61">
        <v>1.86192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-5.6230000000000002</v>
      </c>
      <c r="GH61">
        <v>0.27950000000000003</v>
      </c>
      <c r="GI61">
        <v>-4.4239819368145623</v>
      </c>
      <c r="GJ61">
        <v>-4.7384624312344064E-3</v>
      </c>
      <c r="GK61">
        <v>2.0540812038047919E-6</v>
      </c>
      <c r="GL61">
        <v>-4.204614941727041E-10</v>
      </c>
      <c r="GM61">
        <v>-9.9517037363683211E-2</v>
      </c>
      <c r="GN61">
        <v>5.9196323622090954E-3</v>
      </c>
      <c r="GO61">
        <v>3.112714984763468E-4</v>
      </c>
      <c r="GP61">
        <v>-4.4377909473632361E-6</v>
      </c>
      <c r="GQ61">
        <v>6</v>
      </c>
      <c r="GR61">
        <v>2075</v>
      </c>
      <c r="GS61">
        <v>4</v>
      </c>
      <c r="GT61">
        <v>32</v>
      </c>
      <c r="GU61">
        <v>113.1</v>
      </c>
      <c r="GV61">
        <v>113</v>
      </c>
      <c r="GW61">
        <v>1.0449200000000001</v>
      </c>
      <c r="GX61">
        <v>2.5732400000000002</v>
      </c>
      <c r="GY61">
        <v>2.04834</v>
      </c>
      <c r="GZ61">
        <v>2.6196299999999999</v>
      </c>
      <c r="HA61">
        <v>2.1972700000000001</v>
      </c>
      <c r="HB61">
        <v>2.3071299999999999</v>
      </c>
      <c r="HC61">
        <v>37.433799999999998</v>
      </c>
      <c r="HD61">
        <v>14.657400000000001</v>
      </c>
      <c r="HE61">
        <v>18</v>
      </c>
      <c r="HF61">
        <v>664.66099999999994</v>
      </c>
      <c r="HG61">
        <v>763.89300000000003</v>
      </c>
      <c r="HH61">
        <v>31.000900000000001</v>
      </c>
      <c r="HI61">
        <v>32.517400000000002</v>
      </c>
      <c r="HJ61">
        <v>30.0001</v>
      </c>
      <c r="HK61">
        <v>32.459099999999999</v>
      </c>
      <c r="HL61">
        <v>32.469499999999996</v>
      </c>
      <c r="HM61">
        <v>20.976900000000001</v>
      </c>
      <c r="HN61">
        <v>12.641299999999999</v>
      </c>
      <c r="HO61">
        <v>100</v>
      </c>
      <c r="HP61">
        <v>31</v>
      </c>
      <c r="HQ61">
        <v>311.012</v>
      </c>
      <c r="HR61">
        <v>31.859000000000002</v>
      </c>
      <c r="HS61">
        <v>98.960800000000006</v>
      </c>
      <c r="HT61">
        <v>97.638000000000005</v>
      </c>
    </row>
    <row r="62" spans="1:228" x14ac:dyDescent="0.2">
      <c r="A62">
        <v>47</v>
      </c>
      <c r="B62">
        <v>1678294416</v>
      </c>
      <c r="C62">
        <v>183.5</v>
      </c>
      <c r="D62" t="s">
        <v>452</v>
      </c>
      <c r="E62" t="s">
        <v>453</v>
      </c>
      <c r="F62">
        <v>4</v>
      </c>
      <c r="G62">
        <v>1678294413.6875</v>
      </c>
      <c r="H62">
        <f t="shared" si="0"/>
        <v>1.96265173702901E-3</v>
      </c>
      <c r="I62">
        <f t="shared" si="1"/>
        <v>1.96265173702901</v>
      </c>
      <c r="J62">
        <f t="shared" si="2"/>
        <v>5.747455535178335</v>
      </c>
      <c r="K62">
        <f t="shared" si="3"/>
        <v>283.84075000000001</v>
      </c>
      <c r="L62">
        <f t="shared" si="4"/>
        <v>206.16935608318556</v>
      </c>
      <c r="M62">
        <f t="shared" si="5"/>
        <v>20.905757643324542</v>
      </c>
      <c r="N62">
        <f t="shared" si="6"/>
        <v>28.781706658700763</v>
      </c>
      <c r="O62">
        <f t="shared" si="7"/>
        <v>0.13118751660910019</v>
      </c>
      <c r="P62">
        <f t="shared" si="8"/>
        <v>2.7687281098434551</v>
      </c>
      <c r="Q62">
        <f t="shared" si="9"/>
        <v>0.12782956539848789</v>
      </c>
      <c r="R62">
        <f t="shared" si="10"/>
        <v>8.0188017930794248E-2</v>
      </c>
      <c r="S62">
        <f t="shared" si="11"/>
        <v>226.11440834072488</v>
      </c>
      <c r="T62">
        <f t="shared" si="12"/>
        <v>33.269041316730217</v>
      </c>
      <c r="U62">
        <f t="shared" si="13"/>
        <v>32.468474999999998</v>
      </c>
      <c r="V62">
        <f t="shared" si="14"/>
        <v>4.9031699643780762</v>
      </c>
      <c r="W62">
        <f t="shared" si="15"/>
        <v>69.798260615989719</v>
      </c>
      <c r="X62">
        <f t="shared" si="16"/>
        <v>3.4101147015528008</v>
      </c>
      <c r="Y62">
        <f t="shared" si="17"/>
        <v>4.8856728970859136</v>
      </c>
      <c r="Z62">
        <f t="shared" si="18"/>
        <v>1.4930552628252753</v>
      </c>
      <c r="AA62">
        <f t="shared" si="19"/>
        <v>-86.552941602979345</v>
      </c>
      <c r="AB62">
        <f t="shared" si="20"/>
        <v>-9.4579727313694466</v>
      </c>
      <c r="AC62">
        <f t="shared" si="21"/>
        <v>-0.77802404039352602</v>
      </c>
      <c r="AD62">
        <f t="shared" si="22"/>
        <v>129.32546996598259</v>
      </c>
      <c r="AE62">
        <f t="shared" si="23"/>
        <v>16.340189263655237</v>
      </c>
      <c r="AF62">
        <f t="shared" si="24"/>
        <v>1.9626527210383833</v>
      </c>
      <c r="AG62">
        <f t="shared" si="25"/>
        <v>5.747455535178335</v>
      </c>
      <c r="AH62">
        <v>308.55501413900993</v>
      </c>
      <c r="AI62">
        <v>296.80004242424258</v>
      </c>
      <c r="AJ62">
        <v>1.698485696692619</v>
      </c>
      <c r="AK62">
        <v>60.216152223246631</v>
      </c>
      <c r="AL62">
        <f t="shared" si="26"/>
        <v>1.96265173702901</v>
      </c>
      <c r="AM62">
        <v>31.879501640918871</v>
      </c>
      <c r="AN62">
        <v>33.630092727272697</v>
      </c>
      <c r="AO62">
        <v>3.7066228455072731E-5</v>
      </c>
      <c r="AP62">
        <v>102.42296906386591</v>
      </c>
      <c r="AQ62">
        <v>27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47460.322009062824</v>
      </c>
      <c r="AV62">
        <f t="shared" si="30"/>
        <v>1200</v>
      </c>
      <c r="AW62">
        <f t="shared" si="31"/>
        <v>1025.9245639071112</v>
      </c>
      <c r="AX62">
        <f t="shared" si="32"/>
        <v>0.85493713658925941</v>
      </c>
      <c r="AY62">
        <f t="shared" si="33"/>
        <v>0.18842867361727073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1678294413.6875</v>
      </c>
      <c r="BF62">
        <v>283.84075000000001</v>
      </c>
      <c r="BG62">
        <v>299.438875</v>
      </c>
      <c r="BH62">
        <v>33.630025000000003</v>
      </c>
      <c r="BI62">
        <v>31.879200000000001</v>
      </c>
      <c r="BJ62">
        <v>289.47424999999998</v>
      </c>
      <c r="BK62">
        <v>33.350512500000001</v>
      </c>
      <c r="BL62">
        <v>649.97312499999998</v>
      </c>
      <c r="BM62">
        <v>101.300875</v>
      </c>
      <c r="BN62">
        <v>0.10002201249999999</v>
      </c>
      <c r="BO62">
        <v>32.405112500000001</v>
      </c>
      <c r="BP62">
        <v>32.468474999999998</v>
      </c>
      <c r="BQ62">
        <v>999.9</v>
      </c>
      <c r="BR62">
        <v>0</v>
      </c>
      <c r="BS62">
        <v>0</v>
      </c>
      <c r="BT62">
        <v>8993.2049999999981</v>
      </c>
      <c r="BU62">
        <v>0</v>
      </c>
      <c r="BV62">
        <v>227.31937500000001</v>
      </c>
      <c r="BW62">
        <v>-15.59815</v>
      </c>
      <c r="BX62">
        <v>293.71825000000001</v>
      </c>
      <c r="BY62">
        <v>309.299125</v>
      </c>
      <c r="BZ62">
        <v>1.7508075000000001</v>
      </c>
      <c r="CA62">
        <v>299.438875</v>
      </c>
      <c r="CB62">
        <v>31.879200000000001</v>
      </c>
      <c r="CC62">
        <v>3.4067487500000002</v>
      </c>
      <c r="CD62">
        <v>3.22939</v>
      </c>
      <c r="CE62">
        <v>26.1620375</v>
      </c>
      <c r="CF62">
        <v>25.260462499999999</v>
      </c>
      <c r="CG62">
        <v>1200</v>
      </c>
      <c r="CH62">
        <v>0.50001174999999998</v>
      </c>
      <c r="CI62">
        <v>0.49998825000000002</v>
      </c>
      <c r="CJ62">
        <v>0</v>
      </c>
      <c r="CK62">
        <v>892.89737500000001</v>
      </c>
      <c r="CL62">
        <v>4.9990899999999998</v>
      </c>
      <c r="CM62">
        <v>9691.6987499999996</v>
      </c>
      <c r="CN62">
        <v>9557.8924999999999</v>
      </c>
      <c r="CO62">
        <v>41.811999999999998</v>
      </c>
      <c r="CP62">
        <v>43.41375</v>
      </c>
      <c r="CQ62">
        <v>42.561999999999998</v>
      </c>
      <c r="CR62">
        <v>42.625</v>
      </c>
      <c r="CS62">
        <v>43.125</v>
      </c>
      <c r="CT62">
        <v>597.51749999999993</v>
      </c>
      <c r="CU62">
        <v>597.48749999999995</v>
      </c>
      <c r="CV62">
        <v>0</v>
      </c>
      <c r="CW62">
        <v>1678294415.9000001</v>
      </c>
      <c r="CX62">
        <v>0</v>
      </c>
      <c r="CY62">
        <v>1678287632.5</v>
      </c>
      <c r="CZ62" t="s">
        <v>356</v>
      </c>
      <c r="DA62">
        <v>1678287627</v>
      </c>
      <c r="DB62">
        <v>1678287632.5</v>
      </c>
      <c r="DC62">
        <v>15</v>
      </c>
      <c r="DD62">
        <v>2.5999999999999999E-2</v>
      </c>
      <c r="DE62">
        <v>3.3000000000000002E-2</v>
      </c>
      <c r="DF62">
        <v>-6.1950000000000003</v>
      </c>
      <c r="DG62">
        <v>0.26400000000000001</v>
      </c>
      <c r="DH62">
        <v>415</v>
      </c>
      <c r="DI62">
        <v>32</v>
      </c>
      <c r="DJ62">
        <v>0.71</v>
      </c>
      <c r="DK62">
        <v>0.35</v>
      </c>
      <c r="DL62">
        <v>-15.217924999999999</v>
      </c>
      <c r="DM62">
        <v>-2.6240870544089669</v>
      </c>
      <c r="DN62">
        <v>0.25300068651092639</v>
      </c>
      <c r="DO62">
        <v>0</v>
      </c>
      <c r="DP62">
        <v>1.7448064999999999</v>
      </c>
      <c r="DQ62">
        <v>3.5866266416504963E-2</v>
      </c>
      <c r="DR62">
        <v>7.6000781410456514E-3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3.2972899999999998</v>
      </c>
      <c r="EB62">
        <v>2.62534</v>
      </c>
      <c r="EC62">
        <v>7.6967400000000005E-2</v>
      </c>
      <c r="ED62">
        <v>7.8448799999999999E-2</v>
      </c>
      <c r="EE62">
        <v>0.138381</v>
      </c>
      <c r="EF62">
        <v>0.13236300000000001</v>
      </c>
      <c r="EG62">
        <v>27859.1</v>
      </c>
      <c r="EH62">
        <v>28213.3</v>
      </c>
      <c r="EI62">
        <v>28077.1</v>
      </c>
      <c r="EJ62">
        <v>29461.9</v>
      </c>
      <c r="EK62">
        <v>33303.199999999997</v>
      </c>
      <c r="EL62">
        <v>35478.199999999997</v>
      </c>
      <c r="EM62">
        <v>39648.699999999997</v>
      </c>
      <c r="EN62">
        <v>42100.4</v>
      </c>
      <c r="EO62">
        <v>2.1836000000000002</v>
      </c>
      <c r="EP62">
        <v>2.2091500000000002</v>
      </c>
      <c r="EQ62">
        <v>0.13171099999999999</v>
      </c>
      <c r="ER62">
        <v>0</v>
      </c>
      <c r="ES62">
        <v>30.335699999999999</v>
      </c>
      <c r="ET62">
        <v>999.9</v>
      </c>
      <c r="EU62">
        <v>74</v>
      </c>
      <c r="EV62">
        <v>32.4</v>
      </c>
      <c r="EW62">
        <v>35.677300000000002</v>
      </c>
      <c r="EX62">
        <v>57.191899999999997</v>
      </c>
      <c r="EY62">
        <v>-3.9302899999999998</v>
      </c>
      <c r="EZ62">
        <v>2</v>
      </c>
      <c r="FA62">
        <v>0.40264699999999998</v>
      </c>
      <c r="FB62">
        <v>-0.169485</v>
      </c>
      <c r="FC62">
        <v>20.273800000000001</v>
      </c>
      <c r="FD62">
        <v>5.2192400000000001</v>
      </c>
      <c r="FE62">
        <v>12.0098</v>
      </c>
      <c r="FF62">
        <v>4.98705</v>
      </c>
      <c r="FG62">
        <v>3.2846000000000002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1.8622000000000001</v>
      </c>
      <c r="FN62">
        <v>1.8643000000000001</v>
      </c>
      <c r="FO62">
        <v>1.8603400000000001</v>
      </c>
      <c r="FP62">
        <v>1.8610599999999999</v>
      </c>
      <c r="FQ62">
        <v>1.8602000000000001</v>
      </c>
      <c r="FR62">
        <v>1.8619399999999999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-5.6479999999999997</v>
      </c>
      <c r="GH62">
        <v>0.27950000000000003</v>
      </c>
      <c r="GI62">
        <v>-4.4239819368145623</v>
      </c>
      <c r="GJ62">
        <v>-4.7384624312344064E-3</v>
      </c>
      <c r="GK62">
        <v>2.0540812038047919E-6</v>
      </c>
      <c r="GL62">
        <v>-4.204614941727041E-10</v>
      </c>
      <c r="GM62">
        <v>-9.9517037363683211E-2</v>
      </c>
      <c r="GN62">
        <v>5.9196323622090954E-3</v>
      </c>
      <c r="GO62">
        <v>3.112714984763468E-4</v>
      </c>
      <c r="GP62">
        <v>-4.4377909473632361E-6</v>
      </c>
      <c r="GQ62">
        <v>6</v>
      </c>
      <c r="GR62">
        <v>2075</v>
      </c>
      <c r="GS62">
        <v>4</v>
      </c>
      <c r="GT62">
        <v>32</v>
      </c>
      <c r="GU62">
        <v>113.2</v>
      </c>
      <c r="GV62">
        <v>113.1</v>
      </c>
      <c r="GW62">
        <v>1.0644499999999999</v>
      </c>
      <c r="GX62">
        <v>2.5585900000000001</v>
      </c>
      <c r="GY62">
        <v>2.04834</v>
      </c>
      <c r="GZ62">
        <v>2.6196299999999999</v>
      </c>
      <c r="HA62">
        <v>2.1972700000000001</v>
      </c>
      <c r="HB62">
        <v>2.31812</v>
      </c>
      <c r="HC62">
        <v>37.457799999999999</v>
      </c>
      <c r="HD62">
        <v>14.6661</v>
      </c>
      <c r="HE62">
        <v>18</v>
      </c>
      <c r="HF62">
        <v>664.70299999999997</v>
      </c>
      <c r="HG62">
        <v>763.904</v>
      </c>
      <c r="HH62">
        <v>31.000699999999998</v>
      </c>
      <c r="HI62">
        <v>32.5182</v>
      </c>
      <c r="HJ62">
        <v>30.0002</v>
      </c>
      <c r="HK62">
        <v>32.461199999999998</v>
      </c>
      <c r="HL62">
        <v>32.470300000000002</v>
      </c>
      <c r="HM62">
        <v>21.356100000000001</v>
      </c>
      <c r="HN62">
        <v>12.641299999999999</v>
      </c>
      <c r="HO62">
        <v>100</v>
      </c>
      <c r="HP62">
        <v>31</v>
      </c>
      <c r="HQ62">
        <v>317.69099999999997</v>
      </c>
      <c r="HR62">
        <v>31.859000000000002</v>
      </c>
      <c r="HS62">
        <v>98.9602</v>
      </c>
      <c r="HT62">
        <v>97.637600000000006</v>
      </c>
    </row>
    <row r="63" spans="1:228" x14ac:dyDescent="0.2">
      <c r="A63">
        <v>48</v>
      </c>
      <c r="B63">
        <v>1678294420</v>
      </c>
      <c r="C63">
        <v>187.5</v>
      </c>
      <c r="D63" t="s">
        <v>454</v>
      </c>
      <c r="E63" t="s">
        <v>455</v>
      </c>
      <c r="F63">
        <v>4</v>
      </c>
      <c r="G63">
        <v>1678294418</v>
      </c>
      <c r="H63">
        <f t="shared" si="0"/>
        <v>1.9560578507112083E-3</v>
      </c>
      <c r="I63">
        <f t="shared" si="1"/>
        <v>1.9560578507112081</v>
      </c>
      <c r="J63">
        <f t="shared" si="2"/>
        <v>5.8498218114281464</v>
      </c>
      <c r="K63">
        <f t="shared" si="3"/>
        <v>290.93985714285708</v>
      </c>
      <c r="L63">
        <f t="shared" si="4"/>
        <v>211.46527644041532</v>
      </c>
      <c r="M63">
        <f t="shared" si="5"/>
        <v>21.442692458011472</v>
      </c>
      <c r="N63">
        <f t="shared" si="6"/>
        <v>29.501457570268805</v>
      </c>
      <c r="O63">
        <f t="shared" si="7"/>
        <v>0.13052033084330397</v>
      </c>
      <c r="P63">
        <f t="shared" si="8"/>
        <v>2.7683691165807915</v>
      </c>
      <c r="Q63">
        <f t="shared" si="9"/>
        <v>0.12719556275540134</v>
      </c>
      <c r="R63">
        <f t="shared" si="10"/>
        <v>7.9788889834619903E-2</v>
      </c>
      <c r="S63">
        <f t="shared" si="11"/>
        <v>226.1140560094461</v>
      </c>
      <c r="T63">
        <f t="shared" si="12"/>
        <v>33.274770832871319</v>
      </c>
      <c r="U63">
        <f t="shared" si="13"/>
        <v>32.476185714285712</v>
      </c>
      <c r="V63">
        <f t="shared" si="14"/>
        <v>4.9053029364502807</v>
      </c>
      <c r="W63">
        <f t="shared" si="15"/>
        <v>69.77810238410666</v>
      </c>
      <c r="X63">
        <f t="shared" si="16"/>
        <v>3.409866817417885</v>
      </c>
      <c r="Y63">
        <f t="shared" si="17"/>
        <v>4.8867290753302992</v>
      </c>
      <c r="Z63">
        <f t="shared" si="18"/>
        <v>1.4954361190323957</v>
      </c>
      <c r="AA63">
        <f t="shared" si="19"/>
        <v>-86.262151216364288</v>
      </c>
      <c r="AB63">
        <f t="shared" si="20"/>
        <v>-10.035883179033785</v>
      </c>
      <c r="AC63">
        <f t="shared" si="21"/>
        <v>-0.82571749437325037</v>
      </c>
      <c r="AD63">
        <f t="shared" si="22"/>
        <v>128.99030411967479</v>
      </c>
      <c r="AE63">
        <f t="shared" si="23"/>
        <v>16.538808105732532</v>
      </c>
      <c r="AF63">
        <f t="shared" si="24"/>
        <v>1.9551068940640943</v>
      </c>
      <c r="AG63">
        <f t="shared" si="25"/>
        <v>5.8498218114281464</v>
      </c>
      <c r="AH63">
        <v>315.55106779847432</v>
      </c>
      <c r="AI63">
        <v>303.64220606060587</v>
      </c>
      <c r="AJ63">
        <v>1.7142137185152659</v>
      </c>
      <c r="AK63">
        <v>60.216152223246631</v>
      </c>
      <c r="AL63">
        <f t="shared" si="26"/>
        <v>1.9560578507112081</v>
      </c>
      <c r="AM63">
        <v>31.883442288701321</v>
      </c>
      <c r="AN63">
        <v>33.628293939393927</v>
      </c>
      <c r="AO63">
        <v>-2.5732220982009899E-5</v>
      </c>
      <c r="AP63">
        <v>102.42296906386591</v>
      </c>
      <c r="AQ63">
        <v>27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47449.822694959927</v>
      </c>
      <c r="AV63">
        <f t="shared" si="30"/>
        <v>1199.998571428571</v>
      </c>
      <c r="AW63">
        <f t="shared" si="31"/>
        <v>1025.9232994867593</v>
      </c>
      <c r="AX63">
        <f t="shared" si="32"/>
        <v>0.85493710068789586</v>
      </c>
      <c r="AY63">
        <f t="shared" si="33"/>
        <v>0.18842860432763886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1678294418</v>
      </c>
      <c r="BF63">
        <v>290.93985714285708</v>
      </c>
      <c r="BG63">
        <v>306.72985714285721</v>
      </c>
      <c r="BH63">
        <v>33.627699999999997</v>
      </c>
      <c r="BI63">
        <v>31.883857142857149</v>
      </c>
      <c r="BJ63">
        <v>296.59942857142858</v>
      </c>
      <c r="BK63">
        <v>33.348257142857143</v>
      </c>
      <c r="BL63">
        <v>650.06814285714279</v>
      </c>
      <c r="BM63">
        <v>101.3004285714286</v>
      </c>
      <c r="BN63">
        <v>0.1001078142857143</v>
      </c>
      <c r="BO63">
        <v>32.408942857142847</v>
      </c>
      <c r="BP63">
        <v>32.476185714285712</v>
      </c>
      <c r="BQ63">
        <v>999.89999999999986</v>
      </c>
      <c r="BR63">
        <v>0</v>
      </c>
      <c r="BS63">
        <v>0</v>
      </c>
      <c r="BT63">
        <v>8991.34</v>
      </c>
      <c r="BU63">
        <v>0</v>
      </c>
      <c r="BV63">
        <v>248.9662857142857</v>
      </c>
      <c r="BW63">
        <v>-15.79012857142857</v>
      </c>
      <c r="BX63">
        <v>301.06400000000002</v>
      </c>
      <c r="BY63">
        <v>316.83171428571433</v>
      </c>
      <c r="BZ63">
        <v>1.74386</v>
      </c>
      <c r="CA63">
        <v>306.72985714285721</v>
      </c>
      <c r="CB63">
        <v>31.883857142857149</v>
      </c>
      <c r="CC63">
        <v>3.4065028571428568</v>
      </c>
      <c r="CD63">
        <v>3.2298485714285721</v>
      </c>
      <c r="CE63">
        <v>26.160814285714281</v>
      </c>
      <c r="CF63">
        <v>25.262828571428571</v>
      </c>
      <c r="CG63">
        <v>1199.998571428571</v>
      </c>
      <c r="CH63">
        <v>0.5000147142857142</v>
      </c>
      <c r="CI63">
        <v>0.49998528571428569</v>
      </c>
      <c r="CJ63">
        <v>0</v>
      </c>
      <c r="CK63">
        <v>892.99199999999996</v>
      </c>
      <c r="CL63">
        <v>4.9990899999999998</v>
      </c>
      <c r="CM63">
        <v>9700.511428571428</v>
      </c>
      <c r="CN63">
        <v>9557.9042857142867</v>
      </c>
      <c r="CO63">
        <v>41.811999999999998</v>
      </c>
      <c r="CP63">
        <v>43.419285714285721</v>
      </c>
      <c r="CQ63">
        <v>42.561999999999998</v>
      </c>
      <c r="CR63">
        <v>42.625</v>
      </c>
      <c r="CS63">
        <v>43.125</v>
      </c>
      <c r="CT63">
        <v>597.51714285714286</v>
      </c>
      <c r="CU63">
        <v>597.48428571428576</v>
      </c>
      <c r="CV63">
        <v>0</v>
      </c>
      <c r="CW63">
        <v>1678294420.0999999</v>
      </c>
      <c r="CX63">
        <v>0</v>
      </c>
      <c r="CY63">
        <v>1678287632.5</v>
      </c>
      <c r="CZ63" t="s">
        <v>356</v>
      </c>
      <c r="DA63">
        <v>1678287627</v>
      </c>
      <c r="DB63">
        <v>1678287632.5</v>
      </c>
      <c r="DC63">
        <v>15</v>
      </c>
      <c r="DD63">
        <v>2.5999999999999999E-2</v>
      </c>
      <c r="DE63">
        <v>3.3000000000000002E-2</v>
      </c>
      <c r="DF63">
        <v>-6.1950000000000003</v>
      </c>
      <c r="DG63">
        <v>0.26400000000000001</v>
      </c>
      <c r="DH63">
        <v>415</v>
      </c>
      <c r="DI63">
        <v>32</v>
      </c>
      <c r="DJ63">
        <v>0.71</v>
      </c>
      <c r="DK63">
        <v>0.35</v>
      </c>
      <c r="DL63">
        <v>-15.3950475</v>
      </c>
      <c r="DM63">
        <v>-2.7146127579736938</v>
      </c>
      <c r="DN63">
        <v>0.26167640033780282</v>
      </c>
      <c r="DO63">
        <v>0</v>
      </c>
      <c r="DP63">
        <v>1.745106</v>
      </c>
      <c r="DQ63">
        <v>3.6842026266415327E-2</v>
      </c>
      <c r="DR63">
        <v>5.3620363669038976E-3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3.2974100000000002</v>
      </c>
      <c r="EB63">
        <v>2.6252</v>
      </c>
      <c r="EC63">
        <v>7.8396900000000005E-2</v>
      </c>
      <c r="ED63">
        <v>7.9873200000000005E-2</v>
      </c>
      <c r="EE63">
        <v>0.138374</v>
      </c>
      <c r="EF63">
        <v>0.13237399999999999</v>
      </c>
      <c r="EG63">
        <v>27816.1</v>
      </c>
      <c r="EH63">
        <v>28169.8</v>
      </c>
      <c r="EI63">
        <v>28077.200000000001</v>
      </c>
      <c r="EJ63">
        <v>29462</v>
      </c>
      <c r="EK63">
        <v>33303.4</v>
      </c>
      <c r="EL63">
        <v>35477.800000000003</v>
      </c>
      <c r="EM63">
        <v>39648.6</v>
      </c>
      <c r="EN63">
        <v>42100.4</v>
      </c>
      <c r="EO63">
        <v>2.1842299999999999</v>
      </c>
      <c r="EP63">
        <v>2.2089300000000001</v>
      </c>
      <c r="EQ63">
        <v>0.131637</v>
      </c>
      <c r="ER63">
        <v>0</v>
      </c>
      <c r="ES63">
        <v>30.3429</v>
      </c>
      <c r="ET63">
        <v>999.9</v>
      </c>
      <c r="EU63">
        <v>74</v>
      </c>
      <c r="EV63">
        <v>32.4</v>
      </c>
      <c r="EW63">
        <v>35.680300000000003</v>
      </c>
      <c r="EX63">
        <v>57.341900000000003</v>
      </c>
      <c r="EY63">
        <v>-4.0144200000000003</v>
      </c>
      <c r="EZ63">
        <v>2</v>
      </c>
      <c r="FA63">
        <v>0.40277200000000002</v>
      </c>
      <c r="FB63">
        <v>-0.17077600000000001</v>
      </c>
      <c r="FC63">
        <v>20.273800000000001</v>
      </c>
      <c r="FD63">
        <v>5.2199900000000001</v>
      </c>
      <c r="FE63">
        <v>12.009499999999999</v>
      </c>
      <c r="FF63">
        <v>4.9872500000000004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1.8622000000000001</v>
      </c>
      <c r="FN63">
        <v>1.86429</v>
      </c>
      <c r="FO63">
        <v>1.8603499999999999</v>
      </c>
      <c r="FP63">
        <v>1.8610199999999999</v>
      </c>
      <c r="FQ63">
        <v>1.8602000000000001</v>
      </c>
      <c r="FR63">
        <v>1.8619300000000001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-5.6719999999999997</v>
      </c>
      <c r="GH63">
        <v>0.27950000000000003</v>
      </c>
      <c r="GI63">
        <v>-4.4239819368145623</v>
      </c>
      <c r="GJ63">
        <v>-4.7384624312344064E-3</v>
      </c>
      <c r="GK63">
        <v>2.0540812038047919E-6</v>
      </c>
      <c r="GL63">
        <v>-4.204614941727041E-10</v>
      </c>
      <c r="GM63">
        <v>-9.9517037363683211E-2</v>
      </c>
      <c r="GN63">
        <v>5.9196323622090954E-3</v>
      </c>
      <c r="GO63">
        <v>3.112714984763468E-4</v>
      </c>
      <c r="GP63">
        <v>-4.4377909473632361E-6</v>
      </c>
      <c r="GQ63">
        <v>6</v>
      </c>
      <c r="GR63">
        <v>2075</v>
      </c>
      <c r="GS63">
        <v>4</v>
      </c>
      <c r="GT63">
        <v>32</v>
      </c>
      <c r="GU63">
        <v>113.2</v>
      </c>
      <c r="GV63">
        <v>113.1</v>
      </c>
      <c r="GW63">
        <v>1.0827599999999999</v>
      </c>
      <c r="GX63">
        <v>2.5634800000000002</v>
      </c>
      <c r="GY63">
        <v>2.04834</v>
      </c>
      <c r="GZ63">
        <v>2.6184099999999999</v>
      </c>
      <c r="HA63">
        <v>2.1972700000000001</v>
      </c>
      <c r="HB63">
        <v>2.3278799999999999</v>
      </c>
      <c r="HC63">
        <v>37.433799999999998</v>
      </c>
      <c r="HD63">
        <v>14.6661</v>
      </c>
      <c r="HE63">
        <v>18</v>
      </c>
      <c r="HF63">
        <v>665.21</v>
      </c>
      <c r="HG63">
        <v>763.71</v>
      </c>
      <c r="HH63">
        <v>31.0001</v>
      </c>
      <c r="HI63">
        <v>32.520299999999999</v>
      </c>
      <c r="HJ63">
        <v>30.000299999999999</v>
      </c>
      <c r="HK63">
        <v>32.462000000000003</v>
      </c>
      <c r="HL63">
        <v>32.472299999999997</v>
      </c>
      <c r="HM63">
        <v>21.7316</v>
      </c>
      <c r="HN63">
        <v>12.641299999999999</v>
      </c>
      <c r="HO63">
        <v>100</v>
      </c>
      <c r="HP63">
        <v>31</v>
      </c>
      <c r="HQ63">
        <v>324.36900000000003</v>
      </c>
      <c r="HR63">
        <v>31.859000000000002</v>
      </c>
      <c r="HS63">
        <v>98.960300000000004</v>
      </c>
      <c r="HT63">
        <v>97.637799999999999</v>
      </c>
    </row>
    <row r="64" spans="1:228" x14ac:dyDescent="0.2">
      <c r="A64">
        <v>49</v>
      </c>
      <c r="B64">
        <v>1678294424</v>
      </c>
      <c r="C64">
        <v>191.5</v>
      </c>
      <c r="D64" t="s">
        <v>456</v>
      </c>
      <c r="E64" t="s">
        <v>457</v>
      </c>
      <c r="F64">
        <v>4</v>
      </c>
      <c r="G64">
        <v>1678294421.6875</v>
      </c>
      <c r="H64">
        <f t="shared" si="0"/>
        <v>1.9506401603674366E-3</v>
      </c>
      <c r="I64">
        <f t="shared" si="1"/>
        <v>1.9506401603674366</v>
      </c>
      <c r="J64">
        <f t="shared" si="2"/>
        <v>6.2224312591383972</v>
      </c>
      <c r="K64">
        <f t="shared" si="3"/>
        <v>297.01350000000002</v>
      </c>
      <c r="L64">
        <f t="shared" si="4"/>
        <v>212.50069575415654</v>
      </c>
      <c r="M64">
        <f t="shared" si="5"/>
        <v>21.547615697900543</v>
      </c>
      <c r="N64">
        <f t="shared" si="6"/>
        <v>30.117232004230743</v>
      </c>
      <c r="O64">
        <f t="shared" si="7"/>
        <v>0.13004416941684793</v>
      </c>
      <c r="P64">
        <f t="shared" si="8"/>
        <v>2.7731503908840835</v>
      </c>
      <c r="Q64">
        <f t="shared" si="9"/>
        <v>0.12674882120170225</v>
      </c>
      <c r="R64">
        <f t="shared" si="10"/>
        <v>7.950713202995581E-2</v>
      </c>
      <c r="S64">
        <f t="shared" si="11"/>
        <v>226.11275885873522</v>
      </c>
      <c r="T64">
        <f t="shared" si="12"/>
        <v>33.272868519219529</v>
      </c>
      <c r="U64">
        <f t="shared" si="13"/>
        <v>32.480337499999997</v>
      </c>
      <c r="V64">
        <f t="shared" si="14"/>
        <v>4.9064517563186714</v>
      </c>
      <c r="W64">
        <f t="shared" si="15"/>
        <v>69.786946379109764</v>
      </c>
      <c r="X64">
        <f t="shared" si="16"/>
        <v>3.409915497250033</v>
      </c>
      <c r="Y64">
        <f t="shared" si="17"/>
        <v>4.886179542411913</v>
      </c>
      <c r="Z64">
        <f t="shared" si="18"/>
        <v>1.4965362590686384</v>
      </c>
      <c r="AA64">
        <f t="shared" si="19"/>
        <v>-86.023231072203956</v>
      </c>
      <c r="AB64">
        <f t="shared" si="20"/>
        <v>-10.97187773025639</v>
      </c>
      <c r="AC64">
        <f t="shared" si="21"/>
        <v>-0.90118099983782018</v>
      </c>
      <c r="AD64">
        <f t="shared" si="22"/>
        <v>128.21646905643706</v>
      </c>
      <c r="AE64">
        <f t="shared" si="23"/>
        <v>16.677990955787859</v>
      </c>
      <c r="AF64">
        <f t="shared" si="24"/>
        <v>1.9523405257800805</v>
      </c>
      <c r="AG64">
        <f t="shared" si="25"/>
        <v>6.2224312591383972</v>
      </c>
      <c r="AH64">
        <v>322.51672514040217</v>
      </c>
      <c r="AI64">
        <v>310.38217575757591</v>
      </c>
      <c r="AJ64">
        <v>1.6787450821355869</v>
      </c>
      <c r="AK64">
        <v>60.216152223246631</v>
      </c>
      <c r="AL64">
        <f t="shared" si="26"/>
        <v>1.9506401603674366</v>
      </c>
      <c r="AM64">
        <v>31.887165023951351</v>
      </c>
      <c r="AN64">
        <v>33.627246060606048</v>
      </c>
      <c r="AO64">
        <v>-3.3362848460369768E-6</v>
      </c>
      <c r="AP64">
        <v>102.42296906386591</v>
      </c>
      <c r="AQ64">
        <v>27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47582.054961216396</v>
      </c>
      <c r="AV64">
        <f t="shared" si="30"/>
        <v>1199.9937500000001</v>
      </c>
      <c r="AW64">
        <f t="shared" si="31"/>
        <v>1025.918976092609</v>
      </c>
      <c r="AX64">
        <f t="shared" si="32"/>
        <v>0.85493693287369943</v>
      </c>
      <c r="AY64">
        <f t="shared" si="33"/>
        <v>0.18842828044623999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1678294421.6875</v>
      </c>
      <c r="BF64">
        <v>297.01350000000002</v>
      </c>
      <c r="BG64">
        <v>312.94400000000002</v>
      </c>
      <c r="BH64">
        <v>33.628287499999999</v>
      </c>
      <c r="BI64">
        <v>31.886712500000002</v>
      </c>
      <c r="BJ64">
        <v>302.69524999999999</v>
      </c>
      <c r="BK64">
        <v>33.348812500000001</v>
      </c>
      <c r="BL64">
        <v>649.99324999999999</v>
      </c>
      <c r="BM64">
        <v>101.3005</v>
      </c>
      <c r="BN64">
        <v>9.9712462500000001E-2</v>
      </c>
      <c r="BO64">
        <v>32.406949999999988</v>
      </c>
      <c r="BP64">
        <v>32.480337499999997</v>
      </c>
      <c r="BQ64">
        <v>999.9</v>
      </c>
      <c r="BR64">
        <v>0</v>
      </c>
      <c r="BS64">
        <v>0</v>
      </c>
      <c r="BT64">
        <v>9016.7199999999993</v>
      </c>
      <c r="BU64">
        <v>0</v>
      </c>
      <c r="BV64">
        <v>293.59800000000001</v>
      </c>
      <c r="BW64">
        <v>-15.930675000000001</v>
      </c>
      <c r="BX64">
        <v>307.34924999999998</v>
      </c>
      <c r="BY64">
        <v>323.25150000000002</v>
      </c>
      <c r="BZ64">
        <v>1.7415624999999999</v>
      </c>
      <c r="CA64">
        <v>312.94400000000002</v>
      </c>
      <c r="CB64">
        <v>31.886712500000002</v>
      </c>
      <c r="CC64">
        <v>3.4065675</v>
      </c>
      <c r="CD64">
        <v>3.2301437499999999</v>
      </c>
      <c r="CE64">
        <v>26.161124999999998</v>
      </c>
      <c r="CF64">
        <v>25.264387500000002</v>
      </c>
      <c r="CG64">
        <v>1199.9937500000001</v>
      </c>
      <c r="CH64">
        <v>0.50001925000000003</v>
      </c>
      <c r="CI64">
        <v>0.49998074999999997</v>
      </c>
      <c r="CJ64">
        <v>0</v>
      </c>
      <c r="CK64">
        <v>893.282375</v>
      </c>
      <c r="CL64">
        <v>4.9990899999999998</v>
      </c>
      <c r="CM64">
        <v>9722.692500000001</v>
      </c>
      <c r="CN64">
        <v>9557.8775000000005</v>
      </c>
      <c r="CO64">
        <v>41.811999999999998</v>
      </c>
      <c r="CP64">
        <v>43.429250000000003</v>
      </c>
      <c r="CQ64">
        <v>42.561999999999998</v>
      </c>
      <c r="CR64">
        <v>42.625</v>
      </c>
      <c r="CS64">
        <v>43.125</v>
      </c>
      <c r="CT64">
        <v>597.52</v>
      </c>
      <c r="CU64">
        <v>597.47375000000011</v>
      </c>
      <c r="CV64">
        <v>0</v>
      </c>
      <c r="CW64">
        <v>1678294424.3</v>
      </c>
      <c r="CX64">
        <v>0</v>
      </c>
      <c r="CY64">
        <v>1678287632.5</v>
      </c>
      <c r="CZ64" t="s">
        <v>356</v>
      </c>
      <c r="DA64">
        <v>1678287627</v>
      </c>
      <c r="DB64">
        <v>1678287632.5</v>
      </c>
      <c r="DC64">
        <v>15</v>
      </c>
      <c r="DD64">
        <v>2.5999999999999999E-2</v>
      </c>
      <c r="DE64">
        <v>3.3000000000000002E-2</v>
      </c>
      <c r="DF64">
        <v>-6.1950000000000003</v>
      </c>
      <c r="DG64">
        <v>0.26400000000000001</v>
      </c>
      <c r="DH64">
        <v>415</v>
      </c>
      <c r="DI64">
        <v>32</v>
      </c>
      <c r="DJ64">
        <v>0.71</v>
      </c>
      <c r="DK64">
        <v>0.35</v>
      </c>
      <c r="DL64">
        <v>-15.5687575</v>
      </c>
      <c r="DM64">
        <v>-2.647160600375237</v>
      </c>
      <c r="DN64">
        <v>0.25537531878345249</v>
      </c>
      <c r="DO64">
        <v>0</v>
      </c>
      <c r="DP64">
        <v>1.7461377499999999</v>
      </c>
      <c r="DQ64">
        <v>-1.189834896811409E-2</v>
      </c>
      <c r="DR64">
        <v>3.6116017827966559E-3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3.2972100000000002</v>
      </c>
      <c r="EB64">
        <v>2.6251000000000002</v>
      </c>
      <c r="EC64">
        <v>7.9789499999999999E-2</v>
      </c>
      <c r="ED64">
        <v>8.1281900000000004E-2</v>
      </c>
      <c r="EE64">
        <v>0.138374</v>
      </c>
      <c r="EF64">
        <v>0.13237599999999999</v>
      </c>
      <c r="EG64">
        <v>27773.200000000001</v>
      </c>
      <c r="EH64">
        <v>28126.6</v>
      </c>
      <c r="EI64">
        <v>28076.400000000001</v>
      </c>
      <c r="EJ64">
        <v>29461.9</v>
      </c>
      <c r="EK64">
        <v>33303.1</v>
      </c>
      <c r="EL64">
        <v>35477.5</v>
      </c>
      <c r="EM64">
        <v>39648.1</v>
      </c>
      <c r="EN64">
        <v>42099.9</v>
      </c>
      <c r="EO64">
        <v>2.1840299999999999</v>
      </c>
      <c r="EP64">
        <v>2.2090999999999998</v>
      </c>
      <c r="EQ64">
        <v>0.13148399999999999</v>
      </c>
      <c r="ER64">
        <v>0</v>
      </c>
      <c r="ES64">
        <v>30.3489</v>
      </c>
      <c r="ET64">
        <v>999.9</v>
      </c>
      <c r="EU64">
        <v>74</v>
      </c>
      <c r="EV64">
        <v>32.4</v>
      </c>
      <c r="EW64">
        <v>35.680599999999998</v>
      </c>
      <c r="EX64">
        <v>57.4619</v>
      </c>
      <c r="EY64">
        <v>-4.0344499999999996</v>
      </c>
      <c r="EZ64">
        <v>2</v>
      </c>
      <c r="FA64">
        <v>0.40301100000000001</v>
      </c>
      <c r="FB64">
        <v>-0.171601</v>
      </c>
      <c r="FC64">
        <v>20.273700000000002</v>
      </c>
      <c r="FD64">
        <v>5.2192400000000001</v>
      </c>
      <c r="FE64">
        <v>12.0092</v>
      </c>
      <c r="FF64">
        <v>4.98705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1.86429</v>
      </c>
      <c r="FO64">
        <v>1.8603499999999999</v>
      </c>
      <c r="FP64">
        <v>1.8610500000000001</v>
      </c>
      <c r="FQ64">
        <v>1.8602099999999999</v>
      </c>
      <c r="FR64">
        <v>1.86191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-5.6959999999999997</v>
      </c>
      <c r="GH64">
        <v>0.27950000000000003</v>
      </c>
      <c r="GI64">
        <v>-4.4239819368145623</v>
      </c>
      <c r="GJ64">
        <v>-4.7384624312344064E-3</v>
      </c>
      <c r="GK64">
        <v>2.0540812038047919E-6</v>
      </c>
      <c r="GL64">
        <v>-4.204614941727041E-10</v>
      </c>
      <c r="GM64">
        <v>-9.9517037363683211E-2</v>
      </c>
      <c r="GN64">
        <v>5.9196323622090954E-3</v>
      </c>
      <c r="GO64">
        <v>3.112714984763468E-4</v>
      </c>
      <c r="GP64">
        <v>-4.4377909473632361E-6</v>
      </c>
      <c r="GQ64">
        <v>6</v>
      </c>
      <c r="GR64">
        <v>2075</v>
      </c>
      <c r="GS64">
        <v>4</v>
      </c>
      <c r="GT64">
        <v>32</v>
      </c>
      <c r="GU64">
        <v>113.3</v>
      </c>
      <c r="GV64">
        <v>113.2</v>
      </c>
      <c r="GW64">
        <v>1.10229</v>
      </c>
      <c r="GX64">
        <v>2.5683600000000002</v>
      </c>
      <c r="GY64">
        <v>2.04834</v>
      </c>
      <c r="GZ64">
        <v>2.6196299999999999</v>
      </c>
      <c r="HA64">
        <v>2.1972700000000001</v>
      </c>
      <c r="HB64">
        <v>2.31934</v>
      </c>
      <c r="HC64">
        <v>37.457799999999999</v>
      </c>
      <c r="HD64">
        <v>14.6486</v>
      </c>
      <c r="HE64">
        <v>18</v>
      </c>
      <c r="HF64">
        <v>665.07299999999998</v>
      </c>
      <c r="HG64">
        <v>763.89200000000005</v>
      </c>
      <c r="HH64">
        <v>30.9999</v>
      </c>
      <c r="HI64">
        <v>32.521799999999999</v>
      </c>
      <c r="HJ64">
        <v>30.000399999999999</v>
      </c>
      <c r="HK64">
        <v>32.464100000000002</v>
      </c>
      <c r="HL64">
        <v>32.473100000000002</v>
      </c>
      <c r="HM64">
        <v>22.1053</v>
      </c>
      <c r="HN64">
        <v>12.641299999999999</v>
      </c>
      <c r="HO64">
        <v>100</v>
      </c>
      <c r="HP64">
        <v>31</v>
      </c>
      <c r="HQ64">
        <v>331.04700000000003</v>
      </c>
      <c r="HR64">
        <v>31.859000000000002</v>
      </c>
      <c r="HS64">
        <v>98.958299999999994</v>
      </c>
      <c r="HT64">
        <v>97.637</v>
      </c>
    </row>
    <row r="65" spans="1:228" x14ac:dyDescent="0.2">
      <c r="A65">
        <v>50</v>
      </c>
      <c r="B65">
        <v>1678294428</v>
      </c>
      <c r="C65">
        <v>195.5</v>
      </c>
      <c r="D65" t="s">
        <v>458</v>
      </c>
      <c r="E65" t="s">
        <v>459</v>
      </c>
      <c r="F65">
        <v>4</v>
      </c>
      <c r="G65">
        <v>1678294426</v>
      </c>
      <c r="H65">
        <f t="shared" si="0"/>
        <v>1.9521737136673461E-3</v>
      </c>
      <c r="I65">
        <f t="shared" si="1"/>
        <v>1.952173713667346</v>
      </c>
      <c r="J65">
        <f t="shared" si="2"/>
        <v>6.2230165921181699</v>
      </c>
      <c r="K65">
        <f t="shared" si="3"/>
        <v>304.07299999999998</v>
      </c>
      <c r="L65">
        <f t="shared" si="4"/>
        <v>219.30477665590254</v>
      </c>
      <c r="M65">
        <f t="shared" si="5"/>
        <v>22.237687431668999</v>
      </c>
      <c r="N65">
        <f t="shared" si="6"/>
        <v>30.833256044484305</v>
      </c>
      <c r="O65">
        <f t="shared" si="7"/>
        <v>0.1299348293249572</v>
      </c>
      <c r="P65">
        <f t="shared" si="8"/>
        <v>2.7683063066727449</v>
      </c>
      <c r="Q65">
        <f t="shared" si="9"/>
        <v>0.12663934518753972</v>
      </c>
      <c r="R65">
        <f t="shared" si="10"/>
        <v>7.9438715304155555E-2</v>
      </c>
      <c r="S65">
        <f t="shared" si="11"/>
        <v>226.11447137638561</v>
      </c>
      <c r="T65">
        <f t="shared" si="12"/>
        <v>33.272768326196498</v>
      </c>
      <c r="U65">
        <f t="shared" si="13"/>
        <v>32.489671428571427</v>
      </c>
      <c r="V65">
        <f t="shared" si="14"/>
        <v>4.9090353560478874</v>
      </c>
      <c r="W65">
        <f t="shared" si="15"/>
        <v>69.793780129380778</v>
      </c>
      <c r="X65">
        <f t="shared" si="16"/>
        <v>3.4100390942200591</v>
      </c>
      <c r="Y65">
        <f t="shared" si="17"/>
        <v>4.8858782084860168</v>
      </c>
      <c r="Z65">
        <f t="shared" si="18"/>
        <v>1.4989962618278283</v>
      </c>
      <c r="AA65">
        <f t="shared" si="19"/>
        <v>-86.090860772729968</v>
      </c>
      <c r="AB65">
        <f t="shared" si="20"/>
        <v>-12.508857171351128</v>
      </c>
      <c r="AC65">
        <f t="shared" si="21"/>
        <v>-1.0292611006261323</v>
      </c>
      <c r="AD65">
        <f t="shared" si="22"/>
        <v>126.48549233167837</v>
      </c>
      <c r="AE65">
        <f t="shared" si="23"/>
        <v>16.835544836195762</v>
      </c>
      <c r="AF65">
        <f t="shared" si="24"/>
        <v>1.9507717120475276</v>
      </c>
      <c r="AG65">
        <f t="shared" si="25"/>
        <v>6.2230165921181699</v>
      </c>
      <c r="AH65">
        <v>329.44300903308431</v>
      </c>
      <c r="AI65">
        <v>317.20738787878793</v>
      </c>
      <c r="AJ65">
        <v>1.705808839292954</v>
      </c>
      <c r="AK65">
        <v>60.216152223246631</v>
      </c>
      <c r="AL65">
        <f t="shared" si="26"/>
        <v>1.952173713667346</v>
      </c>
      <c r="AM65">
        <v>31.888605203792189</v>
      </c>
      <c r="AN65">
        <v>33.629957575757558</v>
      </c>
      <c r="AO65">
        <v>2.2279219051389621E-5</v>
      </c>
      <c r="AP65">
        <v>102.42296906386591</v>
      </c>
      <c r="AQ65">
        <v>27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47448.57187733028</v>
      </c>
      <c r="AV65">
        <f t="shared" si="30"/>
        <v>1200.004285714286</v>
      </c>
      <c r="AW65">
        <f t="shared" si="31"/>
        <v>1025.9278421639306</v>
      </c>
      <c r="AX65">
        <f t="shared" si="32"/>
        <v>0.85493681512417363</v>
      </c>
      <c r="AY65">
        <f t="shared" si="33"/>
        <v>0.18842805318965514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1678294426</v>
      </c>
      <c r="BF65">
        <v>304.07299999999998</v>
      </c>
      <c r="BG65">
        <v>320.16185714285717</v>
      </c>
      <c r="BH65">
        <v>33.629300000000001</v>
      </c>
      <c r="BI65">
        <v>31.889057142857141</v>
      </c>
      <c r="BJ65">
        <v>309.78042857142862</v>
      </c>
      <c r="BK65">
        <v>33.349800000000002</v>
      </c>
      <c r="BL65">
        <v>649.96742857142851</v>
      </c>
      <c r="BM65">
        <v>101.30071428571431</v>
      </c>
      <c r="BN65">
        <v>0.1001205285714286</v>
      </c>
      <c r="BO65">
        <v>32.405857142857137</v>
      </c>
      <c r="BP65">
        <v>32.489671428571427</v>
      </c>
      <c r="BQ65">
        <v>999.89999999999986</v>
      </c>
      <c r="BR65">
        <v>0</v>
      </c>
      <c r="BS65">
        <v>0</v>
      </c>
      <c r="BT65">
        <v>8990.9814285714292</v>
      </c>
      <c r="BU65">
        <v>0</v>
      </c>
      <c r="BV65">
        <v>528.18985714285714</v>
      </c>
      <c r="BW65">
        <v>-16.088799999999999</v>
      </c>
      <c r="BX65">
        <v>314.65499999999997</v>
      </c>
      <c r="BY65">
        <v>330.70785714285711</v>
      </c>
      <c r="BZ65">
        <v>1.740258571428571</v>
      </c>
      <c r="CA65">
        <v>320.16185714285717</v>
      </c>
      <c r="CB65">
        <v>31.889057142857141</v>
      </c>
      <c r="CC65">
        <v>3.4066728571428571</v>
      </c>
      <c r="CD65">
        <v>3.2303828571428581</v>
      </c>
      <c r="CE65">
        <v>26.161657142857141</v>
      </c>
      <c r="CF65">
        <v>25.265628571428572</v>
      </c>
      <c r="CG65">
        <v>1200.004285714286</v>
      </c>
      <c r="CH65">
        <v>0.500023</v>
      </c>
      <c r="CI65">
        <v>0.49997699999999989</v>
      </c>
      <c r="CJ65">
        <v>0</v>
      </c>
      <c r="CK65">
        <v>893.41628571428566</v>
      </c>
      <c r="CL65">
        <v>4.9990899999999998</v>
      </c>
      <c r="CM65">
        <v>9784.8099999999977</v>
      </c>
      <c r="CN65">
        <v>9557.9628571428566</v>
      </c>
      <c r="CO65">
        <v>41.811999999999998</v>
      </c>
      <c r="CP65">
        <v>43.436999999999998</v>
      </c>
      <c r="CQ65">
        <v>42.561999999999998</v>
      </c>
      <c r="CR65">
        <v>42.625</v>
      </c>
      <c r="CS65">
        <v>43.125</v>
      </c>
      <c r="CT65">
        <v>597.52999999999986</v>
      </c>
      <c r="CU65">
        <v>597.47428571428566</v>
      </c>
      <c r="CV65">
        <v>0</v>
      </c>
      <c r="CW65">
        <v>1678294428.5</v>
      </c>
      <c r="CX65">
        <v>0</v>
      </c>
      <c r="CY65">
        <v>1678287632.5</v>
      </c>
      <c r="CZ65" t="s">
        <v>356</v>
      </c>
      <c r="DA65">
        <v>1678287627</v>
      </c>
      <c r="DB65">
        <v>1678287632.5</v>
      </c>
      <c r="DC65">
        <v>15</v>
      </c>
      <c r="DD65">
        <v>2.5999999999999999E-2</v>
      </c>
      <c r="DE65">
        <v>3.3000000000000002E-2</v>
      </c>
      <c r="DF65">
        <v>-6.1950000000000003</v>
      </c>
      <c r="DG65">
        <v>0.26400000000000001</v>
      </c>
      <c r="DH65">
        <v>415</v>
      </c>
      <c r="DI65">
        <v>32</v>
      </c>
      <c r="DJ65">
        <v>0.71</v>
      </c>
      <c r="DK65">
        <v>0.35</v>
      </c>
      <c r="DL65">
        <v>-15.742637500000001</v>
      </c>
      <c r="DM65">
        <v>-2.5454555347091681</v>
      </c>
      <c r="DN65">
        <v>0.24616137358194529</v>
      </c>
      <c r="DO65">
        <v>0</v>
      </c>
      <c r="DP65">
        <v>1.7454915</v>
      </c>
      <c r="DQ65">
        <v>-3.7373358348967607E-2</v>
      </c>
      <c r="DR65">
        <v>4.1142116802614804E-3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3.29725</v>
      </c>
      <c r="EB65">
        <v>2.6252300000000002</v>
      </c>
      <c r="EC65">
        <v>8.1187899999999993E-2</v>
      </c>
      <c r="ED65">
        <v>8.2657800000000003E-2</v>
      </c>
      <c r="EE65">
        <v>0.138378</v>
      </c>
      <c r="EF65">
        <v>0.13239000000000001</v>
      </c>
      <c r="EG65">
        <v>27731.200000000001</v>
      </c>
      <c r="EH65">
        <v>28084.5</v>
      </c>
      <c r="EI65">
        <v>28076.6</v>
      </c>
      <c r="EJ65">
        <v>29462</v>
      </c>
      <c r="EK65">
        <v>33303.199999999997</v>
      </c>
      <c r="EL65">
        <v>35477.5</v>
      </c>
      <c r="EM65">
        <v>39648.300000000003</v>
      </c>
      <c r="EN65">
        <v>42100.5</v>
      </c>
      <c r="EO65">
        <v>2.1842299999999999</v>
      </c>
      <c r="EP65">
        <v>2.2089799999999999</v>
      </c>
      <c r="EQ65">
        <v>0.13114100000000001</v>
      </c>
      <c r="ER65">
        <v>0</v>
      </c>
      <c r="ES65">
        <v>30.354199999999999</v>
      </c>
      <c r="ET65">
        <v>999.9</v>
      </c>
      <c r="EU65">
        <v>74</v>
      </c>
      <c r="EV65">
        <v>32.4</v>
      </c>
      <c r="EW65">
        <v>35.678600000000003</v>
      </c>
      <c r="EX65">
        <v>57.041899999999998</v>
      </c>
      <c r="EY65">
        <v>-3.9382999999999999</v>
      </c>
      <c r="EZ65">
        <v>2</v>
      </c>
      <c r="FA65">
        <v>0.40295999999999998</v>
      </c>
      <c r="FB65">
        <v>-0.17316500000000001</v>
      </c>
      <c r="FC65">
        <v>20.273800000000001</v>
      </c>
      <c r="FD65">
        <v>5.2187900000000003</v>
      </c>
      <c r="FE65">
        <v>12.008599999999999</v>
      </c>
      <c r="FF65">
        <v>4.9870999999999999</v>
      </c>
      <c r="FG65">
        <v>3.2846299999999999</v>
      </c>
      <c r="FH65">
        <v>9999</v>
      </c>
      <c r="FI65">
        <v>9999</v>
      </c>
      <c r="FJ65">
        <v>9999</v>
      </c>
      <c r="FK65">
        <v>999.9</v>
      </c>
      <c r="FL65">
        <v>1.86585</v>
      </c>
      <c r="FM65">
        <v>1.8622099999999999</v>
      </c>
      <c r="FN65">
        <v>1.8643099999999999</v>
      </c>
      <c r="FO65">
        <v>1.8603400000000001</v>
      </c>
      <c r="FP65">
        <v>1.86103</v>
      </c>
      <c r="FQ65">
        <v>1.8602099999999999</v>
      </c>
      <c r="FR65">
        <v>1.8619000000000001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-5.7190000000000003</v>
      </c>
      <c r="GH65">
        <v>0.27950000000000003</v>
      </c>
      <c r="GI65">
        <v>-4.4239819368145623</v>
      </c>
      <c r="GJ65">
        <v>-4.7384624312344064E-3</v>
      </c>
      <c r="GK65">
        <v>2.0540812038047919E-6</v>
      </c>
      <c r="GL65">
        <v>-4.204614941727041E-10</v>
      </c>
      <c r="GM65">
        <v>-9.9517037363683211E-2</v>
      </c>
      <c r="GN65">
        <v>5.9196323622090954E-3</v>
      </c>
      <c r="GO65">
        <v>3.112714984763468E-4</v>
      </c>
      <c r="GP65">
        <v>-4.4377909473632361E-6</v>
      </c>
      <c r="GQ65">
        <v>6</v>
      </c>
      <c r="GR65">
        <v>2075</v>
      </c>
      <c r="GS65">
        <v>4</v>
      </c>
      <c r="GT65">
        <v>32</v>
      </c>
      <c r="GU65">
        <v>113.3</v>
      </c>
      <c r="GV65">
        <v>113.3</v>
      </c>
      <c r="GW65">
        <v>1.1206100000000001</v>
      </c>
      <c r="GX65">
        <v>2.5573700000000001</v>
      </c>
      <c r="GY65">
        <v>2.04834</v>
      </c>
      <c r="GZ65">
        <v>2.6184099999999999</v>
      </c>
      <c r="HA65">
        <v>2.1972700000000001</v>
      </c>
      <c r="HB65">
        <v>2.32544</v>
      </c>
      <c r="HC65">
        <v>37.457799999999999</v>
      </c>
      <c r="HD65">
        <v>14.6661</v>
      </c>
      <c r="HE65">
        <v>18</v>
      </c>
      <c r="HF65">
        <v>665.24</v>
      </c>
      <c r="HG65">
        <v>763.78599999999994</v>
      </c>
      <c r="HH65">
        <v>30.9998</v>
      </c>
      <c r="HI65">
        <v>32.523200000000003</v>
      </c>
      <c r="HJ65">
        <v>30.000299999999999</v>
      </c>
      <c r="HK65">
        <v>32.464799999999997</v>
      </c>
      <c r="HL65">
        <v>32.474499999999999</v>
      </c>
      <c r="HM65">
        <v>22.481100000000001</v>
      </c>
      <c r="HN65">
        <v>12.641299999999999</v>
      </c>
      <c r="HO65">
        <v>100</v>
      </c>
      <c r="HP65">
        <v>31</v>
      </c>
      <c r="HQ65">
        <v>337.726</v>
      </c>
      <c r="HR65">
        <v>31.859000000000002</v>
      </c>
      <c r="HS65">
        <v>98.9589</v>
      </c>
      <c r="HT65">
        <v>97.638000000000005</v>
      </c>
    </row>
    <row r="66" spans="1:228" x14ac:dyDescent="0.2">
      <c r="A66">
        <v>51</v>
      </c>
      <c r="B66">
        <v>1678294432</v>
      </c>
      <c r="C66">
        <v>199.5</v>
      </c>
      <c r="D66" t="s">
        <v>460</v>
      </c>
      <c r="E66" t="s">
        <v>461</v>
      </c>
      <c r="F66">
        <v>4</v>
      </c>
      <c r="G66">
        <v>1678294429.6875</v>
      </c>
      <c r="H66">
        <f t="shared" si="0"/>
        <v>1.9396891747613465E-3</v>
      </c>
      <c r="I66">
        <f t="shared" si="1"/>
        <v>1.9396891747613465</v>
      </c>
      <c r="J66">
        <f t="shared" si="2"/>
        <v>6.367479217410251</v>
      </c>
      <c r="K66">
        <f t="shared" si="3"/>
        <v>310.12200000000001</v>
      </c>
      <c r="L66">
        <f t="shared" si="4"/>
        <v>222.97071350838505</v>
      </c>
      <c r="M66">
        <f t="shared" si="5"/>
        <v>22.609490096695811</v>
      </c>
      <c r="N66">
        <f t="shared" si="6"/>
        <v>31.446732072747373</v>
      </c>
      <c r="O66">
        <f t="shared" si="7"/>
        <v>0.1291899419779465</v>
      </c>
      <c r="P66">
        <f t="shared" si="8"/>
        <v>2.7709127918314564</v>
      </c>
      <c r="Q66">
        <f t="shared" si="9"/>
        <v>0.12593460559277425</v>
      </c>
      <c r="R66">
        <f t="shared" si="10"/>
        <v>7.8994775376503526E-2</v>
      </c>
      <c r="S66">
        <f t="shared" si="11"/>
        <v>226.11449960862637</v>
      </c>
      <c r="T66">
        <f t="shared" si="12"/>
        <v>33.275001284994474</v>
      </c>
      <c r="U66">
        <f t="shared" si="13"/>
        <v>32.484625000000001</v>
      </c>
      <c r="V66">
        <f t="shared" si="14"/>
        <v>4.9076383747717713</v>
      </c>
      <c r="W66">
        <f t="shared" si="15"/>
        <v>69.792106010071649</v>
      </c>
      <c r="X66">
        <f t="shared" si="16"/>
        <v>3.409876546537713</v>
      </c>
      <c r="Y66">
        <f t="shared" si="17"/>
        <v>4.8857625044953314</v>
      </c>
      <c r="Z66">
        <f t="shared" si="18"/>
        <v>1.4977618282340583</v>
      </c>
      <c r="AA66">
        <f t="shared" si="19"/>
        <v>-85.540292606975385</v>
      </c>
      <c r="AB66">
        <f t="shared" si="20"/>
        <v>-11.82946035617878</v>
      </c>
      <c r="AC66">
        <f t="shared" si="21"/>
        <v>-0.97241687076391248</v>
      </c>
      <c r="AD66">
        <f t="shared" si="22"/>
        <v>127.7723297747083</v>
      </c>
      <c r="AE66">
        <f t="shared" si="23"/>
        <v>16.961735198843627</v>
      </c>
      <c r="AF66">
        <f t="shared" si="24"/>
        <v>1.9429802790987682</v>
      </c>
      <c r="AG66">
        <f t="shared" si="25"/>
        <v>6.367479217410251</v>
      </c>
      <c r="AH66">
        <v>336.33814308003309</v>
      </c>
      <c r="AI66">
        <v>323.99458787878768</v>
      </c>
      <c r="AJ66">
        <v>1.697925734715289</v>
      </c>
      <c r="AK66">
        <v>60.216152223246631</v>
      </c>
      <c r="AL66">
        <f t="shared" si="26"/>
        <v>1.9396891747613465</v>
      </c>
      <c r="AM66">
        <v>31.894692839833851</v>
      </c>
      <c r="AN66">
        <v>33.625168484848473</v>
      </c>
      <c r="AO66">
        <v>-3.4943293448855792E-5</v>
      </c>
      <c r="AP66">
        <v>102.42296906386591</v>
      </c>
      <c r="AQ66">
        <v>27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47520.542363024397</v>
      </c>
      <c r="AV66">
        <f t="shared" si="30"/>
        <v>1200.0037500000001</v>
      </c>
      <c r="AW66">
        <f t="shared" si="31"/>
        <v>1025.9274510925525</v>
      </c>
      <c r="AX66">
        <f t="shared" si="32"/>
        <v>0.85493687089940551</v>
      </c>
      <c r="AY66">
        <f t="shared" si="33"/>
        <v>0.18842816083585268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1678294429.6875</v>
      </c>
      <c r="BF66">
        <v>310.12200000000001</v>
      </c>
      <c r="BG66">
        <v>326.33499999999998</v>
      </c>
      <c r="BH66">
        <v>33.627587499999997</v>
      </c>
      <c r="BI66">
        <v>31.894400000000001</v>
      </c>
      <c r="BJ66">
        <v>315.851</v>
      </c>
      <c r="BK66">
        <v>33.348112499999999</v>
      </c>
      <c r="BL66">
        <v>650.00787500000001</v>
      </c>
      <c r="BM66">
        <v>101.30125</v>
      </c>
      <c r="BN66">
        <v>9.9914937500000009E-2</v>
      </c>
      <c r="BO66">
        <v>32.405437500000012</v>
      </c>
      <c r="BP66">
        <v>32.484625000000001</v>
      </c>
      <c r="BQ66">
        <v>999.9</v>
      </c>
      <c r="BR66">
        <v>0</v>
      </c>
      <c r="BS66">
        <v>0</v>
      </c>
      <c r="BT66">
        <v>9004.7674999999999</v>
      </c>
      <c r="BU66">
        <v>0</v>
      </c>
      <c r="BV66">
        <v>704.92087500000002</v>
      </c>
      <c r="BW66">
        <v>-16.2129625</v>
      </c>
      <c r="BX66">
        <v>320.91362500000002</v>
      </c>
      <c r="BY66">
        <v>337.08625000000001</v>
      </c>
      <c r="BZ66">
        <v>1.73320875</v>
      </c>
      <c r="CA66">
        <v>326.33499999999998</v>
      </c>
      <c r="CB66">
        <v>31.894400000000001</v>
      </c>
      <c r="CC66">
        <v>3.4065162500000001</v>
      </c>
      <c r="CD66">
        <v>3.2309399999999999</v>
      </c>
      <c r="CE66">
        <v>26.160900000000002</v>
      </c>
      <c r="CF66">
        <v>25.268525</v>
      </c>
      <c r="CG66">
        <v>1200.0037500000001</v>
      </c>
      <c r="CH66">
        <v>0.500023</v>
      </c>
      <c r="CI66">
        <v>0.499977</v>
      </c>
      <c r="CJ66">
        <v>0</v>
      </c>
      <c r="CK66">
        <v>893.74187499999994</v>
      </c>
      <c r="CL66">
        <v>4.9990899999999998</v>
      </c>
      <c r="CM66">
        <v>9785.1887500000012</v>
      </c>
      <c r="CN66">
        <v>9557.9549999999999</v>
      </c>
      <c r="CO66">
        <v>41.811999999999998</v>
      </c>
      <c r="CP66">
        <v>43.436999999999998</v>
      </c>
      <c r="CQ66">
        <v>42.561999999999998</v>
      </c>
      <c r="CR66">
        <v>42.625</v>
      </c>
      <c r="CS66">
        <v>43.132750000000001</v>
      </c>
      <c r="CT66">
        <v>597.52749999999992</v>
      </c>
      <c r="CU66">
        <v>597.47624999999994</v>
      </c>
      <c r="CV66">
        <v>0</v>
      </c>
      <c r="CW66">
        <v>1678294432.0999999</v>
      </c>
      <c r="CX66">
        <v>0</v>
      </c>
      <c r="CY66">
        <v>1678287632.5</v>
      </c>
      <c r="CZ66" t="s">
        <v>356</v>
      </c>
      <c r="DA66">
        <v>1678287627</v>
      </c>
      <c r="DB66">
        <v>1678287632.5</v>
      </c>
      <c r="DC66">
        <v>15</v>
      </c>
      <c r="DD66">
        <v>2.5999999999999999E-2</v>
      </c>
      <c r="DE66">
        <v>3.3000000000000002E-2</v>
      </c>
      <c r="DF66">
        <v>-6.1950000000000003</v>
      </c>
      <c r="DG66">
        <v>0.26400000000000001</v>
      </c>
      <c r="DH66">
        <v>415</v>
      </c>
      <c r="DI66">
        <v>32</v>
      </c>
      <c r="DJ66">
        <v>0.71</v>
      </c>
      <c r="DK66">
        <v>0.35</v>
      </c>
      <c r="DL66">
        <v>-15.902545</v>
      </c>
      <c r="DM66">
        <v>-2.3346213883677129</v>
      </c>
      <c r="DN66">
        <v>0.22632858629656141</v>
      </c>
      <c r="DO66">
        <v>0</v>
      </c>
      <c r="DP66">
        <v>1.7426115</v>
      </c>
      <c r="DQ66">
        <v>-5.7521200750475551E-2</v>
      </c>
      <c r="DR66">
        <v>5.7752630026692408E-3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3.29732</v>
      </c>
      <c r="EB66">
        <v>2.6252499999999999</v>
      </c>
      <c r="EC66">
        <v>8.2567500000000002E-2</v>
      </c>
      <c r="ED66">
        <v>8.4045700000000001E-2</v>
      </c>
      <c r="EE66">
        <v>0.13836599999999999</v>
      </c>
      <c r="EF66">
        <v>0.13240399999999999</v>
      </c>
      <c r="EG66">
        <v>27689.599999999999</v>
      </c>
      <c r="EH66">
        <v>28042</v>
      </c>
      <c r="EI66">
        <v>28076.6</v>
      </c>
      <c r="EJ66">
        <v>29462.1</v>
      </c>
      <c r="EK66">
        <v>33303.599999999999</v>
      </c>
      <c r="EL66">
        <v>35477</v>
      </c>
      <c r="EM66">
        <v>39648.199999999997</v>
      </c>
      <c r="EN66">
        <v>42100.6</v>
      </c>
      <c r="EO66">
        <v>2.1846000000000001</v>
      </c>
      <c r="EP66">
        <v>2.2090999999999998</v>
      </c>
      <c r="EQ66">
        <v>0.13142499999999999</v>
      </c>
      <c r="ER66">
        <v>0</v>
      </c>
      <c r="ES66">
        <v>30.358899999999998</v>
      </c>
      <c r="ET66">
        <v>999.9</v>
      </c>
      <c r="EU66">
        <v>74</v>
      </c>
      <c r="EV66">
        <v>32.4</v>
      </c>
      <c r="EW66">
        <v>35.681100000000001</v>
      </c>
      <c r="EX66">
        <v>57.251899999999999</v>
      </c>
      <c r="EY66">
        <v>-4.0464700000000002</v>
      </c>
      <c r="EZ66">
        <v>2</v>
      </c>
      <c r="FA66">
        <v>0.40335399999999999</v>
      </c>
      <c r="FB66">
        <v>-0.174265</v>
      </c>
      <c r="FC66">
        <v>20.273900000000001</v>
      </c>
      <c r="FD66">
        <v>5.2181899999999999</v>
      </c>
      <c r="FE66">
        <v>12.009499999999999</v>
      </c>
      <c r="FF66">
        <v>4.9871499999999997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1.8622099999999999</v>
      </c>
      <c r="FN66">
        <v>1.8643099999999999</v>
      </c>
      <c r="FO66">
        <v>1.86033</v>
      </c>
      <c r="FP66">
        <v>1.8610500000000001</v>
      </c>
      <c r="FQ66">
        <v>1.8602000000000001</v>
      </c>
      <c r="FR66">
        <v>1.8619000000000001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-5.742</v>
      </c>
      <c r="GH66">
        <v>0.27950000000000003</v>
      </c>
      <c r="GI66">
        <v>-4.4239819368145623</v>
      </c>
      <c r="GJ66">
        <v>-4.7384624312344064E-3</v>
      </c>
      <c r="GK66">
        <v>2.0540812038047919E-6</v>
      </c>
      <c r="GL66">
        <v>-4.204614941727041E-10</v>
      </c>
      <c r="GM66">
        <v>-9.9517037363683211E-2</v>
      </c>
      <c r="GN66">
        <v>5.9196323622090954E-3</v>
      </c>
      <c r="GO66">
        <v>3.112714984763468E-4</v>
      </c>
      <c r="GP66">
        <v>-4.4377909473632361E-6</v>
      </c>
      <c r="GQ66">
        <v>6</v>
      </c>
      <c r="GR66">
        <v>2075</v>
      </c>
      <c r="GS66">
        <v>4</v>
      </c>
      <c r="GT66">
        <v>32</v>
      </c>
      <c r="GU66">
        <v>113.4</v>
      </c>
      <c r="GV66">
        <v>113.3</v>
      </c>
      <c r="GW66">
        <v>1.1389199999999999</v>
      </c>
      <c r="GX66">
        <v>2.5634800000000002</v>
      </c>
      <c r="GY66">
        <v>2.04834</v>
      </c>
      <c r="GZ66">
        <v>2.6196299999999999</v>
      </c>
      <c r="HA66">
        <v>2.1972700000000001</v>
      </c>
      <c r="HB66">
        <v>2.2814899999999998</v>
      </c>
      <c r="HC66">
        <v>37.457799999999999</v>
      </c>
      <c r="HD66">
        <v>14.6486</v>
      </c>
      <c r="HE66">
        <v>18</v>
      </c>
      <c r="HF66">
        <v>665.56200000000001</v>
      </c>
      <c r="HG66">
        <v>763.92899999999997</v>
      </c>
      <c r="HH66">
        <v>30.999700000000001</v>
      </c>
      <c r="HI66">
        <v>32.524700000000003</v>
      </c>
      <c r="HJ66">
        <v>30.000299999999999</v>
      </c>
      <c r="HK66">
        <v>32.466900000000003</v>
      </c>
      <c r="HL66">
        <v>32.475999999999999</v>
      </c>
      <c r="HM66">
        <v>22.853000000000002</v>
      </c>
      <c r="HN66">
        <v>12.641299999999999</v>
      </c>
      <c r="HO66">
        <v>100</v>
      </c>
      <c r="HP66">
        <v>31</v>
      </c>
      <c r="HQ66">
        <v>344.404</v>
      </c>
      <c r="HR66">
        <v>31.859000000000002</v>
      </c>
      <c r="HS66">
        <v>98.958799999999997</v>
      </c>
      <c r="HT66">
        <v>97.638099999999994</v>
      </c>
    </row>
    <row r="67" spans="1:228" x14ac:dyDescent="0.2">
      <c r="A67">
        <v>52</v>
      </c>
      <c r="B67">
        <v>1678294436</v>
      </c>
      <c r="C67">
        <v>203.5</v>
      </c>
      <c r="D67" t="s">
        <v>462</v>
      </c>
      <c r="E67" t="s">
        <v>463</v>
      </c>
      <c r="F67">
        <v>4</v>
      </c>
      <c r="G67">
        <v>1678294434</v>
      </c>
      <c r="H67">
        <f t="shared" si="0"/>
        <v>1.9311051825229594E-3</v>
      </c>
      <c r="I67">
        <f t="shared" si="1"/>
        <v>1.9311051825229595</v>
      </c>
      <c r="J67">
        <f t="shared" si="2"/>
        <v>6.5280382521119282</v>
      </c>
      <c r="K67">
        <f t="shared" si="3"/>
        <v>317.20100000000002</v>
      </c>
      <c r="L67">
        <f t="shared" si="4"/>
        <v>227.37013662365058</v>
      </c>
      <c r="M67">
        <f t="shared" si="5"/>
        <v>23.055298030706268</v>
      </c>
      <c r="N67">
        <f t="shared" si="6"/>
        <v>32.164134214085522</v>
      </c>
      <c r="O67">
        <f t="shared" si="7"/>
        <v>0.12840547739652816</v>
      </c>
      <c r="P67">
        <f t="shared" si="8"/>
        <v>2.7680732981778053</v>
      </c>
      <c r="Q67">
        <f t="shared" si="9"/>
        <v>0.12518581454099015</v>
      </c>
      <c r="R67">
        <f t="shared" si="10"/>
        <v>7.852368394426712E-2</v>
      </c>
      <c r="S67">
        <f t="shared" si="11"/>
        <v>226.11722751908729</v>
      </c>
      <c r="T67">
        <f t="shared" si="12"/>
        <v>33.278405758454156</v>
      </c>
      <c r="U67">
        <f t="shared" si="13"/>
        <v>32.491014285714293</v>
      </c>
      <c r="V67">
        <f t="shared" si="14"/>
        <v>4.9094071517528066</v>
      </c>
      <c r="W67">
        <f t="shared" si="15"/>
        <v>69.781171696136994</v>
      </c>
      <c r="X67">
        <f t="shared" si="16"/>
        <v>3.4093845811702268</v>
      </c>
      <c r="Y67">
        <f t="shared" si="17"/>
        <v>4.8858230641589619</v>
      </c>
      <c r="Z67">
        <f t="shared" si="18"/>
        <v>1.5000225705825798</v>
      </c>
      <c r="AA67">
        <f t="shared" si="19"/>
        <v>-85.161738549262509</v>
      </c>
      <c r="AB67">
        <f t="shared" si="20"/>
        <v>-12.738048524528853</v>
      </c>
      <c r="AC67">
        <f t="shared" si="21"/>
        <v>-1.0482136689535735</v>
      </c>
      <c r="AD67">
        <f t="shared" si="22"/>
        <v>127.16922677634237</v>
      </c>
      <c r="AE67">
        <f t="shared" si="23"/>
        <v>17.185972394930197</v>
      </c>
      <c r="AF67">
        <f t="shared" si="24"/>
        <v>1.9337437871537231</v>
      </c>
      <c r="AG67">
        <f t="shared" si="25"/>
        <v>6.5280382521119282</v>
      </c>
      <c r="AH67">
        <v>343.33410220496938</v>
      </c>
      <c r="AI67">
        <v>330.80579999999992</v>
      </c>
      <c r="AJ67">
        <v>1.706567865602832</v>
      </c>
      <c r="AK67">
        <v>60.216152223246631</v>
      </c>
      <c r="AL67">
        <f t="shared" si="26"/>
        <v>1.9311051825229595</v>
      </c>
      <c r="AM67">
        <v>31.898230068098659</v>
      </c>
      <c r="AN67">
        <v>33.62099454545455</v>
      </c>
      <c r="AO67">
        <v>-2.9555152252106499E-5</v>
      </c>
      <c r="AP67">
        <v>102.42296906386591</v>
      </c>
      <c r="AQ67">
        <v>27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47442.171016142143</v>
      </c>
      <c r="AV67">
        <f t="shared" si="30"/>
        <v>1200.02</v>
      </c>
      <c r="AW67">
        <f t="shared" si="31"/>
        <v>1025.9411707352781</v>
      </c>
      <c r="AX67">
        <f t="shared" si="32"/>
        <v>0.85493672666728737</v>
      </c>
      <c r="AY67">
        <f t="shared" si="33"/>
        <v>0.18842788246786496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1678294434</v>
      </c>
      <c r="BF67">
        <v>317.20100000000002</v>
      </c>
      <c r="BG67">
        <v>333.6307142857143</v>
      </c>
      <c r="BH67">
        <v>33.623171428571432</v>
      </c>
      <c r="BI67">
        <v>31.898242857142861</v>
      </c>
      <c r="BJ67">
        <v>322.9551428571429</v>
      </c>
      <c r="BK67">
        <v>33.343771428571429</v>
      </c>
      <c r="BL67">
        <v>650.01828571428564</v>
      </c>
      <c r="BM67">
        <v>101.29985714285711</v>
      </c>
      <c r="BN67">
        <v>9.9994099999999989E-2</v>
      </c>
      <c r="BO67">
        <v>32.405657142857137</v>
      </c>
      <c r="BP67">
        <v>32.491014285714293</v>
      </c>
      <c r="BQ67">
        <v>999.89999999999986</v>
      </c>
      <c r="BR67">
        <v>0</v>
      </c>
      <c r="BS67">
        <v>0</v>
      </c>
      <c r="BT67">
        <v>8989.8214285714294</v>
      </c>
      <c r="BU67">
        <v>0</v>
      </c>
      <c r="BV67">
        <v>724.22714285714278</v>
      </c>
      <c r="BW67">
        <v>-16.429857142857141</v>
      </c>
      <c r="BX67">
        <v>328.23742857142861</v>
      </c>
      <c r="BY67">
        <v>344.62385714285722</v>
      </c>
      <c r="BZ67">
        <v>1.724952857142857</v>
      </c>
      <c r="CA67">
        <v>333.6307142857143</v>
      </c>
      <c r="CB67">
        <v>31.898242857142861</v>
      </c>
      <c r="CC67">
        <v>3.406027142857142</v>
      </c>
      <c r="CD67">
        <v>3.2312885714285708</v>
      </c>
      <c r="CE67">
        <v>26.158457142857142</v>
      </c>
      <c r="CF67">
        <v>25.270342857142861</v>
      </c>
      <c r="CG67">
        <v>1200.02</v>
      </c>
      <c r="CH67">
        <v>0.50002500000000005</v>
      </c>
      <c r="CI67">
        <v>0.499975</v>
      </c>
      <c r="CJ67">
        <v>0</v>
      </c>
      <c r="CK67">
        <v>894.56385714285716</v>
      </c>
      <c r="CL67">
        <v>4.9990899999999998</v>
      </c>
      <c r="CM67">
        <v>9848.011428571428</v>
      </c>
      <c r="CN67">
        <v>9558.1185714285712</v>
      </c>
      <c r="CO67">
        <v>41.811999999999998</v>
      </c>
      <c r="CP67">
        <v>43.436999999999998</v>
      </c>
      <c r="CQ67">
        <v>42.561999999999998</v>
      </c>
      <c r="CR67">
        <v>42.625</v>
      </c>
      <c r="CS67">
        <v>43.125</v>
      </c>
      <c r="CT67">
        <v>597.54142857142858</v>
      </c>
      <c r="CU67">
        <v>597.47857142857151</v>
      </c>
      <c r="CV67">
        <v>0</v>
      </c>
      <c r="CW67">
        <v>1678294436.3</v>
      </c>
      <c r="CX67">
        <v>0</v>
      </c>
      <c r="CY67">
        <v>1678287632.5</v>
      </c>
      <c r="CZ67" t="s">
        <v>356</v>
      </c>
      <c r="DA67">
        <v>1678287627</v>
      </c>
      <c r="DB67">
        <v>1678287632.5</v>
      </c>
      <c r="DC67">
        <v>15</v>
      </c>
      <c r="DD67">
        <v>2.5999999999999999E-2</v>
      </c>
      <c r="DE67">
        <v>3.3000000000000002E-2</v>
      </c>
      <c r="DF67">
        <v>-6.1950000000000003</v>
      </c>
      <c r="DG67">
        <v>0.26400000000000001</v>
      </c>
      <c r="DH67">
        <v>415</v>
      </c>
      <c r="DI67">
        <v>32</v>
      </c>
      <c r="DJ67">
        <v>0.71</v>
      </c>
      <c r="DK67">
        <v>0.35</v>
      </c>
      <c r="DL67">
        <v>-16.066475000000001</v>
      </c>
      <c r="DM67">
        <v>-2.3245193245778419</v>
      </c>
      <c r="DN67">
        <v>0.22516916057710931</v>
      </c>
      <c r="DO67">
        <v>0</v>
      </c>
      <c r="DP67">
        <v>1.7376484999999999</v>
      </c>
      <c r="DQ67">
        <v>-6.8543639774867118E-2</v>
      </c>
      <c r="DR67">
        <v>6.9536891467767079E-3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3.2973599999999998</v>
      </c>
      <c r="EB67">
        <v>2.6252599999999999</v>
      </c>
      <c r="EC67">
        <v>8.3938200000000004E-2</v>
      </c>
      <c r="ED67">
        <v>8.5419900000000007E-2</v>
      </c>
      <c r="EE67">
        <v>0.138351</v>
      </c>
      <c r="EF67">
        <v>0.132408</v>
      </c>
      <c r="EG67">
        <v>27647.9</v>
      </c>
      <c r="EH67">
        <v>27999.599999999999</v>
      </c>
      <c r="EI67">
        <v>28076.400000000001</v>
      </c>
      <c r="EJ67">
        <v>29461.7</v>
      </c>
      <c r="EK67">
        <v>33304</v>
      </c>
      <c r="EL67">
        <v>35476.400000000001</v>
      </c>
      <c r="EM67">
        <v>39647.9</v>
      </c>
      <c r="EN67">
        <v>42099.9</v>
      </c>
      <c r="EO67">
        <v>2.1846700000000001</v>
      </c>
      <c r="EP67">
        <v>2.2089799999999999</v>
      </c>
      <c r="EQ67">
        <v>0.13078400000000001</v>
      </c>
      <c r="ER67">
        <v>0</v>
      </c>
      <c r="ES67">
        <v>30.361499999999999</v>
      </c>
      <c r="ET67">
        <v>999.9</v>
      </c>
      <c r="EU67">
        <v>74</v>
      </c>
      <c r="EV67">
        <v>32.4</v>
      </c>
      <c r="EW67">
        <v>35.6785</v>
      </c>
      <c r="EX67">
        <v>57.341900000000003</v>
      </c>
      <c r="EY67">
        <v>-4.0023999999999997</v>
      </c>
      <c r="EZ67">
        <v>2</v>
      </c>
      <c r="FA67">
        <v>0.40324700000000002</v>
      </c>
      <c r="FB67">
        <v>-0.17602899999999999</v>
      </c>
      <c r="FC67">
        <v>20.273900000000001</v>
      </c>
      <c r="FD67">
        <v>5.2184900000000001</v>
      </c>
      <c r="FE67">
        <v>12.0091</v>
      </c>
      <c r="FF67">
        <v>4.9870000000000001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1.8642799999999999</v>
      </c>
      <c r="FO67">
        <v>1.8603400000000001</v>
      </c>
      <c r="FP67">
        <v>1.8610800000000001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-5.766</v>
      </c>
      <c r="GH67">
        <v>0.27939999999999998</v>
      </c>
      <c r="GI67">
        <v>-4.4239819368145623</v>
      </c>
      <c r="GJ67">
        <v>-4.7384624312344064E-3</v>
      </c>
      <c r="GK67">
        <v>2.0540812038047919E-6</v>
      </c>
      <c r="GL67">
        <v>-4.204614941727041E-10</v>
      </c>
      <c r="GM67">
        <v>-9.9517037363683211E-2</v>
      </c>
      <c r="GN67">
        <v>5.9196323622090954E-3</v>
      </c>
      <c r="GO67">
        <v>3.112714984763468E-4</v>
      </c>
      <c r="GP67">
        <v>-4.4377909473632361E-6</v>
      </c>
      <c r="GQ67">
        <v>6</v>
      </c>
      <c r="GR67">
        <v>2075</v>
      </c>
      <c r="GS67">
        <v>4</v>
      </c>
      <c r="GT67">
        <v>32</v>
      </c>
      <c r="GU67">
        <v>113.5</v>
      </c>
      <c r="GV67">
        <v>113.4</v>
      </c>
      <c r="GW67">
        <v>1.15723</v>
      </c>
      <c r="GX67">
        <v>2.5610400000000002</v>
      </c>
      <c r="GY67">
        <v>2.04834</v>
      </c>
      <c r="GZ67">
        <v>2.6184099999999999</v>
      </c>
      <c r="HA67">
        <v>2.1972700000000001</v>
      </c>
      <c r="HB67">
        <v>2.34863</v>
      </c>
      <c r="HC67">
        <v>37.433799999999998</v>
      </c>
      <c r="HD67">
        <v>14.657400000000001</v>
      </c>
      <c r="HE67">
        <v>18</v>
      </c>
      <c r="HF67">
        <v>665.62199999999996</v>
      </c>
      <c r="HG67">
        <v>763.83199999999999</v>
      </c>
      <c r="HH67">
        <v>30.999600000000001</v>
      </c>
      <c r="HI67">
        <v>32.5261</v>
      </c>
      <c r="HJ67">
        <v>30.0001</v>
      </c>
      <c r="HK67">
        <v>32.466999999999999</v>
      </c>
      <c r="HL67">
        <v>32.478099999999998</v>
      </c>
      <c r="HM67">
        <v>23.209900000000001</v>
      </c>
      <c r="HN67">
        <v>12.641299999999999</v>
      </c>
      <c r="HO67">
        <v>100</v>
      </c>
      <c r="HP67">
        <v>31</v>
      </c>
      <c r="HQ67">
        <v>351.08300000000003</v>
      </c>
      <c r="HR67">
        <v>31.859000000000002</v>
      </c>
      <c r="HS67">
        <v>98.957999999999998</v>
      </c>
      <c r="HT67">
        <v>97.636700000000005</v>
      </c>
    </row>
    <row r="68" spans="1:228" x14ac:dyDescent="0.2">
      <c r="A68">
        <v>53</v>
      </c>
      <c r="B68">
        <v>1678294440</v>
      </c>
      <c r="C68">
        <v>207.5</v>
      </c>
      <c r="D68" t="s">
        <v>464</v>
      </c>
      <c r="E68" t="s">
        <v>465</v>
      </c>
      <c r="F68">
        <v>4</v>
      </c>
      <c r="G68">
        <v>1678294437.6875</v>
      </c>
      <c r="H68">
        <f t="shared" si="0"/>
        <v>1.9319768168414226E-3</v>
      </c>
      <c r="I68">
        <f t="shared" si="1"/>
        <v>1.9319768168414226</v>
      </c>
      <c r="J68">
        <f t="shared" si="2"/>
        <v>6.6695465270895236</v>
      </c>
      <c r="K68">
        <f t="shared" si="3"/>
        <v>323.2885</v>
      </c>
      <c r="L68">
        <f t="shared" si="4"/>
        <v>231.59727037850399</v>
      </c>
      <c r="M68">
        <f t="shared" si="5"/>
        <v>23.484040019825098</v>
      </c>
      <c r="N68">
        <f t="shared" si="6"/>
        <v>32.781561110548814</v>
      </c>
      <c r="O68">
        <f t="shared" si="7"/>
        <v>0.12850749272358625</v>
      </c>
      <c r="P68">
        <f t="shared" si="8"/>
        <v>2.7686014745404748</v>
      </c>
      <c r="Q68">
        <f t="shared" si="9"/>
        <v>0.12528337969141759</v>
      </c>
      <c r="R68">
        <f t="shared" si="10"/>
        <v>7.8585048744765545E-2</v>
      </c>
      <c r="S68">
        <f t="shared" si="11"/>
        <v>226.11395773285818</v>
      </c>
      <c r="T68">
        <f t="shared" si="12"/>
        <v>33.277899130340579</v>
      </c>
      <c r="U68">
        <f t="shared" si="13"/>
        <v>32.488787500000001</v>
      </c>
      <c r="V68">
        <f t="shared" si="14"/>
        <v>4.9087906368770851</v>
      </c>
      <c r="W68">
        <f t="shared" si="15"/>
        <v>69.778717397111578</v>
      </c>
      <c r="X68">
        <f t="shared" si="16"/>
        <v>3.4092464597796814</v>
      </c>
      <c r="Y68">
        <f t="shared" si="17"/>
        <v>4.8857969692644474</v>
      </c>
      <c r="Z68">
        <f t="shared" si="18"/>
        <v>1.4995441770974036</v>
      </c>
      <c r="AA68">
        <f t="shared" si="19"/>
        <v>-85.200177622706732</v>
      </c>
      <c r="AB68">
        <f t="shared" si="20"/>
        <v>-12.422233633326654</v>
      </c>
      <c r="AC68">
        <f t="shared" si="21"/>
        <v>-1.0220186041950594</v>
      </c>
      <c r="AD68">
        <f t="shared" si="22"/>
        <v>127.46952787262971</v>
      </c>
      <c r="AE68">
        <f t="shared" si="23"/>
        <v>17.196513194495342</v>
      </c>
      <c r="AF68">
        <f t="shared" si="24"/>
        <v>1.9292191057499646</v>
      </c>
      <c r="AG68">
        <f t="shared" si="25"/>
        <v>6.6695465270895236</v>
      </c>
      <c r="AH68">
        <v>350.26448979176422</v>
      </c>
      <c r="AI68">
        <v>337.61746060606072</v>
      </c>
      <c r="AJ68">
        <v>1.7021353113041771</v>
      </c>
      <c r="AK68">
        <v>60.216152223246631</v>
      </c>
      <c r="AL68">
        <f t="shared" si="26"/>
        <v>1.9319768168414226</v>
      </c>
      <c r="AM68">
        <v>31.900398879897342</v>
      </c>
      <c r="AN68">
        <v>33.623690909090897</v>
      </c>
      <c r="AO68">
        <v>1.221965382173226E-5</v>
      </c>
      <c r="AP68">
        <v>102.42296906386591</v>
      </c>
      <c r="AQ68">
        <v>27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47456.755884246726</v>
      </c>
      <c r="AV68">
        <f t="shared" si="30"/>
        <v>1200.0062499999999</v>
      </c>
      <c r="AW68">
        <f t="shared" si="31"/>
        <v>1025.9290635921543</v>
      </c>
      <c r="AX68">
        <f t="shared" si="32"/>
        <v>0.85493643353287074</v>
      </c>
      <c r="AY68">
        <f t="shared" si="33"/>
        <v>0.1884273167184406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1678294437.6875</v>
      </c>
      <c r="BF68">
        <v>323.2885</v>
      </c>
      <c r="BG68">
        <v>339.73762499999998</v>
      </c>
      <c r="BH68">
        <v>33.621650000000002</v>
      </c>
      <c r="BI68">
        <v>31.900737500000002</v>
      </c>
      <c r="BJ68">
        <v>329.06400000000002</v>
      </c>
      <c r="BK68">
        <v>33.342249999999993</v>
      </c>
      <c r="BL68">
        <v>650.01175000000012</v>
      </c>
      <c r="BM68">
        <v>101.300375</v>
      </c>
      <c r="BN68">
        <v>9.9956624999999993E-2</v>
      </c>
      <c r="BO68">
        <v>32.405562500000002</v>
      </c>
      <c r="BP68">
        <v>32.488787500000001</v>
      </c>
      <c r="BQ68">
        <v>999.9</v>
      </c>
      <c r="BR68">
        <v>0</v>
      </c>
      <c r="BS68">
        <v>0</v>
      </c>
      <c r="BT68">
        <v>8992.5774999999994</v>
      </c>
      <c r="BU68">
        <v>0</v>
      </c>
      <c r="BV68">
        <v>1007.338375</v>
      </c>
      <c r="BW68">
        <v>-16.449237499999999</v>
      </c>
      <c r="BX68">
        <v>334.53599999999989</v>
      </c>
      <c r="BY68">
        <v>350.93275</v>
      </c>
      <c r="BZ68">
        <v>1.7209075</v>
      </c>
      <c r="CA68">
        <v>339.73762499999998</v>
      </c>
      <c r="CB68">
        <v>31.900737500000002</v>
      </c>
      <c r="CC68">
        <v>3.4058850000000001</v>
      </c>
      <c r="CD68">
        <v>3.2315562500000001</v>
      </c>
      <c r="CE68">
        <v>26.1577375</v>
      </c>
      <c r="CF68">
        <v>25.271725</v>
      </c>
      <c r="CG68">
        <v>1200.0062499999999</v>
      </c>
      <c r="CH68">
        <v>0.50003699999999995</v>
      </c>
      <c r="CI68">
        <v>0.49996299999999999</v>
      </c>
      <c r="CJ68">
        <v>0</v>
      </c>
      <c r="CK68">
        <v>895.15987500000006</v>
      </c>
      <c r="CL68">
        <v>4.9990899999999998</v>
      </c>
      <c r="CM68">
        <v>9854.5737499999996</v>
      </c>
      <c r="CN68">
        <v>9558.0187499999993</v>
      </c>
      <c r="CO68">
        <v>41.811999999999998</v>
      </c>
      <c r="CP68">
        <v>43.436999999999998</v>
      </c>
      <c r="CQ68">
        <v>42.561999999999998</v>
      </c>
      <c r="CR68">
        <v>42.625</v>
      </c>
      <c r="CS68">
        <v>43.125</v>
      </c>
      <c r="CT68">
        <v>597.54624999999987</v>
      </c>
      <c r="CU68">
        <v>597.46</v>
      </c>
      <c r="CV68">
        <v>0</v>
      </c>
      <c r="CW68">
        <v>1678294440.5</v>
      </c>
      <c r="CX68">
        <v>0</v>
      </c>
      <c r="CY68">
        <v>1678287632.5</v>
      </c>
      <c r="CZ68" t="s">
        <v>356</v>
      </c>
      <c r="DA68">
        <v>1678287627</v>
      </c>
      <c r="DB68">
        <v>1678287632.5</v>
      </c>
      <c r="DC68">
        <v>15</v>
      </c>
      <c r="DD68">
        <v>2.5999999999999999E-2</v>
      </c>
      <c r="DE68">
        <v>3.3000000000000002E-2</v>
      </c>
      <c r="DF68">
        <v>-6.1950000000000003</v>
      </c>
      <c r="DG68">
        <v>0.26400000000000001</v>
      </c>
      <c r="DH68">
        <v>415</v>
      </c>
      <c r="DI68">
        <v>32</v>
      </c>
      <c r="DJ68">
        <v>0.71</v>
      </c>
      <c r="DK68">
        <v>0.35</v>
      </c>
      <c r="DL68">
        <v>-16.208424999999998</v>
      </c>
      <c r="DM68">
        <v>-2.150141088180098</v>
      </c>
      <c r="DN68">
        <v>0.21233230059272659</v>
      </c>
      <c r="DO68">
        <v>0</v>
      </c>
      <c r="DP68">
        <v>1.73280425</v>
      </c>
      <c r="DQ68">
        <v>-8.2866078799253465E-2</v>
      </c>
      <c r="DR68">
        <v>8.2249154668908187E-3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3.2972299999999999</v>
      </c>
      <c r="EB68">
        <v>2.62514</v>
      </c>
      <c r="EC68">
        <v>8.5300699999999993E-2</v>
      </c>
      <c r="ED68">
        <v>8.6709700000000001E-2</v>
      </c>
      <c r="EE68">
        <v>0.13835800000000001</v>
      </c>
      <c r="EF68">
        <v>0.13242399999999999</v>
      </c>
      <c r="EG68">
        <v>27607.3</v>
      </c>
      <c r="EH68">
        <v>27959.5</v>
      </c>
      <c r="EI68">
        <v>28076.9</v>
      </c>
      <c r="EJ68">
        <v>29461.1</v>
      </c>
      <c r="EK68">
        <v>33304.5</v>
      </c>
      <c r="EL68">
        <v>35475</v>
      </c>
      <c r="EM68">
        <v>39648.6</v>
      </c>
      <c r="EN68">
        <v>42099</v>
      </c>
      <c r="EO68">
        <v>2.1847300000000001</v>
      </c>
      <c r="EP68">
        <v>2.2090700000000001</v>
      </c>
      <c r="EQ68">
        <v>0.13131300000000001</v>
      </c>
      <c r="ER68">
        <v>0</v>
      </c>
      <c r="ES68">
        <v>30.3628</v>
      </c>
      <c r="ET68">
        <v>999.9</v>
      </c>
      <c r="EU68">
        <v>74</v>
      </c>
      <c r="EV68">
        <v>32.4</v>
      </c>
      <c r="EW68">
        <v>35.680100000000003</v>
      </c>
      <c r="EX68">
        <v>57.341900000000003</v>
      </c>
      <c r="EY68">
        <v>-4.0104100000000003</v>
      </c>
      <c r="EZ68">
        <v>2</v>
      </c>
      <c r="FA68">
        <v>0.40345500000000001</v>
      </c>
      <c r="FB68">
        <v>-0.17757100000000001</v>
      </c>
      <c r="FC68">
        <v>20.273800000000001</v>
      </c>
      <c r="FD68">
        <v>5.2168400000000004</v>
      </c>
      <c r="FE68">
        <v>12.0099</v>
      </c>
      <c r="FF68">
        <v>4.9865000000000004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1.8622000000000001</v>
      </c>
      <c r="FN68">
        <v>1.8643000000000001</v>
      </c>
      <c r="FO68">
        <v>1.86032</v>
      </c>
      <c r="FP68">
        <v>1.8610599999999999</v>
      </c>
      <c r="FQ68">
        <v>1.8602000000000001</v>
      </c>
      <c r="FR68">
        <v>1.86192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-5.79</v>
      </c>
      <c r="GH68">
        <v>0.27939999999999998</v>
      </c>
      <c r="GI68">
        <v>-4.4239819368145623</v>
      </c>
      <c r="GJ68">
        <v>-4.7384624312344064E-3</v>
      </c>
      <c r="GK68">
        <v>2.0540812038047919E-6</v>
      </c>
      <c r="GL68">
        <v>-4.204614941727041E-10</v>
      </c>
      <c r="GM68">
        <v>-9.9517037363683211E-2</v>
      </c>
      <c r="GN68">
        <v>5.9196323622090954E-3</v>
      </c>
      <c r="GO68">
        <v>3.112714984763468E-4</v>
      </c>
      <c r="GP68">
        <v>-4.4377909473632361E-6</v>
      </c>
      <c r="GQ68">
        <v>6</v>
      </c>
      <c r="GR68">
        <v>2075</v>
      </c>
      <c r="GS68">
        <v>4</v>
      </c>
      <c r="GT68">
        <v>32</v>
      </c>
      <c r="GU68">
        <v>113.5</v>
      </c>
      <c r="GV68">
        <v>113.5</v>
      </c>
      <c r="GW68">
        <v>1.17432</v>
      </c>
      <c r="GX68">
        <v>2.5537100000000001</v>
      </c>
      <c r="GY68">
        <v>2.04834</v>
      </c>
      <c r="GZ68">
        <v>2.6184099999999999</v>
      </c>
      <c r="HA68">
        <v>2.1972700000000001</v>
      </c>
      <c r="HB68">
        <v>2.3071299999999999</v>
      </c>
      <c r="HC68">
        <v>37.457799999999999</v>
      </c>
      <c r="HD68">
        <v>14.657400000000001</v>
      </c>
      <c r="HE68">
        <v>18</v>
      </c>
      <c r="HF68">
        <v>665.69299999999998</v>
      </c>
      <c r="HG68">
        <v>763.94100000000003</v>
      </c>
      <c r="HH68">
        <v>30.999600000000001</v>
      </c>
      <c r="HI68">
        <v>32.5276</v>
      </c>
      <c r="HJ68">
        <v>30.000299999999999</v>
      </c>
      <c r="HK68">
        <v>32.469799999999999</v>
      </c>
      <c r="HL68">
        <v>32.478900000000003</v>
      </c>
      <c r="HM68">
        <v>23.565200000000001</v>
      </c>
      <c r="HN68">
        <v>12.641299999999999</v>
      </c>
      <c r="HO68">
        <v>100</v>
      </c>
      <c r="HP68">
        <v>31</v>
      </c>
      <c r="HQ68">
        <v>357.76100000000002</v>
      </c>
      <c r="HR68">
        <v>31.859000000000002</v>
      </c>
      <c r="HS68">
        <v>98.959800000000001</v>
      </c>
      <c r="HT68">
        <v>97.634500000000003</v>
      </c>
    </row>
    <row r="69" spans="1:228" x14ac:dyDescent="0.2">
      <c r="A69">
        <v>54</v>
      </c>
      <c r="B69">
        <v>1678294444</v>
      </c>
      <c r="C69">
        <v>211.5</v>
      </c>
      <c r="D69" t="s">
        <v>466</v>
      </c>
      <c r="E69" t="s">
        <v>467</v>
      </c>
      <c r="F69">
        <v>4</v>
      </c>
      <c r="G69">
        <v>1678294442</v>
      </c>
      <c r="H69">
        <f t="shared" si="0"/>
        <v>1.9270991998228458E-3</v>
      </c>
      <c r="I69">
        <f t="shared" si="1"/>
        <v>1.9270991998228457</v>
      </c>
      <c r="J69">
        <f t="shared" si="2"/>
        <v>6.857926390560527</v>
      </c>
      <c r="K69">
        <f t="shared" si="3"/>
        <v>330.26185714285708</v>
      </c>
      <c r="L69">
        <f t="shared" si="4"/>
        <v>235.75378457895755</v>
      </c>
      <c r="M69">
        <f t="shared" si="5"/>
        <v>23.905493523258595</v>
      </c>
      <c r="N69">
        <f t="shared" si="6"/>
        <v>33.48863604038452</v>
      </c>
      <c r="O69">
        <f t="shared" si="7"/>
        <v>0.12809129136809549</v>
      </c>
      <c r="P69">
        <f t="shared" si="8"/>
        <v>2.7673236185087173</v>
      </c>
      <c r="Q69">
        <f t="shared" si="9"/>
        <v>0.12488630879327901</v>
      </c>
      <c r="R69">
        <f t="shared" si="10"/>
        <v>7.8335218726205677E-2</v>
      </c>
      <c r="S69">
        <f t="shared" si="11"/>
        <v>226.11602709001383</v>
      </c>
      <c r="T69">
        <f t="shared" si="12"/>
        <v>33.283137230989951</v>
      </c>
      <c r="U69">
        <f t="shared" si="13"/>
        <v>32.493385714285708</v>
      </c>
      <c r="V69">
        <f t="shared" si="14"/>
        <v>4.910063786999995</v>
      </c>
      <c r="W69">
        <f t="shared" si="15"/>
        <v>69.771327718788285</v>
      </c>
      <c r="X69">
        <f t="shared" si="16"/>
        <v>3.4095632443671544</v>
      </c>
      <c r="Y69">
        <f t="shared" si="17"/>
        <v>4.8867684704371976</v>
      </c>
      <c r="Z69">
        <f t="shared" si="18"/>
        <v>1.5005005426328406</v>
      </c>
      <c r="AA69">
        <f t="shared" si="19"/>
        <v>-84.985074712187497</v>
      </c>
      <c r="AB69">
        <f t="shared" si="20"/>
        <v>-12.576881462641559</v>
      </c>
      <c r="AC69">
        <f t="shared" si="21"/>
        <v>-1.0352610944468577</v>
      </c>
      <c r="AD69">
        <f t="shared" si="22"/>
        <v>127.51880982073791</v>
      </c>
      <c r="AE69">
        <f t="shared" si="23"/>
        <v>17.078018655106366</v>
      </c>
      <c r="AF69">
        <f t="shared" si="24"/>
        <v>1.9261241157242204</v>
      </c>
      <c r="AG69">
        <f t="shared" si="25"/>
        <v>6.857926390560527</v>
      </c>
      <c r="AH69">
        <v>356.78969086402788</v>
      </c>
      <c r="AI69">
        <v>344.19899999999978</v>
      </c>
      <c r="AJ69">
        <v>1.638078918847963</v>
      </c>
      <c r="AK69">
        <v>60.216152223246631</v>
      </c>
      <c r="AL69">
        <f t="shared" si="26"/>
        <v>1.9270991998228457</v>
      </c>
      <c r="AM69">
        <v>31.90666215631758</v>
      </c>
      <c r="AN69">
        <v>33.625673333333332</v>
      </c>
      <c r="AO69">
        <v>1.5910156830362961E-5</v>
      </c>
      <c r="AP69">
        <v>102.42296906386591</v>
      </c>
      <c r="AQ69">
        <v>27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47420.968747472187</v>
      </c>
      <c r="AV69">
        <f t="shared" si="30"/>
        <v>1200.017142857143</v>
      </c>
      <c r="AW69">
        <f t="shared" si="31"/>
        <v>1025.9383850207325</v>
      </c>
      <c r="AX69">
        <f t="shared" si="32"/>
        <v>0.85493644080621789</v>
      </c>
      <c r="AY69">
        <f t="shared" si="33"/>
        <v>0.18842733075600071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1678294442</v>
      </c>
      <c r="BF69">
        <v>330.26185714285708</v>
      </c>
      <c r="BG69">
        <v>346.61399999999998</v>
      </c>
      <c r="BH69">
        <v>33.6248</v>
      </c>
      <c r="BI69">
        <v>31.90655714285715</v>
      </c>
      <c r="BJ69">
        <v>336.06228571428568</v>
      </c>
      <c r="BK69">
        <v>33.345385714285719</v>
      </c>
      <c r="BL69">
        <v>649.97514285714283</v>
      </c>
      <c r="BM69">
        <v>101.30028571428571</v>
      </c>
      <c r="BN69">
        <v>9.9967799999999982E-2</v>
      </c>
      <c r="BO69">
        <v>32.409085714285723</v>
      </c>
      <c r="BP69">
        <v>32.493385714285708</v>
      </c>
      <c r="BQ69">
        <v>999.89999999999986</v>
      </c>
      <c r="BR69">
        <v>0</v>
      </c>
      <c r="BS69">
        <v>0</v>
      </c>
      <c r="BT69">
        <v>8985.807142857142</v>
      </c>
      <c r="BU69">
        <v>0</v>
      </c>
      <c r="BV69">
        <v>1098.3477142857139</v>
      </c>
      <c r="BW69">
        <v>-16.351985714285711</v>
      </c>
      <c r="BX69">
        <v>341.75328571428571</v>
      </c>
      <c r="BY69">
        <v>358.03771428571429</v>
      </c>
      <c r="BZ69">
        <v>1.718268571428571</v>
      </c>
      <c r="CA69">
        <v>346.61399999999998</v>
      </c>
      <c r="CB69">
        <v>31.90655714285715</v>
      </c>
      <c r="CC69">
        <v>3.4062057142857149</v>
      </c>
      <c r="CD69">
        <v>3.2321457142857142</v>
      </c>
      <c r="CE69">
        <v>26.15934285714286</v>
      </c>
      <c r="CF69">
        <v>25.274785714285709</v>
      </c>
      <c r="CG69">
        <v>1200.017142857143</v>
      </c>
      <c r="CH69">
        <v>0.50003699999999995</v>
      </c>
      <c r="CI69">
        <v>0.49996299999999999</v>
      </c>
      <c r="CJ69">
        <v>0</v>
      </c>
      <c r="CK69">
        <v>895.6187142857143</v>
      </c>
      <c r="CL69">
        <v>4.9990899999999998</v>
      </c>
      <c r="CM69">
        <v>9970.9071428571442</v>
      </c>
      <c r="CN69">
        <v>9558.1071428571431</v>
      </c>
      <c r="CO69">
        <v>41.811999999999998</v>
      </c>
      <c r="CP69">
        <v>43.436999999999998</v>
      </c>
      <c r="CQ69">
        <v>42.561999999999998</v>
      </c>
      <c r="CR69">
        <v>42.625</v>
      </c>
      <c r="CS69">
        <v>43.125</v>
      </c>
      <c r="CT69">
        <v>597.55142857142869</v>
      </c>
      <c r="CU69">
        <v>597.4657142857144</v>
      </c>
      <c r="CV69">
        <v>0</v>
      </c>
      <c r="CW69">
        <v>1678294444.0999999</v>
      </c>
      <c r="CX69">
        <v>0</v>
      </c>
      <c r="CY69">
        <v>1678287632.5</v>
      </c>
      <c r="CZ69" t="s">
        <v>356</v>
      </c>
      <c r="DA69">
        <v>1678287627</v>
      </c>
      <c r="DB69">
        <v>1678287632.5</v>
      </c>
      <c r="DC69">
        <v>15</v>
      </c>
      <c r="DD69">
        <v>2.5999999999999999E-2</v>
      </c>
      <c r="DE69">
        <v>3.3000000000000002E-2</v>
      </c>
      <c r="DF69">
        <v>-6.1950000000000003</v>
      </c>
      <c r="DG69">
        <v>0.26400000000000001</v>
      </c>
      <c r="DH69">
        <v>415</v>
      </c>
      <c r="DI69">
        <v>32</v>
      </c>
      <c r="DJ69">
        <v>0.71</v>
      </c>
      <c r="DK69">
        <v>0.35</v>
      </c>
      <c r="DL69">
        <v>-16.275736585365859</v>
      </c>
      <c r="DM69">
        <v>-1.28791986062719</v>
      </c>
      <c r="DN69">
        <v>0.1589465084987714</v>
      </c>
      <c r="DO69">
        <v>0</v>
      </c>
      <c r="DP69">
        <v>1.7290765853658541</v>
      </c>
      <c r="DQ69">
        <v>-8.5480766550521697E-2</v>
      </c>
      <c r="DR69">
        <v>8.614849236328154E-3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3.29725</v>
      </c>
      <c r="EB69">
        <v>2.62521</v>
      </c>
      <c r="EC69">
        <v>8.6599099999999998E-2</v>
      </c>
      <c r="ED69">
        <v>8.8011699999999998E-2</v>
      </c>
      <c r="EE69">
        <v>0.13836200000000001</v>
      </c>
      <c r="EF69">
        <v>0.13242999999999999</v>
      </c>
      <c r="EG69">
        <v>27567.7</v>
      </c>
      <c r="EH69">
        <v>27919.5</v>
      </c>
      <c r="EI69">
        <v>28076.5</v>
      </c>
      <c r="EJ69">
        <v>29461</v>
      </c>
      <c r="EK69">
        <v>33304.1</v>
      </c>
      <c r="EL69">
        <v>35474.6</v>
      </c>
      <c r="EM69">
        <v>39648.300000000003</v>
      </c>
      <c r="EN69">
        <v>42098.7</v>
      </c>
      <c r="EO69">
        <v>2.1848000000000001</v>
      </c>
      <c r="EP69">
        <v>2.2092000000000001</v>
      </c>
      <c r="EQ69">
        <v>0.13109999999999999</v>
      </c>
      <c r="ER69">
        <v>0</v>
      </c>
      <c r="ES69">
        <v>30.366099999999999</v>
      </c>
      <c r="ET69">
        <v>999.9</v>
      </c>
      <c r="EU69">
        <v>74</v>
      </c>
      <c r="EV69">
        <v>32.4</v>
      </c>
      <c r="EW69">
        <v>35.679000000000002</v>
      </c>
      <c r="EX69">
        <v>57.371899999999997</v>
      </c>
      <c r="EY69">
        <v>-4.0184300000000004</v>
      </c>
      <c r="EZ69">
        <v>2</v>
      </c>
      <c r="FA69">
        <v>0.403499</v>
      </c>
      <c r="FB69">
        <v>-0.17799300000000001</v>
      </c>
      <c r="FC69">
        <v>20.273800000000001</v>
      </c>
      <c r="FD69">
        <v>5.21699</v>
      </c>
      <c r="FE69">
        <v>12.008599999999999</v>
      </c>
      <c r="FF69">
        <v>4.9866000000000001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1.86225</v>
      </c>
      <c r="FN69">
        <v>1.8643099999999999</v>
      </c>
      <c r="FO69">
        <v>1.8603499999999999</v>
      </c>
      <c r="FP69">
        <v>1.8610599999999999</v>
      </c>
      <c r="FQ69">
        <v>1.86022</v>
      </c>
      <c r="FR69">
        <v>1.8619000000000001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-5.8120000000000003</v>
      </c>
      <c r="GH69">
        <v>0.27939999999999998</v>
      </c>
      <c r="GI69">
        <v>-4.4239819368145623</v>
      </c>
      <c r="GJ69">
        <v>-4.7384624312344064E-3</v>
      </c>
      <c r="GK69">
        <v>2.0540812038047919E-6</v>
      </c>
      <c r="GL69">
        <v>-4.204614941727041E-10</v>
      </c>
      <c r="GM69">
        <v>-9.9517037363683211E-2</v>
      </c>
      <c r="GN69">
        <v>5.9196323622090954E-3</v>
      </c>
      <c r="GO69">
        <v>3.112714984763468E-4</v>
      </c>
      <c r="GP69">
        <v>-4.4377909473632361E-6</v>
      </c>
      <c r="GQ69">
        <v>6</v>
      </c>
      <c r="GR69">
        <v>2075</v>
      </c>
      <c r="GS69">
        <v>4</v>
      </c>
      <c r="GT69">
        <v>32</v>
      </c>
      <c r="GU69">
        <v>113.6</v>
      </c>
      <c r="GV69">
        <v>113.5</v>
      </c>
      <c r="GW69">
        <v>1.1926300000000001</v>
      </c>
      <c r="GX69">
        <v>2.5610400000000002</v>
      </c>
      <c r="GY69">
        <v>2.04834</v>
      </c>
      <c r="GZ69">
        <v>2.6184099999999999</v>
      </c>
      <c r="HA69">
        <v>2.1972700000000001</v>
      </c>
      <c r="HB69">
        <v>2.3046899999999999</v>
      </c>
      <c r="HC69">
        <v>37.433799999999998</v>
      </c>
      <c r="HD69">
        <v>14.6486</v>
      </c>
      <c r="HE69">
        <v>18</v>
      </c>
      <c r="HF69">
        <v>665.75300000000004</v>
      </c>
      <c r="HG69">
        <v>764.08900000000006</v>
      </c>
      <c r="HH69">
        <v>30.9998</v>
      </c>
      <c r="HI69">
        <v>32.529000000000003</v>
      </c>
      <c r="HJ69">
        <v>30.000299999999999</v>
      </c>
      <c r="HK69">
        <v>32.469799999999999</v>
      </c>
      <c r="HL69">
        <v>32.480899999999998</v>
      </c>
      <c r="HM69">
        <v>23.924399999999999</v>
      </c>
      <c r="HN69">
        <v>12.641299999999999</v>
      </c>
      <c r="HO69">
        <v>100</v>
      </c>
      <c r="HP69">
        <v>31</v>
      </c>
      <c r="HQ69">
        <v>364.44</v>
      </c>
      <c r="HR69">
        <v>31.859000000000002</v>
      </c>
      <c r="HS69">
        <v>98.958699999999993</v>
      </c>
      <c r="HT69">
        <v>97.634100000000004</v>
      </c>
    </row>
    <row r="70" spans="1:228" x14ac:dyDescent="0.2">
      <c r="A70">
        <v>55</v>
      </c>
      <c r="B70">
        <v>1678294448</v>
      </c>
      <c r="C70">
        <v>215.5</v>
      </c>
      <c r="D70" t="s">
        <v>468</v>
      </c>
      <c r="E70" t="s">
        <v>469</v>
      </c>
      <c r="F70">
        <v>4</v>
      </c>
      <c r="G70">
        <v>1678294445.6875</v>
      </c>
      <c r="H70">
        <f t="shared" si="0"/>
        <v>1.9230351665152632E-3</v>
      </c>
      <c r="I70">
        <f t="shared" si="1"/>
        <v>1.9230351665152632</v>
      </c>
      <c r="J70">
        <f t="shared" si="2"/>
        <v>6.9535003503503976</v>
      </c>
      <c r="K70">
        <f t="shared" si="3"/>
        <v>336.11374999999998</v>
      </c>
      <c r="L70">
        <f t="shared" si="4"/>
        <v>239.76771238948999</v>
      </c>
      <c r="M70">
        <f t="shared" si="5"/>
        <v>24.313052558693737</v>
      </c>
      <c r="N70">
        <f t="shared" si="6"/>
        <v>34.082784491744839</v>
      </c>
      <c r="O70">
        <f t="shared" si="7"/>
        <v>0.12739530856597578</v>
      </c>
      <c r="P70">
        <f t="shared" si="8"/>
        <v>2.7684438575711683</v>
      </c>
      <c r="Q70">
        <f t="shared" si="9"/>
        <v>0.12422584417829616</v>
      </c>
      <c r="R70">
        <f t="shared" si="10"/>
        <v>7.791934871944417E-2</v>
      </c>
      <c r="S70">
        <f t="shared" si="11"/>
        <v>226.11354141480595</v>
      </c>
      <c r="T70">
        <f t="shared" si="12"/>
        <v>33.291501414424587</v>
      </c>
      <c r="U70">
        <f t="shared" si="13"/>
        <v>32.510712499999997</v>
      </c>
      <c r="V70">
        <f t="shared" si="14"/>
        <v>4.9148637965361983</v>
      </c>
      <c r="W70">
        <f t="shared" si="15"/>
        <v>69.741518121681111</v>
      </c>
      <c r="X70">
        <f t="shared" si="16"/>
        <v>3.4095687963639625</v>
      </c>
      <c r="Y70">
        <f t="shared" si="17"/>
        <v>4.8888651813043946</v>
      </c>
      <c r="Z70">
        <f t="shared" si="18"/>
        <v>1.5052950001722358</v>
      </c>
      <c r="AA70">
        <f t="shared" si="19"/>
        <v>-84.8058508433231</v>
      </c>
      <c r="AB70">
        <f t="shared" si="20"/>
        <v>-14.0334517620719</v>
      </c>
      <c r="AC70">
        <f t="shared" si="21"/>
        <v>-1.1548320475045684</v>
      </c>
      <c r="AD70">
        <f t="shared" si="22"/>
        <v>126.11940676190639</v>
      </c>
      <c r="AE70">
        <f t="shared" si="23"/>
        <v>17.303285957384833</v>
      </c>
      <c r="AF70">
        <f t="shared" si="24"/>
        <v>1.9224775569238446</v>
      </c>
      <c r="AG70">
        <f t="shared" si="25"/>
        <v>6.9535003503503976</v>
      </c>
      <c r="AH70">
        <v>363.58992005404201</v>
      </c>
      <c r="AI70">
        <v>350.82516363636341</v>
      </c>
      <c r="AJ70">
        <v>1.660814570705107</v>
      </c>
      <c r="AK70">
        <v>60.216152223246631</v>
      </c>
      <c r="AL70">
        <f t="shared" si="26"/>
        <v>1.9230351665152632</v>
      </c>
      <c r="AM70">
        <v>31.909164455190819</v>
      </c>
      <c r="AN70">
        <v>33.624535757575757</v>
      </c>
      <c r="AO70">
        <v>-3.9293373178677247E-6</v>
      </c>
      <c r="AP70">
        <v>102.42296906386591</v>
      </c>
      <c r="AQ70">
        <v>26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47450.6943298966</v>
      </c>
      <c r="AV70">
        <f t="shared" si="30"/>
        <v>1200.0050000000001</v>
      </c>
      <c r="AW70">
        <f t="shared" si="31"/>
        <v>1025.927901251195</v>
      </c>
      <c r="AX70">
        <f t="shared" si="32"/>
        <v>0.85493635547451452</v>
      </c>
      <c r="AY70">
        <f t="shared" si="33"/>
        <v>0.188427166065813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1678294445.6875</v>
      </c>
      <c r="BF70">
        <v>336.11374999999998</v>
      </c>
      <c r="BG70">
        <v>352.68175000000002</v>
      </c>
      <c r="BH70">
        <v>33.624099999999999</v>
      </c>
      <c r="BI70">
        <v>31.90925</v>
      </c>
      <c r="BJ70">
        <v>341.93462499999998</v>
      </c>
      <c r="BK70">
        <v>33.344662499999998</v>
      </c>
      <c r="BL70">
        <v>650.02862500000003</v>
      </c>
      <c r="BM70">
        <v>101.302375</v>
      </c>
      <c r="BN70">
        <v>0.100154625</v>
      </c>
      <c r="BO70">
        <v>32.416687500000002</v>
      </c>
      <c r="BP70">
        <v>32.510712499999997</v>
      </c>
      <c r="BQ70">
        <v>999.9</v>
      </c>
      <c r="BR70">
        <v>0</v>
      </c>
      <c r="BS70">
        <v>0</v>
      </c>
      <c r="BT70">
        <v>8991.5637499999993</v>
      </c>
      <c r="BU70">
        <v>0</v>
      </c>
      <c r="BV70">
        <v>1631.0462500000001</v>
      </c>
      <c r="BW70">
        <v>-16.568087500000001</v>
      </c>
      <c r="BX70">
        <v>347.80837500000001</v>
      </c>
      <c r="BY70">
        <v>364.306625</v>
      </c>
      <c r="BZ70">
        <v>1.7148524999999999</v>
      </c>
      <c r="CA70">
        <v>352.68175000000002</v>
      </c>
      <c r="CB70">
        <v>31.90925</v>
      </c>
      <c r="CC70">
        <v>3.4062049999999999</v>
      </c>
      <c r="CD70">
        <v>3.23248625</v>
      </c>
      <c r="CE70">
        <v>26.15935</v>
      </c>
      <c r="CF70">
        <v>25.276575000000001</v>
      </c>
      <c r="CG70">
        <v>1200.0050000000001</v>
      </c>
      <c r="CH70">
        <v>0.50003912499999992</v>
      </c>
      <c r="CI70">
        <v>0.49996087500000003</v>
      </c>
      <c r="CJ70">
        <v>0</v>
      </c>
      <c r="CK70">
        <v>896.37124999999992</v>
      </c>
      <c r="CL70">
        <v>4.9990899999999998</v>
      </c>
      <c r="CM70">
        <v>10041.637500000001</v>
      </c>
      <c r="CN70">
        <v>9558.0287500000013</v>
      </c>
      <c r="CO70">
        <v>41.811999999999998</v>
      </c>
      <c r="CP70">
        <v>43.452749999999988</v>
      </c>
      <c r="CQ70">
        <v>42.561999999999998</v>
      </c>
      <c r="CR70">
        <v>42.625</v>
      </c>
      <c r="CS70">
        <v>43.155999999999999</v>
      </c>
      <c r="CT70">
        <v>597.54999999999995</v>
      </c>
      <c r="CU70">
        <v>597.45749999999998</v>
      </c>
      <c r="CV70">
        <v>0</v>
      </c>
      <c r="CW70">
        <v>1678294448.3</v>
      </c>
      <c r="CX70">
        <v>0</v>
      </c>
      <c r="CY70">
        <v>1678287632.5</v>
      </c>
      <c r="CZ70" t="s">
        <v>356</v>
      </c>
      <c r="DA70">
        <v>1678287627</v>
      </c>
      <c r="DB70">
        <v>1678287632.5</v>
      </c>
      <c r="DC70">
        <v>15</v>
      </c>
      <c r="DD70">
        <v>2.5999999999999999E-2</v>
      </c>
      <c r="DE70">
        <v>3.3000000000000002E-2</v>
      </c>
      <c r="DF70">
        <v>-6.1950000000000003</v>
      </c>
      <c r="DG70">
        <v>0.26400000000000001</v>
      </c>
      <c r="DH70">
        <v>415</v>
      </c>
      <c r="DI70">
        <v>32</v>
      </c>
      <c r="DJ70">
        <v>0.71</v>
      </c>
      <c r="DK70">
        <v>0.35</v>
      </c>
      <c r="DL70">
        <v>-16.387387499999999</v>
      </c>
      <c r="DM70">
        <v>-1.001724202626604</v>
      </c>
      <c r="DN70">
        <v>0.1322012995161167</v>
      </c>
      <c r="DO70">
        <v>0</v>
      </c>
      <c r="DP70">
        <v>1.7231332500000001</v>
      </c>
      <c r="DQ70">
        <v>-6.8321538461543291E-2</v>
      </c>
      <c r="DR70">
        <v>6.8382583263211054E-3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3.2973699999999999</v>
      </c>
      <c r="EB70">
        <v>2.6252900000000001</v>
      </c>
      <c r="EC70">
        <v>8.7908100000000003E-2</v>
      </c>
      <c r="ED70">
        <v>8.9324500000000001E-2</v>
      </c>
      <c r="EE70">
        <v>0.13836899999999999</v>
      </c>
      <c r="EF70">
        <v>0.13245000000000001</v>
      </c>
      <c r="EG70">
        <v>27528.5</v>
      </c>
      <c r="EH70">
        <v>27879.200000000001</v>
      </c>
      <c r="EI70">
        <v>28076.799999999999</v>
      </c>
      <c r="EJ70">
        <v>29460.9</v>
      </c>
      <c r="EK70">
        <v>33304.199999999997</v>
      </c>
      <c r="EL70">
        <v>35473.9</v>
      </c>
      <c r="EM70">
        <v>39648.5</v>
      </c>
      <c r="EN70">
        <v>42098.6</v>
      </c>
      <c r="EO70">
        <v>2.1853699999999998</v>
      </c>
      <c r="EP70">
        <v>2.2091500000000002</v>
      </c>
      <c r="EQ70">
        <v>0.132717</v>
      </c>
      <c r="ER70">
        <v>0</v>
      </c>
      <c r="ES70">
        <v>30.371300000000002</v>
      </c>
      <c r="ET70">
        <v>999.9</v>
      </c>
      <c r="EU70">
        <v>74</v>
      </c>
      <c r="EV70">
        <v>32.4</v>
      </c>
      <c r="EW70">
        <v>35.677</v>
      </c>
      <c r="EX70">
        <v>57.491900000000001</v>
      </c>
      <c r="EY70">
        <v>-3.9583400000000002</v>
      </c>
      <c r="EZ70">
        <v>2</v>
      </c>
      <c r="FA70">
        <v>0.40367399999999998</v>
      </c>
      <c r="FB70">
        <v>-0.175654</v>
      </c>
      <c r="FC70">
        <v>20.273700000000002</v>
      </c>
      <c r="FD70">
        <v>5.21699</v>
      </c>
      <c r="FE70">
        <v>12.0083</v>
      </c>
      <c r="FF70">
        <v>4.9867499999999998</v>
      </c>
      <c r="FG70">
        <v>3.2844500000000001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1.8622300000000001</v>
      </c>
      <c r="FN70">
        <v>1.8642799999999999</v>
      </c>
      <c r="FO70">
        <v>1.8603499999999999</v>
      </c>
      <c r="FP70">
        <v>1.8610500000000001</v>
      </c>
      <c r="FQ70">
        <v>1.8602099999999999</v>
      </c>
      <c r="FR70">
        <v>1.86192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-5.8339999999999996</v>
      </c>
      <c r="GH70">
        <v>0.27950000000000003</v>
      </c>
      <c r="GI70">
        <v>-4.4239819368145623</v>
      </c>
      <c r="GJ70">
        <v>-4.7384624312344064E-3</v>
      </c>
      <c r="GK70">
        <v>2.0540812038047919E-6</v>
      </c>
      <c r="GL70">
        <v>-4.204614941727041E-10</v>
      </c>
      <c r="GM70">
        <v>-9.9517037363683211E-2</v>
      </c>
      <c r="GN70">
        <v>5.9196323622090954E-3</v>
      </c>
      <c r="GO70">
        <v>3.112714984763468E-4</v>
      </c>
      <c r="GP70">
        <v>-4.4377909473632361E-6</v>
      </c>
      <c r="GQ70">
        <v>6</v>
      </c>
      <c r="GR70">
        <v>2075</v>
      </c>
      <c r="GS70">
        <v>4</v>
      </c>
      <c r="GT70">
        <v>32</v>
      </c>
      <c r="GU70">
        <v>113.7</v>
      </c>
      <c r="GV70">
        <v>113.6</v>
      </c>
      <c r="GW70">
        <v>1.2109399999999999</v>
      </c>
      <c r="GX70">
        <v>2.5500500000000001</v>
      </c>
      <c r="GY70">
        <v>2.04834</v>
      </c>
      <c r="GZ70">
        <v>2.6196299999999999</v>
      </c>
      <c r="HA70">
        <v>2.1972700000000001</v>
      </c>
      <c r="HB70">
        <v>2.33765</v>
      </c>
      <c r="HC70">
        <v>37.457799999999999</v>
      </c>
      <c r="HD70">
        <v>14.6661</v>
      </c>
      <c r="HE70">
        <v>18</v>
      </c>
      <c r="HF70">
        <v>666.23500000000001</v>
      </c>
      <c r="HG70">
        <v>764.05100000000004</v>
      </c>
      <c r="HH70">
        <v>31.000299999999999</v>
      </c>
      <c r="HI70">
        <v>32.531799999999997</v>
      </c>
      <c r="HJ70">
        <v>30.0002</v>
      </c>
      <c r="HK70">
        <v>32.472000000000001</v>
      </c>
      <c r="HL70">
        <v>32.481699999999996</v>
      </c>
      <c r="HM70">
        <v>24.2866</v>
      </c>
      <c r="HN70">
        <v>12.641299999999999</v>
      </c>
      <c r="HO70">
        <v>100</v>
      </c>
      <c r="HP70">
        <v>31</v>
      </c>
      <c r="HQ70">
        <v>371.11799999999999</v>
      </c>
      <c r="HR70">
        <v>31.859000000000002</v>
      </c>
      <c r="HS70">
        <v>98.959599999999995</v>
      </c>
      <c r="HT70">
        <v>97.633899999999997</v>
      </c>
    </row>
    <row r="71" spans="1:228" x14ac:dyDescent="0.2">
      <c r="A71">
        <v>56</v>
      </c>
      <c r="B71">
        <v>1678294452</v>
      </c>
      <c r="C71">
        <v>219.5</v>
      </c>
      <c r="D71" t="s">
        <v>470</v>
      </c>
      <c r="E71" t="s">
        <v>471</v>
      </c>
      <c r="F71">
        <v>4</v>
      </c>
      <c r="G71">
        <v>1678294450</v>
      </c>
      <c r="H71">
        <f t="shared" si="0"/>
        <v>1.9252155343369118E-3</v>
      </c>
      <c r="I71">
        <f t="shared" si="1"/>
        <v>1.9252155343369117</v>
      </c>
      <c r="J71">
        <f t="shared" si="2"/>
        <v>7.0921544788812252</v>
      </c>
      <c r="K71">
        <f t="shared" si="3"/>
        <v>343.06157142857143</v>
      </c>
      <c r="L71">
        <f t="shared" si="4"/>
        <v>244.72853682536453</v>
      </c>
      <c r="M71">
        <f t="shared" si="5"/>
        <v>24.816494340881103</v>
      </c>
      <c r="N71">
        <f t="shared" si="6"/>
        <v>34.787874174257496</v>
      </c>
      <c r="O71">
        <f t="shared" si="7"/>
        <v>0.12731619001975053</v>
      </c>
      <c r="P71">
        <f t="shared" si="8"/>
        <v>2.7782509124762194</v>
      </c>
      <c r="Q71">
        <f t="shared" si="9"/>
        <v>0.12416148456805386</v>
      </c>
      <c r="R71">
        <f t="shared" si="10"/>
        <v>7.7877854918773193E-2</v>
      </c>
      <c r="S71">
        <f t="shared" si="11"/>
        <v>226.11078523277436</v>
      </c>
      <c r="T71">
        <f t="shared" si="12"/>
        <v>33.300070229369787</v>
      </c>
      <c r="U71">
        <f t="shared" si="13"/>
        <v>32.521628571428558</v>
      </c>
      <c r="V71">
        <f t="shared" si="14"/>
        <v>4.9178899534212812</v>
      </c>
      <c r="W71">
        <f t="shared" si="15"/>
        <v>69.705197722941946</v>
      </c>
      <c r="X71">
        <f t="shared" si="16"/>
        <v>3.4101092698242832</v>
      </c>
      <c r="Y71">
        <f t="shared" si="17"/>
        <v>4.8921879303441385</v>
      </c>
      <c r="Z71">
        <f t="shared" si="18"/>
        <v>1.507780683596998</v>
      </c>
      <c r="AA71">
        <f t="shared" si="19"/>
        <v>-84.902005064257807</v>
      </c>
      <c r="AB71">
        <f t="shared" si="20"/>
        <v>-13.914660770666428</v>
      </c>
      <c r="AC71">
        <f t="shared" si="21"/>
        <v>-1.1411432278510047</v>
      </c>
      <c r="AD71">
        <f t="shared" si="22"/>
        <v>126.15297616999909</v>
      </c>
      <c r="AE71">
        <f t="shared" si="23"/>
        <v>17.444807062897823</v>
      </c>
      <c r="AF71">
        <f t="shared" si="24"/>
        <v>1.921623909998033</v>
      </c>
      <c r="AG71">
        <f t="shared" si="25"/>
        <v>7.0921544788812252</v>
      </c>
      <c r="AH71">
        <v>370.3755738622271</v>
      </c>
      <c r="AI71">
        <v>357.47966060606052</v>
      </c>
      <c r="AJ71">
        <v>1.660306708818275</v>
      </c>
      <c r="AK71">
        <v>60.216152223246631</v>
      </c>
      <c r="AL71">
        <f t="shared" si="26"/>
        <v>1.9252155343369117</v>
      </c>
      <c r="AM71">
        <v>31.91426812664999</v>
      </c>
      <c r="AN71">
        <v>33.631413939393923</v>
      </c>
      <c r="AO71">
        <v>4.0365645750346232E-5</v>
      </c>
      <c r="AP71">
        <v>102.42296906386591</v>
      </c>
      <c r="AQ71">
        <v>26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47719.545450000136</v>
      </c>
      <c r="AV71">
        <f t="shared" si="30"/>
        <v>1199.99</v>
      </c>
      <c r="AW71">
        <f t="shared" si="31"/>
        <v>1025.9151135921111</v>
      </c>
      <c r="AX71">
        <f t="shared" si="32"/>
        <v>0.85493638579664077</v>
      </c>
      <c r="AY71">
        <f t="shared" si="33"/>
        <v>0.18842722458751687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1678294450</v>
      </c>
      <c r="BF71">
        <v>343.06157142857143</v>
      </c>
      <c r="BG71">
        <v>359.77342857142861</v>
      </c>
      <c r="BH71">
        <v>33.628885714285722</v>
      </c>
      <c r="BI71">
        <v>31.91468571428571</v>
      </c>
      <c r="BJ71">
        <v>348.90685714285712</v>
      </c>
      <c r="BK71">
        <v>33.349371428571423</v>
      </c>
      <c r="BL71">
        <v>649.98314285714275</v>
      </c>
      <c r="BM71">
        <v>101.30457142857141</v>
      </c>
      <c r="BN71">
        <v>9.9599342857142864E-2</v>
      </c>
      <c r="BO71">
        <v>32.428728571428572</v>
      </c>
      <c r="BP71">
        <v>32.521628571428558</v>
      </c>
      <c r="BQ71">
        <v>999.89999999999986</v>
      </c>
      <c r="BR71">
        <v>0</v>
      </c>
      <c r="BS71">
        <v>0</v>
      </c>
      <c r="BT71">
        <v>9043.4842857142849</v>
      </c>
      <c r="BU71">
        <v>0</v>
      </c>
      <c r="BV71">
        <v>1662.9985714285719</v>
      </c>
      <c r="BW71">
        <v>-16.711557142857139</v>
      </c>
      <c r="BX71">
        <v>355</v>
      </c>
      <c r="BY71">
        <v>371.63357142857137</v>
      </c>
      <c r="BZ71">
        <v>1.7142114285714281</v>
      </c>
      <c r="CA71">
        <v>359.77342857142861</v>
      </c>
      <c r="CB71">
        <v>31.91468571428571</v>
      </c>
      <c r="CC71">
        <v>3.4067600000000011</v>
      </c>
      <c r="CD71">
        <v>3.2331028571428568</v>
      </c>
      <c r="CE71">
        <v>26.162085714285709</v>
      </c>
      <c r="CF71">
        <v>25.279771428571429</v>
      </c>
      <c r="CG71">
        <v>1199.99</v>
      </c>
      <c r="CH71">
        <v>0.50003914285714279</v>
      </c>
      <c r="CI71">
        <v>0.49996085714285721</v>
      </c>
      <c r="CJ71">
        <v>0</v>
      </c>
      <c r="CK71">
        <v>897.00157142857154</v>
      </c>
      <c r="CL71">
        <v>4.9990899999999998</v>
      </c>
      <c r="CM71">
        <v>9981.8571428571431</v>
      </c>
      <c r="CN71">
        <v>9557.9142857142851</v>
      </c>
      <c r="CO71">
        <v>41.811999999999998</v>
      </c>
      <c r="CP71">
        <v>43.464000000000013</v>
      </c>
      <c r="CQ71">
        <v>42.561999999999998</v>
      </c>
      <c r="CR71">
        <v>42.625</v>
      </c>
      <c r="CS71">
        <v>43.142714285714291</v>
      </c>
      <c r="CT71">
        <v>597.54</v>
      </c>
      <c r="CU71">
        <v>597.44999999999993</v>
      </c>
      <c r="CV71">
        <v>0</v>
      </c>
      <c r="CW71">
        <v>1678294451.9000001</v>
      </c>
      <c r="CX71">
        <v>0</v>
      </c>
      <c r="CY71">
        <v>1678287632.5</v>
      </c>
      <c r="CZ71" t="s">
        <v>356</v>
      </c>
      <c r="DA71">
        <v>1678287627</v>
      </c>
      <c r="DB71">
        <v>1678287632.5</v>
      </c>
      <c r="DC71">
        <v>15</v>
      </c>
      <c r="DD71">
        <v>2.5999999999999999E-2</v>
      </c>
      <c r="DE71">
        <v>3.3000000000000002E-2</v>
      </c>
      <c r="DF71">
        <v>-6.1950000000000003</v>
      </c>
      <c r="DG71">
        <v>0.26400000000000001</v>
      </c>
      <c r="DH71">
        <v>415</v>
      </c>
      <c r="DI71">
        <v>32</v>
      </c>
      <c r="DJ71">
        <v>0.71</v>
      </c>
      <c r="DK71">
        <v>0.35</v>
      </c>
      <c r="DL71">
        <v>-16.468521951219511</v>
      </c>
      <c r="DM71">
        <v>-0.98817073170735714</v>
      </c>
      <c r="DN71">
        <v>0.1309789175219325</v>
      </c>
      <c r="DO71">
        <v>0</v>
      </c>
      <c r="DP71">
        <v>1.7197341463414639</v>
      </c>
      <c r="DQ71">
        <v>-4.9683763066198261E-2</v>
      </c>
      <c r="DR71">
        <v>5.1135005315244911E-3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3.29711</v>
      </c>
      <c r="EB71">
        <v>2.62541</v>
      </c>
      <c r="EC71">
        <v>8.9203400000000002E-2</v>
      </c>
      <c r="ED71">
        <v>9.0621400000000005E-2</v>
      </c>
      <c r="EE71">
        <v>0.13838400000000001</v>
      </c>
      <c r="EF71">
        <v>0.132466</v>
      </c>
      <c r="EG71">
        <v>27489.1</v>
      </c>
      <c r="EH71">
        <v>27839.7</v>
      </c>
      <c r="EI71">
        <v>28076.6</v>
      </c>
      <c r="EJ71">
        <v>29461.200000000001</v>
      </c>
      <c r="EK71">
        <v>33303</v>
      </c>
      <c r="EL71">
        <v>35473.9</v>
      </c>
      <c r="EM71">
        <v>39647.699999999997</v>
      </c>
      <c r="EN71">
        <v>42099.3</v>
      </c>
      <c r="EO71">
        <v>2.18493</v>
      </c>
      <c r="EP71">
        <v>2.2092299999999998</v>
      </c>
      <c r="EQ71">
        <v>0.131939</v>
      </c>
      <c r="ER71">
        <v>0</v>
      </c>
      <c r="ES71">
        <v>30.379100000000001</v>
      </c>
      <c r="ET71">
        <v>999.9</v>
      </c>
      <c r="EU71">
        <v>74</v>
      </c>
      <c r="EV71">
        <v>32.4</v>
      </c>
      <c r="EW71">
        <v>35.677399999999999</v>
      </c>
      <c r="EX71">
        <v>56.981900000000003</v>
      </c>
      <c r="EY71">
        <v>-4.0104100000000003</v>
      </c>
      <c r="EZ71">
        <v>2</v>
      </c>
      <c r="FA71">
        <v>0.40386699999999998</v>
      </c>
      <c r="FB71">
        <v>-0.17177000000000001</v>
      </c>
      <c r="FC71">
        <v>20.273900000000001</v>
      </c>
      <c r="FD71">
        <v>5.21699</v>
      </c>
      <c r="FE71">
        <v>12.0091</v>
      </c>
      <c r="FF71">
        <v>4.9864499999999996</v>
      </c>
      <c r="FG71">
        <v>3.28443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1.8622399999999999</v>
      </c>
      <c r="FN71">
        <v>1.8643000000000001</v>
      </c>
      <c r="FO71">
        <v>1.8603400000000001</v>
      </c>
      <c r="FP71">
        <v>1.86107</v>
      </c>
      <c r="FQ71">
        <v>1.8602300000000001</v>
      </c>
      <c r="FR71">
        <v>1.8619399999999999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-5.8559999999999999</v>
      </c>
      <c r="GH71">
        <v>0.27950000000000003</v>
      </c>
      <c r="GI71">
        <v>-4.4239819368145623</v>
      </c>
      <c r="GJ71">
        <v>-4.7384624312344064E-3</v>
      </c>
      <c r="GK71">
        <v>2.0540812038047919E-6</v>
      </c>
      <c r="GL71">
        <v>-4.204614941727041E-10</v>
      </c>
      <c r="GM71">
        <v>-9.9517037363683211E-2</v>
      </c>
      <c r="GN71">
        <v>5.9196323622090954E-3</v>
      </c>
      <c r="GO71">
        <v>3.112714984763468E-4</v>
      </c>
      <c r="GP71">
        <v>-4.4377909473632361E-6</v>
      </c>
      <c r="GQ71">
        <v>6</v>
      </c>
      <c r="GR71">
        <v>2075</v>
      </c>
      <c r="GS71">
        <v>4</v>
      </c>
      <c r="GT71">
        <v>32</v>
      </c>
      <c r="GU71">
        <v>113.8</v>
      </c>
      <c r="GV71">
        <v>113.7</v>
      </c>
      <c r="GW71">
        <v>1.22925</v>
      </c>
      <c r="GX71">
        <v>2.5622600000000002</v>
      </c>
      <c r="GY71">
        <v>2.04834</v>
      </c>
      <c r="GZ71">
        <v>2.6184099999999999</v>
      </c>
      <c r="HA71">
        <v>2.1972700000000001</v>
      </c>
      <c r="HB71">
        <v>2.2875999999999999</v>
      </c>
      <c r="HC71">
        <v>37.457799999999999</v>
      </c>
      <c r="HD71">
        <v>14.639900000000001</v>
      </c>
      <c r="HE71">
        <v>18</v>
      </c>
      <c r="HF71">
        <v>665.88300000000004</v>
      </c>
      <c r="HG71">
        <v>764.15899999999999</v>
      </c>
      <c r="HH71">
        <v>31.000699999999998</v>
      </c>
      <c r="HI71">
        <v>32.532600000000002</v>
      </c>
      <c r="HJ71">
        <v>30.0002</v>
      </c>
      <c r="HK71">
        <v>32.472700000000003</v>
      </c>
      <c r="HL71">
        <v>32.484499999999997</v>
      </c>
      <c r="HM71">
        <v>24.652100000000001</v>
      </c>
      <c r="HN71">
        <v>12.641299999999999</v>
      </c>
      <c r="HO71">
        <v>100</v>
      </c>
      <c r="HP71">
        <v>31</v>
      </c>
      <c r="HQ71">
        <v>377.79599999999999</v>
      </c>
      <c r="HR71">
        <v>31.859000000000002</v>
      </c>
      <c r="HS71">
        <v>98.957999999999998</v>
      </c>
      <c r="HT71">
        <v>97.635199999999998</v>
      </c>
    </row>
    <row r="72" spans="1:228" x14ac:dyDescent="0.2">
      <c r="A72">
        <v>57</v>
      </c>
      <c r="B72">
        <v>1678294456</v>
      </c>
      <c r="C72">
        <v>223.5</v>
      </c>
      <c r="D72" t="s">
        <v>472</v>
      </c>
      <c r="E72" t="s">
        <v>473</v>
      </c>
      <c r="F72">
        <v>4</v>
      </c>
      <c r="G72">
        <v>1678294453.6875</v>
      </c>
      <c r="H72">
        <f t="shared" si="0"/>
        <v>1.9181323515103117E-3</v>
      </c>
      <c r="I72">
        <f t="shared" si="1"/>
        <v>1.9181323515103117</v>
      </c>
      <c r="J72">
        <f t="shared" si="2"/>
        <v>7.3324313287236169</v>
      </c>
      <c r="K72">
        <f t="shared" si="3"/>
        <v>348.95425</v>
      </c>
      <c r="L72">
        <f t="shared" si="4"/>
        <v>247.03295458460428</v>
      </c>
      <c r="M72">
        <f t="shared" si="5"/>
        <v>25.050214307692951</v>
      </c>
      <c r="N72">
        <f t="shared" si="6"/>
        <v>35.385476244573269</v>
      </c>
      <c r="O72">
        <f t="shared" si="7"/>
        <v>0.12677604570781925</v>
      </c>
      <c r="P72">
        <f t="shared" si="8"/>
        <v>2.77117085496113</v>
      </c>
      <c r="Q72">
        <f t="shared" si="9"/>
        <v>0.12363991754207519</v>
      </c>
      <c r="R72">
        <f t="shared" si="10"/>
        <v>7.7550255475163768E-2</v>
      </c>
      <c r="S72">
        <f t="shared" si="11"/>
        <v>226.10938873296567</v>
      </c>
      <c r="T72">
        <f t="shared" si="12"/>
        <v>33.314302999342921</v>
      </c>
      <c r="U72">
        <f t="shared" si="13"/>
        <v>32.525700000000001</v>
      </c>
      <c r="V72">
        <f t="shared" si="14"/>
        <v>4.919019051305666</v>
      </c>
      <c r="W72">
        <f t="shared" si="15"/>
        <v>69.671975835862369</v>
      </c>
      <c r="X72">
        <f t="shared" si="16"/>
        <v>3.4104574618162768</v>
      </c>
      <c r="Y72">
        <f t="shared" si="17"/>
        <v>4.8950204453090977</v>
      </c>
      <c r="Z72">
        <f t="shared" si="18"/>
        <v>1.5085615894893891</v>
      </c>
      <c r="AA72">
        <f t="shared" si="19"/>
        <v>-84.589636701604746</v>
      </c>
      <c r="AB72">
        <f t="shared" si="20"/>
        <v>-12.954792275640765</v>
      </c>
      <c r="AC72">
        <f t="shared" si="21"/>
        <v>-1.0652136165624395</v>
      </c>
      <c r="AD72">
        <f t="shared" si="22"/>
        <v>127.49974613915772</v>
      </c>
      <c r="AE72">
        <f t="shared" si="23"/>
        <v>17.680612213224123</v>
      </c>
      <c r="AF72">
        <f t="shared" si="24"/>
        <v>1.9199420088881221</v>
      </c>
      <c r="AG72">
        <f t="shared" si="25"/>
        <v>7.3324313287236169</v>
      </c>
      <c r="AH72">
        <v>377.21742805048069</v>
      </c>
      <c r="AI72">
        <v>364.10436363636359</v>
      </c>
      <c r="AJ72">
        <v>1.6570533325075489</v>
      </c>
      <c r="AK72">
        <v>60.216152223246631</v>
      </c>
      <c r="AL72">
        <f t="shared" si="26"/>
        <v>1.9181323515103117</v>
      </c>
      <c r="AM72">
        <v>31.92018111941303</v>
      </c>
      <c r="AN72">
        <v>33.631285454545448</v>
      </c>
      <c r="AO72">
        <v>1.281445369169979E-6</v>
      </c>
      <c r="AP72">
        <v>102.42296906386591</v>
      </c>
      <c r="AQ72">
        <v>26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47522.465065163975</v>
      </c>
      <c r="AV72">
        <f t="shared" si="30"/>
        <v>1199.98125</v>
      </c>
      <c r="AW72">
        <f t="shared" si="31"/>
        <v>1025.9077635922101</v>
      </c>
      <c r="AX72">
        <f t="shared" si="32"/>
        <v>0.85493649470957167</v>
      </c>
      <c r="AY72">
        <f t="shared" si="33"/>
        <v>0.1884274347894733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1678294453.6875</v>
      </c>
      <c r="BF72">
        <v>348.95425</v>
      </c>
      <c r="BG72">
        <v>365.89400000000001</v>
      </c>
      <c r="BH72">
        <v>33.632262500000003</v>
      </c>
      <c r="BI72">
        <v>31.919537500000001</v>
      </c>
      <c r="BJ72">
        <v>354.81975</v>
      </c>
      <c r="BK72">
        <v>33.352712500000003</v>
      </c>
      <c r="BL72">
        <v>649.97125000000005</v>
      </c>
      <c r="BM72">
        <v>101.30437499999999</v>
      </c>
      <c r="BN72">
        <v>9.9967387500000005E-2</v>
      </c>
      <c r="BO72">
        <v>32.438987500000003</v>
      </c>
      <c r="BP72">
        <v>32.525700000000001</v>
      </c>
      <c r="BQ72">
        <v>999.9</v>
      </c>
      <c r="BR72">
        <v>0</v>
      </c>
      <c r="BS72">
        <v>0</v>
      </c>
      <c r="BT72">
        <v>9005.86</v>
      </c>
      <c r="BU72">
        <v>0</v>
      </c>
      <c r="BV72">
        <v>1254.4375</v>
      </c>
      <c r="BW72">
        <v>-16.939912499999998</v>
      </c>
      <c r="BX72">
        <v>361.09875</v>
      </c>
      <c r="BY72">
        <v>377.95825000000002</v>
      </c>
      <c r="BZ72">
        <v>1.7126975</v>
      </c>
      <c r="CA72">
        <v>365.89400000000001</v>
      </c>
      <c r="CB72">
        <v>31.919537500000001</v>
      </c>
      <c r="CC72">
        <v>3.4070999999999998</v>
      </c>
      <c r="CD72">
        <v>3.2335962500000002</v>
      </c>
      <c r="CE72">
        <v>26.163762500000001</v>
      </c>
      <c r="CF72">
        <v>25.2823125</v>
      </c>
      <c r="CG72">
        <v>1199.98125</v>
      </c>
      <c r="CH72">
        <v>0.50003699999999995</v>
      </c>
      <c r="CI72">
        <v>0.49996299999999999</v>
      </c>
      <c r="CJ72">
        <v>0</v>
      </c>
      <c r="CK72">
        <v>897.72087499999998</v>
      </c>
      <c r="CL72">
        <v>4.9990899999999998</v>
      </c>
      <c r="CM72">
        <v>9878.1512500000008</v>
      </c>
      <c r="CN72">
        <v>9557.84375</v>
      </c>
      <c r="CO72">
        <v>41.811999999999998</v>
      </c>
      <c r="CP72">
        <v>43.476374999999997</v>
      </c>
      <c r="CQ72">
        <v>42.561999999999998</v>
      </c>
      <c r="CR72">
        <v>42.625</v>
      </c>
      <c r="CS72">
        <v>43.125</v>
      </c>
      <c r="CT72">
        <v>597.53125</v>
      </c>
      <c r="CU72">
        <v>597.45000000000005</v>
      </c>
      <c r="CV72">
        <v>0</v>
      </c>
      <c r="CW72">
        <v>1678294456.0999999</v>
      </c>
      <c r="CX72">
        <v>0</v>
      </c>
      <c r="CY72">
        <v>1678287632.5</v>
      </c>
      <c r="CZ72" t="s">
        <v>356</v>
      </c>
      <c r="DA72">
        <v>1678287627</v>
      </c>
      <c r="DB72">
        <v>1678287632.5</v>
      </c>
      <c r="DC72">
        <v>15</v>
      </c>
      <c r="DD72">
        <v>2.5999999999999999E-2</v>
      </c>
      <c r="DE72">
        <v>3.3000000000000002E-2</v>
      </c>
      <c r="DF72">
        <v>-6.1950000000000003</v>
      </c>
      <c r="DG72">
        <v>0.26400000000000001</v>
      </c>
      <c r="DH72">
        <v>415</v>
      </c>
      <c r="DI72">
        <v>32</v>
      </c>
      <c r="DJ72">
        <v>0.71</v>
      </c>
      <c r="DK72">
        <v>0.35</v>
      </c>
      <c r="DL72">
        <v>-16.571200000000001</v>
      </c>
      <c r="DM72">
        <v>-1.603542857142837</v>
      </c>
      <c r="DN72">
        <v>0.1895052531609869</v>
      </c>
      <c r="DO72">
        <v>0</v>
      </c>
      <c r="DP72">
        <v>1.716827073170732</v>
      </c>
      <c r="DQ72">
        <v>-3.2645017421605617E-2</v>
      </c>
      <c r="DR72">
        <v>3.401664043220435E-3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3.2973499999999998</v>
      </c>
      <c r="EB72">
        <v>2.6253099999999998</v>
      </c>
      <c r="EC72">
        <v>9.0495599999999995E-2</v>
      </c>
      <c r="ED72">
        <v>9.19349E-2</v>
      </c>
      <c r="EE72">
        <v>0.13839099999999999</v>
      </c>
      <c r="EF72">
        <v>0.13247600000000001</v>
      </c>
      <c r="EG72">
        <v>27449.9</v>
      </c>
      <c r="EH72">
        <v>27799.3</v>
      </c>
      <c r="EI72">
        <v>28076.400000000001</v>
      </c>
      <c r="EJ72">
        <v>29461.1</v>
      </c>
      <c r="EK72">
        <v>33302.9</v>
      </c>
      <c r="EL72">
        <v>35473.199999999997</v>
      </c>
      <c r="EM72">
        <v>39647.9</v>
      </c>
      <c r="EN72">
        <v>42098.9</v>
      </c>
      <c r="EO72">
        <v>2.1856499999999999</v>
      </c>
      <c r="EP72">
        <v>2.2090000000000001</v>
      </c>
      <c r="EQ72">
        <v>0.132136</v>
      </c>
      <c r="ER72">
        <v>0</v>
      </c>
      <c r="ES72">
        <v>30.389600000000002</v>
      </c>
      <c r="ET72">
        <v>999.9</v>
      </c>
      <c r="EU72">
        <v>74</v>
      </c>
      <c r="EV72">
        <v>32.4</v>
      </c>
      <c r="EW72">
        <v>35.680100000000003</v>
      </c>
      <c r="EX72">
        <v>57.371899999999997</v>
      </c>
      <c r="EY72">
        <v>-3.9302899999999998</v>
      </c>
      <c r="EZ72">
        <v>2</v>
      </c>
      <c r="FA72">
        <v>0.40391300000000002</v>
      </c>
      <c r="FB72">
        <v>-0.16808000000000001</v>
      </c>
      <c r="FC72">
        <v>20.273499999999999</v>
      </c>
      <c r="FD72">
        <v>5.2157900000000001</v>
      </c>
      <c r="FE72">
        <v>12.0092</v>
      </c>
      <c r="FF72">
        <v>4.9860499999999996</v>
      </c>
      <c r="FG72">
        <v>3.2841800000000001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1.86222</v>
      </c>
      <c r="FN72">
        <v>1.8643099999999999</v>
      </c>
      <c r="FO72">
        <v>1.8603499999999999</v>
      </c>
      <c r="FP72">
        <v>1.86107</v>
      </c>
      <c r="FQ72">
        <v>1.8602099999999999</v>
      </c>
      <c r="FR72">
        <v>1.86195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-5.8789999999999996</v>
      </c>
      <c r="GH72">
        <v>0.27950000000000003</v>
      </c>
      <c r="GI72">
        <v>-4.4239819368145623</v>
      </c>
      <c r="GJ72">
        <v>-4.7384624312344064E-3</v>
      </c>
      <c r="GK72">
        <v>2.0540812038047919E-6</v>
      </c>
      <c r="GL72">
        <v>-4.204614941727041E-10</v>
      </c>
      <c r="GM72">
        <v>-9.9517037363683211E-2</v>
      </c>
      <c r="GN72">
        <v>5.9196323622090954E-3</v>
      </c>
      <c r="GO72">
        <v>3.112714984763468E-4</v>
      </c>
      <c r="GP72">
        <v>-4.4377909473632361E-6</v>
      </c>
      <c r="GQ72">
        <v>6</v>
      </c>
      <c r="GR72">
        <v>2075</v>
      </c>
      <c r="GS72">
        <v>4</v>
      </c>
      <c r="GT72">
        <v>32</v>
      </c>
      <c r="GU72">
        <v>113.8</v>
      </c>
      <c r="GV72">
        <v>113.7</v>
      </c>
      <c r="GW72">
        <v>1.24756</v>
      </c>
      <c r="GX72">
        <v>2.5524900000000001</v>
      </c>
      <c r="GY72">
        <v>2.04834</v>
      </c>
      <c r="GZ72">
        <v>2.6184099999999999</v>
      </c>
      <c r="HA72">
        <v>2.1972700000000001</v>
      </c>
      <c r="HB72">
        <v>2.3303199999999999</v>
      </c>
      <c r="HC72">
        <v>37.457799999999999</v>
      </c>
      <c r="HD72">
        <v>14.657400000000001</v>
      </c>
      <c r="HE72">
        <v>18</v>
      </c>
      <c r="HF72">
        <v>666.49300000000005</v>
      </c>
      <c r="HG72">
        <v>763.95799999999997</v>
      </c>
      <c r="HH72">
        <v>31.000900000000001</v>
      </c>
      <c r="HI72">
        <v>32.534799999999997</v>
      </c>
      <c r="HJ72">
        <v>30.0002</v>
      </c>
      <c r="HK72">
        <v>32.475499999999997</v>
      </c>
      <c r="HL72">
        <v>32.485999999999997</v>
      </c>
      <c r="HM72">
        <v>25.015000000000001</v>
      </c>
      <c r="HN72">
        <v>12.641299999999999</v>
      </c>
      <c r="HO72">
        <v>100</v>
      </c>
      <c r="HP72">
        <v>31</v>
      </c>
      <c r="HQ72">
        <v>384.48200000000003</v>
      </c>
      <c r="HR72">
        <v>31.976099999999999</v>
      </c>
      <c r="HS72">
        <v>98.957899999999995</v>
      </c>
      <c r="HT72">
        <v>97.634399999999999</v>
      </c>
    </row>
    <row r="73" spans="1:228" x14ac:dyDescent="0.2">
      <c r="A73">
        <v>58</v>
      </c>
      <c r="B73">
        <v>1678294460</v>
      </c>
      <c r="C73">
        <v>227.5</v>
      </c>
      <c r="D73" t="s">
        <v>474</v>
      </c>
      <c r="E73" t="s">
        <v>475</v>
      </c>
      <c r="F73">
        <v>4</v>
      </c>
      <c r="G73">
        <v>1678294458</v>
      </c>
      <c r="H73">
        <f t="shared" si="0"/>
        <v>1.9147181424774241E-3</v>
      </c>
      <c r="I73">
        <f t="shared" si="1"/>
        <v>1.914718142477424</v>
      </c>
      <c r="J73">
        <f t="shared" si="2"/>
        <v>7.3884800560392234</v>
      </c>
      <c r="K73">
        <f t="shared" si="3"/>
        <v>355.96242857142852</v>
      </c>
      <c r="L73">
        <f t="shared" si="4"/>
        <v>252.70443639472819</v>
      </c>
      <c r="M73">
        <f t="shared" si="5"/>
        <v>25.626041055322332</v>
      </c>
      <c r="N73">
        <f t="shared" si="6"/>
        <v>36.097141541571958</v>
      </c>
      <c r="O73">
        <f t="shared" si="7"/>
        <v>0.12619000227552529</v>
      </c>
      <c r="P73">
        <f t="shared" si="8"/>
        <v>2.7669618037188735</v>
      </c>
      <c r="Q73">
        <f t="shared" si="9"/>
        <v>0.12307781724676124</v>
      </c>
      <c r="R73">
        <f t="shared" si="10"/>
        <v>7.719686033538492E-2</v>
      </c>
      <c r="S73">
        <f t="shared" si="11"/>
        <v>226.11353923343393</v>
      </c>
      <c r="T73">
        <f t="shared" si="12"/>
        <v>33.328196354766362</v>
      </c>
      <c r="U73">
        <f t="shared" si="13"/>
        <v>32.540542857142853</v>
      </c>
      <c r="V73">
        <f t="shared" si="14"/>
        <v>4.9231372170890477</v>
      </c>
      <c r="W73">
        <f t="shared" si="15"/>
        <v>69.624184900522948</v>
      </c>
      <c r="X73">
        <f t="shared" si="16"/>
        <v>3.4103708420545762</v>
      </c>
      <c r="Y73">
        <f t="shared" si="17"/>
        <v>4.8982560398045836</v>
      </c>
      <c r="Z73">
        <f t="shared" si="18"/>
        <v>1.5127663750344715</v>
      </c>
      <c r="AA73">
        <f t="shared" si="19"/>
        <v>-84.439070083254407</v>
      </c>
      <c r="AB73">
        <f t="shared" si="20"/>
        <v>-13.402078644411104</v>
      </c>
      <c r="AC73">
        <f t="shared" si="21"/>
        <v>-1.1038121885457641</v>
      </c>
      <c r="AD73">
        <f t="shared" si="22"/>
        <v>127.16857831722264</v>
      </c>
      <c r="AE73">
        <f t="shared" si="23"/>
        <v>17.962932261375983</v>
      </c>
      <c r="AF73">
        <f t="shared" si="24"/>
        <v>1.9159745523804761</v>
      </c>
      <c r="AG73">
        <f t="shared" si="25"/>
        <v>7.3884800560392234</v>
      </c>
      <c r="AH73">
        <v>384.19062681514941</v>
      </c>
      <c r="AI73">
        <v>370.89295151515142</v>
      </c>
      <c r="AJ73">
        <v>1.693218875457619</v>
      </c>
      <c r="AK73">
        <v>60.216152223246631</v>
      </c>
      <c r="AL73">
        <f t="shared" si="26"/>
        <v>1.914718142477424</v>
      </c>
      <c r="AM73">
        <v>31.921648763177021</v>
      </c>
      <c r="AN73">
        <v>33.629510303030287</v>
      </c>
      <c r="AO73">
        <v>-1.508068115498084E-5</v>
      </c>
      <c r="AP73">
        <v>102.42296906386591</v>
      </c>
      <c r="AQ73">
        <v>26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47404.578653558558</v>
      </c>
      <c r="AV73">
        <f t="shared" si="30"/>
        <v>1200</v>
      </c>
      <c r="AW73">
        <f t="shared" si="31"/>
        <v>1025.9241135924528</v>
      </c>
      <c r="AX73">
        <f t="shared" si="32"/>
        <v>0.85493676132704399</v>
      </c>
      <c r="AY73">
        <f t="shared" si="33"/>
        <v>0.18842794936119495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1678294458</v>
      </c>
      <c r="BF73">
        <v>355.96242857142852</v>
      </c>
      <c r="BG73">
        <v>373.17085714285707</v>
      </c>
      <c r="BH73">
        <v>33.630471428571433</v>
      </c>
      <c r="BI73">
        <v>31.921585714285719</v>
      </c>
      <c r="BJ73">
        <v>361.8522857142857</v>
      </c>
      <c r="BK73">
        <v>33.350957142857133</v>
      </c>
      <c r="BL73">
        <v>650.08657142857135</v>
      </c>
      <c r="BM73">
        <v>101.3068571428571</v>
      </c>
      <c r="BN73">
        <v>0.1003101428571429</v>
      </c>
      <c r="BO73">
        <v>32.450699999999998</v>
      </c>
      <c r="BP73">
        <v>32.540542857142853</v>
      </c>
      <c r="BQ73">
        <v>999.89999999999986</v>
      </c>
      <c r="BR73">
        <v>0</v>
      </c>
      <c r="BS73">
        <v>0</v>
      </c>
      <c r="BT73">
        <v>8983.3057142857124</v>
      </c>
      <c r="BU73">
        <v>0</v>
      </c>
      <c r="BV73">
        <v>826.9799999999999</v>
      </c>
      <c r="BW73">
        <v>-17.208300000000001</v>
      </c>
      <c r="BX73">
        <v>368.35057142857141</v>
      </c>
      <c r="BY73">
        <v>385.47600000000011</v>
      </c>
      <c r="BZ73">
        <v>1.708905714285714</v>
      </c>
      <c r="CA73">
        <v>373.17085714285707</v>
      </c>
      <c r="CB73">
        <v>31.921585714285719</v>
      </c>
      <c r="CC73">
        <v>3.4069957142857139</v>
      </c>
      <c r="CD73">
        <v>3.233872857142857</v>
      </c>
      <c r="CE73">
        <v>26.16328571428571</v>
      </c>
      <c r="CF73">
        <v>25.28378571428571</v>
      </c>
      <c r="CG73">
        <v>1200</v>
      </c>
      <c r="CH73">
        <v>0.50002500000000005</v>
      </c>
      <c r="CI73">
        <v>0.499975</v>
      </c>
      <c r="CJ73">
        <v>0</v>
      </c>
      <c r="CK73">
        <v>898.58614285714305</v>
      </c>
      <c r="CL73">
        <v>4.9990899999999998</v>
      </c>
      <c r="CM73">
        <v>9830.5628571428551</v>
      </c>
      <c r="CN73">
        <v>9557.9471428571433</v>
      </c>
      <c r="CO73">
        <v>41.811999999999998</v>
      </c>
      <c r="CP73">
        <v>43.482000000000014</v>
      </c>
      <c r="CQ73">
        <v>42.561999999999998</v>
      </c>
      <c r="CR73">
        <v>42.660428571428582</v>
      </c>
      <c r="CS73">
        <v>43.169285714285706</v>
      </c>
      <c r="CT73">
        <v>597.52999999999986</v>
      </c>
      <c r="CU73">
        <v>597.47000000000014</v>
      </c>
      <c r="CV73">
        <v>0</v>
      </c>
      <c r="CW73">
        <v>1678294460.3</v>
      </c>
      <c r="CX73">
        <v>0</v>
      </c>
      <c r="CY73">
        <v>1678287632.5</v>
      </c>
      <c r="CZ73" t="s">
        <v>356</v>
      </c>
      <c r="DA73">
        <v>1678287627</v>
      </c>
      <c r="DB73">
        <v>1678287632.5</v>
      </c>
      <c r="DC73">
        <v>15</v>
      </c>
      <c r="DD73">
        <v>2.5999999999999999E-2</v>
      </c>
      <c r="DE73">
        <v>3.3000000000000002E-2</v>
      </c>
      <c r="DF73">
        <v>-6.1950000000000003</v>
      </c>
      <c r="DG73">
        <v>0.26400000000000001</v>
      </c>
      <c r="DH73">
        <v>415</v>
      </c>
      <c r="DI73">
        <v>32</v>
      </c>
      <c r="DJ73">
        <v>0.71</v>
      </c>
      <c r="DK73">
        <v>0.35</v>
      </c>
      <c r="DL73">
        <v>-16.72662</v>
      </c>
      <c r="DM73">
        <v>-3.0291489681050292</v>
      </c>
      <c r="DN73">
        <v>0.29388895709093921</v>
      </c>
      <c r="DO73">
        <v>0</v>
      </c>
      <c r="DP73">
        <v>1.7141234999999999</v>
      </c>
      <c r="DQ73">
        <v>-3.0717973733585431E-2</v>
      </c>
      <c r="DR73">
        <v>3.1515492618710578E-3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3.2974800000000002</v>
      </c>
      <c r="EB73">
        <v>2.6253299999999999</v>
      </c>
      <c r="EC73">
        <v>9.1787900000000006E-2</v>
      </c>
      <c r="ED73">
        <v>9.3245800000000004E-2</v>
      </c>
      <c r="EE73">
        <v>0.13838</v>
      </c>
      <c r="EF73">
        <v>0.13247600000000001</v>
      </c>
      <c r="EG73">
        <v>27410.6</v>
      </c>
      <c r="EH73">
        <v>27758.799999999999</v>
      </c>
      <c r="EI73">
        <v>28076.1</v>
      </c>
      <c r="EJ73">
        <v>29460.7</v>
      </c>
      <c r="EK73">
        <v>33303</v>
      </c>
      <c r="EL73">
        <v>35473</v>
      </c>
      <c r="EM73">
        <v>39647.300000000003</v>
      </c>
      <c r="EN73">
        <v>42098.6</v>
      </c>
      <c r="EO73">
        <v>2.1865000000000001</v>
      </c>
      <c r="EP73">
        <v>2.2090000000000001</v>
      </c>
      <c r="EQ73">
        <v>0.13203500000000001</v>
      </c>
      <c r="ER73">
        <v>0</v>
      </c>
      <c r="ES73">
        <v>30.402799999999999</v>
      </c>
      <c r="ET73">
        <v>999.9</v>
      </c>
      <c r="EU73">
        <v>74</v>
      </c>
      <c r="EV73">
        <v>32.4</v>
      </c>
      <c r="EW73">
        <v>35.680399999999999</v>
      </c>
      <c r="EX73">
        <v>57.161900000000003</v>
      </c>
      <c r="EY73">
        <v>-4.0304500000000001</v>
      </c>
      <c r="EZ73">
        <v>2</v>
      </c>
      <c r="FA73">
        <v>0.40404699999999999</v>
      </c>
      <c r="FB73">
        <v>-0.16452600000000001</v>
      </c>
      <c r="FC73">
        <v>20.273700000000002</v>
      </c>
      <c r="FD73">
        <v>5.21774</v>
      </c>
      <c r="FE73">
        <v>12.008800000000001</v>
      </c>
      <c r="FF73">
        <v>4.9869000000000003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1.8622099999999999</v>
      </c>
      <c r="FN73">
        <v>1.8643099999999999</v>
      </c>
      <c r="FO73">
        <v>1.8603400000000001</v>
      </c>
      <c r="FP73">
        <v>1.8610599999999999</v>
      </c>
      <c r="FQ73">
        <v>1.8602099999999999</v>
      </c>
      <c r="FR73">
        <v>1.86191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</v>
      </c>
      <c r="GH73">
        <v>0.27950000000000003</v>
      </c>
      <c r="GI73">
        <v>-4.4239819368145623</v>
      </c>
      <c r="GJ73">
        <v>-4.7384624312344064E-3</v>
      </c>
      <c r="GK73">
        <v>2.0540812038047919E-6</v>
      </c>
      <c r="GL73">
        <v>-4.204614941727041E-10</v>
      </c>
      <c r="GM73">
        <v>-9.9517037363683211E-2</v>
      </c>
      <c r="GN73">
        <v>5.9196323622090954E-3</v>
      </c>
      <c r="GO73">
        <v>3.112714984763468E-4</v>
      </c>
      <c r="GP73">
        <v>-4.4377909473632361E-6</v>
      </c>
      <c r="GQ73">
        <v>6</v>
      </c>
      <c r="GR73">
        <v>2075</v>
      </c>
      <c r="GS73">
        <v>4</v>
      </c>
      <c r="GT73">
        <v>32</v>
      </c>
      <c r="GU73">
        <v>113.9</v>
      </c>
      <c r="GV73">
        <v>113.8</v>
      </c>
      <c r="GW73">
        <v>1.2658700000000001</v>
      </c>
      <c r="GX73">
        <v>2.5488300000000002</v>
      </c>
      <c r="GY73">
        <v>2.04834</v>
      </c>
      <c r="GZ73">
        <v>2.6196299999999999</v>
      </c>
      <c r="HA73">
        <v>2.1972700000000001</v>
      </c>
      <c r="HB73">
        <v>2.3278799999999999</v>
      </c>
      <c r="HC73">
        <v>37.457799999999999</v>
      </c>
      <c r="HD73">
        <v>14.657400000000001</v>
      </c>
      <c r="HE73">
        <v>18</v>
      </c>
      <c r="HF73">
        <v>667.18899999999996</v>
      </c>
      <c r="HG73">
        <v>763.97900000000004</v>
      </c>
      <c r="HH73">
        <v>31.001000000000001</v>
      </c>
      <c r="HI73">
        <v>32.537599999999998</v>
      </c>
      <c r="HJ73">
        <v>30.000299999999999</v>
      </c>
      <c r="HK73">
        <v>32.4771</v>
      </c>
      <c r="HL73">
        <v>32.487499999999997</v>
      </c>
      <c r="HM73">
        <v>25.3764</v>
      </c>
      <c r="HN73">
        <v>12.641299999999999</v>
      </c>
      <c r="HO73">
        <v>100</v>
      </c>
      <c r="HP73">
        <v>31</v>
      </c>
      <c r="HQ73">
        <v>391.17700000000002</v>
      </c>
      <c r="HR73">
        <v>32.023499999999999</v>
      </c>
      <c r="HS73">
        <v>98.956800000000001</v>
      </c>
      <c r="HT73">
        <v>97.633399999999995</v>
      </c>
    </row>
    <row r="74" spans="1:228" x14ac:dyDescent="0.2">
      <c r="A74">
        <v>59</v>
      </c>
      <c r="B74">
        <v>1678294464</v>
      </c>
      <c r="C74">
        <v>231.5</v>
      </c>
      <c r="D74" t="s">
        <v>476</v>
      </c>
      <c r="E74" t="s">
        <v>477</v>
      </c>
      <c r="F74">
        <v>4</v>
      </c>
      <c r="G74">
        <v>1678294461.6875</v>
      </c>
      <c r="H74">
        <f t="shared" si="0"/>
        <v>1.9104152356864696E-3</v>
      </c>
      <c r="I74">
        <f t="shared" si="1"/>
        <v>1.9104152356864696</v>
      </c>
      <c r="J74">
        <f t="shared" si="2"/>
        <v>7.4798246524288432</v>
      </c>
      <c r="K74">
        <f t="shared" si="3"/>
        <v>361.98575</v>
      </c>
      <c r="L74">
        <f t="shared" si="4"/>
        <v>256.98823380655205</v>
      </c>
      <c r="M74">
        <f t="shared" si="5"/>
        <v>26.060410178359234</v>
      </c>
      <c r="N74">
        <f t="shared" si="6"/>
        <v>36.70789508138364</v>
      </c>
      <c r="O74">
        <f t="shared" si="7"/>
        <v>0.12563849471638514</v>
      </c>
      <c r="P74">
        <f t="shared" si="8"/>
        <v>2.7714080354384127</v>
      </c>
      <c r="Q74">
        <f t="shared" si="9"/>
        <v>0.12255791457228041</v>
      </c>
      <c r="R74">
        <f t="shared" si="10"/>
        <v>7.6869183287511786E-2</v>
      </c>
      <c r="S74">
        <f t="shared" si="11"/>
        <v>226.11415535854394</v>
      </c>
      <c r="T74">
        <f t="shared" si="12"/>
        <v>33.330921007385072</v>
      </c>
      <c r="U74">
        <f t="shared" si="13"/>
        <v>32.550024999999998</v>
      </c>
      <c r="V74">
        <f t="shared" si="14"/>
        <v>4.9257696176551962</v>
      </c>
      <c r="W74">
        <f t="shared" si="15"/>
        <v>69.605832252277622</v>
      </c>
      <c r="X74">
        <f t="shared" si="16"/>
        <v>3.4100200964958711</v>
      </c>
      <c r="Y74">
        <f t="shared" si="17"/>
        <v>4.8990436378042004</v>
      </c>
      <c r="Z74">
        <f t="shared" si="18"/>
        <v>1.515749521159325</v>
      </c>
      <c r="AA74">
        <f t="shared" si="19"/>
        <v>-84.24931189377331</v>
      </c>
      <c r="AB74">
        <f t="shared" si="20"/>
        <v>-14.414537171882177</v>
      </c>
      <c r="AC74">
        <f t="shared" si="21"/>
        <v>-1.185366682496612</v>
      </c>
      <c r="AD74">
        <f t="shared" si="22"/>
        <v>126.26493961039186</v>
      </c>
      <c r="AE74">
        <f t="shared" si="23"/>
        <v>18.117484478351379</v>
      </c>
      <c r="AF74">
        <f t="shared" si="24"/>
        <v>1.9125621874521768</v>
      </c>
      <c r="AG74">
        <f t="shared" si="25"/>
        <v>7.4798246524288432</v>
      </c>
      <c r="AH74">
        <v>391.12536172633332</v>
      </c>
      <c r="AI74">
        <v>377.68592121212117</v>
      </c>
      <c r="AJ74">
        <v>1.7077654991468909</v>
      </c>
      <c r="AK74">
        <v>60.216152223246631</v>
      </c>
      <c r="AL74">
        <f t="shared" si="26"/>
        <v>1.9104152356864696</v>
      </c>
      <c r="AM74">
        <v>31.92067765823051</v>
      </c>
      <c r="AN74">
        <v>33.624872121212107</v>
      </c>
      <c r="AO74">
        <v>-2.0795555342204101E-5</v>
      </c>
      <c r="AP74">
        <v>102.42296906386591</v>
      </c>
      <c r="AQ74">
        <v>26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47526.763113653797</v>
      </c>
      <c r="AV74">
        <f t="shared" si="30"/>
        <v>1200.0025000000001</v>
      </c>
      <c r="AW74">
        <f t="shared" si="31"/>
        <v>1025.92632609251</v>
      </c>
      <c r="AX74">
        <f t="shared" si="32"/>
        <v>0.85493682395870829</v>
      </c>
      <c r="AY74">
        <f t="shared" si="33"/>
        <v>0.18842807024030694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1678294461.6875</v>
      </c>
      <c r="BF74">
        <v>361.98575</v>
      </c>
      <c r="BG74">
        <v>379.34762499999999</v>
      </c>
      <c r="BH74">
        <v>33.627062500000001</v>
      </c>
      <c r="BI74">
        <v>31.921087499999999</v>
      </c>
      <c r="BJ74">
        <v>367.89600000000002</v>
      </c>
      <c r="BK74">
        <v>33.347587500000003</v>
      </c>
      <c r="BL74">
        <v>650.03825000000006</v>
      </c>
      <c r="BM74">
        <v>101.307125</v>
      </c>
      <c r="BN74">
        <v>9.98919375E-2</v>
      </c>
      <c r="BO74">
        <v>32.45355</v>
      </c>
      <c r="BP74">
        <v>32.550024999999998</v>
      </c>
      <c r="BQ74">
        <v>999.9</v>
      </c>
      <c r="BR74">
        <v>0</v>
      </c>
      <c r="BS74">
        <v>0</v>
      </c>
      <c r="BT74">
        <v>9006.875</v>
      </c>
      <c r="BU74">
        <v>0</v>
      </c>
      <c r="BV74">
        <v>653.054125</v>
      </c>
      <c r="BW74">
        <v>-17.361875000000001</v>
      </c>
      <c r="BX74">
        <v>374.58199999999999</v>
      </c>
      <c r="BY74">
        <v>391.85612500000002</v>
      </c>
      <c r="BZ74">
        <v>1.70596875</v>
      </c>
      <c r="CA74">
        <v>379.34762499999999</v>
      </c>
      <c r="CB74">
        <v>31.921087499999999</v>
      </c>
      <c r="CC74">
        <v>3.4066562500000002</v>
      </c>
      <c r="CD74">
        <v>3.2338300000000002</v>
      </c>
      <c r="CE74">
        <v>26.161562499999999</v>
      </c>
      <c r="CF74">
        <v>25.283562499999999</v>
      </c>
      <c r="CG74">
        <v>1200.0025000000001</v>
      </c>
      <c r="CH74">
        <v>0.500023</v>
      </c>
      <c r="CI74">
        <v>0.499977</v>
      </c>
      <c r="CJ74">
        <v>0</v>
      </c>
      <c r="CK74">
        <v>899.27549999999997</v>
      </c>
      <c r="CL74">
        <v>4.9990899999999998</v>
      </c>
      <c r="CM74">
        <v>9806.5737499999996</v>
      </c>
      <c r="CN74">
        <v>9557.94</v>
      </c>
      <c r="CO74">
        <v>41.811999999999998</v>
      </c>
      <c r="CP74">
        <v>43.5</v>
      </c>
      <c r="CQ74">
        <v>42.561999999999998</v>
      </c>
      <c r="CR74">
        <v>42.686999999999998</v>
      </c>
      <c r="CS74">
        <v>43.155999999999999</v>
      </c>
      <c r="CT74">
        <v>597.52874999999995</v>
      </c>
      <c r="CU74">
        <v>597.47375</v>
      </c>
      <c r="CV74">
        <v>0</v>
      </c>
      <c r="CW74">
        <v>1678294463.9000001</v>
      </c>
      <c r="CX74">
        <v>0</v>
      </c>
      <c r="CY74">
        <v>1678287632.5</v>
      </c>
      <c r="CZ74" t="s">
        <v>356</v>
      </c>
      <c r="DA74">
        <v>1678287627</v>
      </c>
      <c r="DB74">
        <v>1678287632.5</v>
      </c>
      <c r="DC74">
        <v>15</v>
      </c>
      <c r="DD74">
        <v>2.5999999999999999E-2</v>
      </c>
      <c r="DE74">
        <v>3.3000000000000002E-2</v>
      </c>
      <c r="DF74">
        <v>-6.1950000000000003</v>
      </c>
      <c r="DG74">
        <v>0.26400000000000001</v>
      </c>
      <c r="DH74">
        <v>415</v>
      </c>
      <c r="DI74">
        <v>32</v>
      </c>
      <c r="DJ74">
        <v>0.71</v>
      </c>
      <c r="DK74">
        <v>0.35</v>
      </c>
      <c r="DL74">
        <v>-16.89394390243902</v>
      </c>
      <c r="DM74">
        <v>-3.1460216027874681</v>
      </c>
      <c r="DN74">
        <v>0.31216842940386891</v>
      </c>
      <c r="DO74">
        <v>0</v>
      </c>
      <c r="DP74">
        <v>1.71221</v>
      </c>
      <c r="DQ74">
        <v>-3.3079860627176071E-2</v>
      </c>
      <c r="DR74">
        <v>3.445295130549102E-3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3.2971499999999998</v>
      </c>
      <c r="EB74">
        <v>2.6251600000000002</v>
      </c>
      <c r="EC74">
        <v>9.3091400000000005E-2</v>
      </c>
      <c r="ED74">
        <v>9.4529600000000005E-2</v>
      </c>
      <c r="EE74">
        <v>0.13836599999999999</v>
      </c>
      <c r="EF74">
        <v>0.13247700000000001</v>
      </c>
      <c r="EG74">
        <v>27371.1</v>
      </c>
      <c r="EH74">
        <v>27719.200000000001</v>
      </c>
      <c r="EI74">
        <v>28076</v>
      </c>
      <c r="EJ74">
        <v>29460.400000000001</v>
      </c>
      <c r="EK74">
        <v>33303.4</v>
      </c>
      <c r="EL74">
        <v>35472.699999999997</v>
      </c>
      <c r="EM74">
        <v>39647.1</v>
      </c>
      <c r="EN74">
        <v>42098.2</v>
      </c>
      <c r="EO74">
        <v>2.1862499999999998</v>
      </c>
      <c r="EP74">
        <v>2.2091500000000002</v>
      </c>
      <c r="EQ74">
        <v>0.131804</v>
      </c>
      <c r="ER74">
        <v>0</v>
      </c>
      <c r="ES74">
        <v>30.4146</v>
      </c>
      <c r="ET74">
        <v>999.9</v>
      </c>
      <c r="EU74">
        <v>74</v>
      </c>
      <c r="EV74">
        <v>32.4</v>
      </c>
      <c r="EW74">
        <v>35.673200000000001</v>
      </c>
      <c r="EX74">
        <v>57.101900000000001</v>
      </c>
      <c r="EY74">
        <v>-4.0705099999999996</v>
      </c>
      <c r="EZ74">
        <v>2</v>
      </c>
      <c r="FA74">
        <v>0.40414600000000001</v>
      </c>
      <c r="FB74">
        <v>-0.16107299999999999</v>
      </c>
      <c r="FC74">
        <v>20.273700000000002</v>
      </c>
      <c r="FD74">
        <v>5.2172900000000002</v>
      </c>
      <c r="FE74">
        <v>12.009499999999999</v>
      </c>
      <c r="FF74">
        <v>4.9867499999999998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1.86226</v>
      </c>
      <c r="FN74">
        <v>1.8643099999999999</v>
      </c>
      <c r="FO74">
        <v>1.8603499999999999</v>
      </c>
      <c r="FP74">
        <v>1.86107</v>
      </c>
      <c r="FQ74">
        <v>1.8602099999999999</v>
      </c>
      <c r="FR74">
        <v>1.8619600000000001</v>
      </c>
      <c r="FS74">
        <v>1.85853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-5.923</v>
      </c>
      <c r="GH74">
        <v>0.27939999999999998</v>
      </c>
      <c r="GI74">
        <v>-4.4239819368145623</v>
      </c>
      <c r="GJ74">
        <v>-4.7384624312344064E-3</v>
      </c>
      <c r="GK74">
        <v>2.0540812038047919E-6</v>
      </c>
      <c r="GL74">
        <v>-4.204614941727041E-10</v>
      </c>
      <c r="GM74">
        <v>-9.9517037363683211E-2</v>
      </c>
      <c r="GN74">
        <v>5.9196323622090954E-3</v>
      </c>
      <c r="GO74">
        <v>3.112714984763468E-4</v>
      </c>
      <c r="GP74">
        <v>-4.4377909473632361E-6</v>
      </c>
      <c r="GQ74">
        <v>6</v>
      </c>
      <c r="GR74">
        <v>2075</v>
      </c>
      <c r="GS74">
        <v>4</v>
      </c>
      <c r="GT74">
        <v>32</v>
      </c>
      <c r="GU74">
        <v>114</v>
      </c>
      <c r="GV74">
        <v>113.9</v>
      </c>
      <c r="GW74">
        <v>1.2841800000000001</v>
      </c>
      <c r="GX74">
        <v>2.5573700000000001</v>
      </c>
      <c r="GY74">
        <v>2.04956</v>
      </c>
      <c r="GZ74">
        <v>2.6184099999999999</v>
      </c>
      <c r="HA74">
        <v>2.1972700000000001</v>
      </c>
      <c r="HB74">
        <v>2.2888199999999999</v>
      </c>
      <c r="HC74">
        <v>37.457799999999999</v>
      </c>
      <c r="HD74">
        <v>14.6486</v>
      </c>
      <c r="HE74">
        <v>18</v>
      </c>
      <c r="HF74">
        <v>667.00400000000002</v>
      </c>
      <c r="HG74">
        <v>764.16</v>
      </c>
      <c r="HH74">
        <v>31.001000000000001</v>
      </c>
      <c r="HI74">
        <v>32.540500000000002</v>
      </c>
      <c r="HJ74">
        <v>30.000299999999999</v>
      </c>
      <c r="HK74">
        <v>32.478499999999997</v>
      </c>
      <c r="HL74">
        <v>32.490200000000002</v>
      </c>
      <c r="HM74">
        <v>25.738800000000001</v>
      </c>
      <c r="HN74">
        <v>12.3506</v>
      </c>
      <c r="HO74">
        <v>100</v>
      </c>
      <c r="HP74">
        <v>31</v>
      </c>
      <c r="HQ74">
        <v>397.86200000000002</v>
      </c>
      <c r="HR74">
        <v>32.076500000000003</v>
      </c>
      <c r="HS74">
        <v>98.956199999999995</v>
      </c>
      <c r="HT74">
        <v>97.632499999999993</v>
      </c>
    </row>
    <row r="75" spans="1:228" x14ac:dyDescent="0.2">
      <c r="A75">
        <v>60</v>
      </c>
      <c r="B75">
        <v>1678294468</v>
      </c>
      <c r="C75">
        <v>235.5</v>
      </c>
      <c r="D75" t="s">
        <v>478</v>
      </c>
      <c r="E75" t="s">
        <v>479</v>
      </c>
      <c r="F75">
        <v>4</v>
      </c>
      <c r="G75">
        <v>1678294466</v>
      </c>
      <c r="H75">
        <f t="shared" si="0"/>
        <v>1.8935145915482431E-3</v>
      </c>
      <c r="I75">
        <f t="shared" si="1"/>
        <v>1.8935145915482432</v>
      </c>
      <c r="J75">
        <f t="shared" si="2"/>
        <v>7.5066353068948466</v>
      </c>
      <c r="K75">
        <f t="shared" si="3"/>
        <v>369.12771428571432</v>
      </c>
      <c r="L75">
        <f t="shared" si="4"/>
        <v>262.47251237583208</v>
      </c>
      <c r="M75">
        <f t="shared" si="5"/>
        <v>26.616714119065062</v>
      </c>
      <c r="N75">
        <f t="shared" si="6"/>
        <v>37.432364843212618</v>
      </c>
      <c r="O75">
        <f t="shared" si="7"/>
        <v>0.12417039888505224</v>
      </c>
      <c r="P75">
        <f t="shared" si="8"/>
        <v>2.7700392703703605</v>
      </c>
      <c r="Q75">
        <f t="shared" si="9"/>
        <v>0.12115901436509245</v>
      </c>
      <c r="R75">
        <f t="shared" si="10"/>
        <v>7.5988862093638879E-2</v>
      </c>
      <c r="S75">
        <f t="shared" si="11"/>
        <v>226.11308323349641</v>
      </c>
      <c r="T75">
        <f t="shared" si="12"/>
        <v>33.339774000066072</v>
      </c>
      <c r="U75">
        <f t="shared" si="13"/>
        <v>32.56127142857143</v>
      </c>
      <c r="V75">
        <f t="shared" si="14"/>
        <v>4.9288934012710985</v>
      </c>
      <c r="W75">
        <f t="shared" si="15"/>
        <v>69.574300590981466</v>
      </c>
      <c r="X75">
        <f t="shared" si="16"/>
        <v>3.4092157029140266</v>
      </c>
      <c r="Y75">
        <f t="shared" si="17"/>
        <v>4.9001077609911965</v>
      </c>
      <c r="Z75">
        <f t="shared" si="18"/>
        <v>1.5196776983570719</v>
      </c>
      <c r="AA75">
        <f t="shared" si="19"/>
        <v>-83.503993487277526</v>
      </c>
      <c r="AB75">
        <f t="shared" si="20"/>
        <v>-15.511988497079281</v>
      </c>
      <c r="AC75">
        <f t="shared" si="21"/>
        <v>-1.2763395473218289</v>
      </c>
      <c r="AD75">
        <f t="shared" si="22"/>
        <v>125.82076170181774</v>
      </c>
      <c r="AE75">
        <f t="shared" si="23"/>
        <v>18.180014842590609</v>
      </c>
      <c r="AF75">
        <f t="shared" si="24"/>
        <v>1.8948910151586573</v>
      </c>
      <c r="AG75">
        <f t="shared" si="25"/>
        <v>7.5066353068948466</v>
      </c>
      <c r="AH75">
        <v>398.03083240322138</v>
      </c>
      <c r="AI75">
        <v>384.54132121212109</v>
      </c>
      <c r="AJ75">
        <v>1.7137767048958039</v>
      </c>
      <c r="AK75">
        <v>60.216152223246631</v>
      </c>
      <c r="AL75">
        <f t="shared" si="26"/>
        <v>1.8935145915482432</v>
      </c>
      <c r="AM75">
        <v>31.926212959709471</v>
      </c>
      <c r="AN75">
        <v>33.615783030303021</v>
      </c>
      <c r="AO75">
        <v>-4.4283252400668219E-5</v>
      </c>
      <c r="AP75">
        <v>102.42296906386591</v>
      </c>
      <c r="AQ75">
        <v>25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47488.407942778016</v>
      </c>
      <c r="AV75">
        <f t="shared" si="30"/>
        <v>1199.997142857143</v>
      </c>
      <c r="AW75">
        <f t="shared" si="31"/>
        <v>1025.921713592485</v>
      </c>
      <c r="AX75">
        <f t="shared" si="32"/>
        <v>0.85493679689087299</v>
      </c>
      <c r="AY75">
        <f t="shared" si="33"/>
        <v>0.18842801799938508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1678294466</v>
      </c>
      <c r="BF75">
        <v>369.12771428571432</v>
      </c>
      <c r="BG75">
        <v>386.5568571428571</v>
      </c>
      <c r="BH75">
        <v>33.618928571428583</v>
      </c>
      <c r="BI75">
        <v>31.92841428571429</v>
      </c>
      <c r="BJ75">
        <v>375.06228571428568</v>
      </c>
      <c r="BK75">
        <v>33.339557142857153</v>
      </c>
      <c r="BL75">
        <v>649.92771428571439</v>
      </c>
      <c r="BM75">
        <v>101.3077142857143</v>
      </c>
      <c r="BN75">
        <v>9.9910757142857146E-2</v>
      </c>
      <c r="BO75">
        <v>32.4574</v>
      </c>
      <c r="BP75">
        <v>32.56127142857143</v>
      </c>
      <c r="BQ75">
        <v>999.89999999999986</v>
      </c>
      <c r="BR75">
        <v>0</v>
      </c>
      <c r="BS75">
        <v>0</v>
      </c>
      <c r="BT75">
        <v>8999.5557142857124</v>
      </c>
      <c r="BU75">
        <v>0</v>
      </c>
      <c r="BV75">
        <v>425.8498571428571</v>
      </c>
      <c r="BW75">
        <v>-17.42888571428572</v>
      </c>
      <c r="BX75">
        <v>381.96942857142858</v>
      </c>
      <c r="BY75">
        <v>399.30599999999998</v>
      </c>
      <c r="BZ75">
        <v>1.690498571428571</v>
      </c>
      <c r="CA75">
        <v>386.5568571428571</v>
      </c>
      <c r="CB75">
        <v>31.92841428571429</v>
      </c>
      <c r="CC75">
        <v>3.4058542857142848</v>
      </c>
      <c r="CD75">
        <v>3.2345928571428568</v>
      </c>
      <c r="CE75">
        <v>26.157599999999999</v>
      </c>
      <c r="CF75">
        <v>25.287514285714281</v>
      </c>
      <c r="CG75">
        <v>1199.997142857143</v>
      </c>
      <c r="CH75">
        <v>0.500023</v>
      </c>
      <c r="CI75">
        <v>0.49997699999999989</v>
      </c>
      <c r="CJ75">
        <v>0</v>
      </c>
      <c r="CK75">
        <v>900.1665714285715</v>
      </c>
      <c r="CL75">
        <v>4.9990899999999998</v>
      </c>
      <c r="CM75">
        <v>9787.6257142857157</v>
      </c>
      <c r="CN75">
        <v>9557.9</v>
      </c>
      <c r="CO75">
        <v>41.811999999999998</v>
      </c>
      <c r="CP75">
        <v>43.5</v>
      </c>
      <c r="CQ75">
        <v>42.561999999999998</v>
      </c>
      <c r="CR75">
        <v>42.686999999999998</v>
      </c>
      <c r="CS75">
        <v>43.151571428571437</v>
      </c>
      <c r="CT75">
        <v>597.52714285714285</v>
      </c>
      <c r="CU75">
        <v>597.47000000000014</v>
      </c>
      <c r="CV75">
        <v>0</v>
      </c>
      <c r="CW75">
        <v>1678294468.0999999</v>
      </c>
      <c r="CX75">
        <v>0</v>
      </c>
      <c r="CY75">
        <v>1678287632.5</v>
      </c>
      <c r="CZ75" t="s">
        <v>356</v>
      </c>
      <c r="DA75">
        <v>1678287627</v>
      </c>
      <c r="DB75">
        <v>1678287632.5</v>
      </c>
      <c r="DC75">
        <v>15</v>
      </c>
      <c r="DD75">
        <v>2.5999999999999999E-2</v>
      </c>
      <c r="DE75">
        <v>3.3000000000000002E-2</v>
      </c>
      <c r="DF75">
        <v>-6.1950000000000003</v>
      </c>
      <c r="DG75">
        <v>0.26400000000000001</v>
      </c>
      <c r="DH75">
        <v>415</v>
      </c>
      <c r="DI75">
        <v>32</v>
      </c>
      <c r="DJ75">
        <v>0.71</v>
      </c>
      <c r="DK75">
        <v>0.35</v>
      </c>
      <c r="DL75">
        <v>-17.072339024390239</v>
      </c>
      <c r="DM75">
        <v>-2.90660278745644</v>
      </c>
      <c r="DN75">
        <v>0.29169044975298208</v>
      </c>
      <c r="DO75">
        <v>0</v>
      </c>
      <c r="DP75">
        <v>1.708514146341463</v>
      </c>
      <c r="DQ75">
        <v>-5.6465644599303047E-2</v>
      </c>
      <c r="DR75">
        <v>6.4553600249525099E-3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3.2970700000000002</v>
      </c>
      <c r="EB75">
        <v>2.62507</v>
      </c>
      <c r="EC75">
        <v>9.4382900000000006E-2</v>
      </c>
      <c r="ED75">
        <v>9.5812300000000003E-2</v>
      </c>
      <c r="EE75">
        <v>0.13833699999999999</v>
      </c>
      <c r="EF75">
        <v>0.13253200000000001</v>
      </c>
      <c r="EG75">
        <v>27332</v>
      </c>
      <c r="EH75">
        <v>27680.2</v>
      </c>
      <c r="EI75">
        <v>28075.9</v>
      </c>
      <c r="EJ75">
        <v>29460.7</v>
      </c>
      <c r="EK75">
        <v>33304.400000000001</v>
      </c>
      <c r="EL75">
        <v>35471</v>
      </c>
      <c r="EM75">
        <v>39646.9</v>
      </c>
      <c r="EN75">
        <v>42098.7</v>
      </c>
      <c r="EO75">
        <v>2.1865800000000002</v>
      </c>
      <c r="EP75">
        <v>2.2092999999999998</v>
      </c>
      <c r="EQ75">
        <v>0.131689</v>
      </c>
      <c r="ER75">
        <v>0</v>
      </c>
      <c r="ES75">
        <v>30.426600000000001</v>
      </c>
      <c r="ET75">
        <v>999.9</v>
      </c>
      <c r="EU75">
        <v>74</v>
      </c>
      <c r="EV75">
        <v>32.4</v>
      </c>
      <c r="EW75">
        <v>35.6755</v>
      </c>
      <c r="EX75">
        <v>57.251899999999999</v>
      </c>
      <c r="EY75">
        <v>-3.8581699999999999</v>
      </c>
      <c r="EZ75">
        <v>2</v>
      </c>
      <c r="FA75">
        <v>0.40451700000000002</v>
      </c>
      <c r="FB75">
        <v>-0.15776699999999999</v>
      </c>
      <c r="FC75">
        <v>20.273499999999999</v>
      </c>
      <c r="FD75">
        <v>5.2184900000000001</v>
      </c>
      <c r="FE75">
        <v>12.0092</v>
      </c>
      <c r="FF75">
        <v>4.9866000000000001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1.8622399999999999</v>
      </c>
      <c r="FN75">
        <v>1.8643000000000001</v>
      </c>
      <c r="FO75">
        <v>1.86033</v>
      </c>
      <c r="FP75">
        <v>1.86107</v>
      </c>
      <c r="FQ75">
        <v>1.8602099999999999</v>
      </c>
      <c r="FR75">
        <v>1.8619399999999999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-5.9459999999999997</v>
      </c>
      <c r="GH75">
        <v>0.27929999999999999</v>
      </c>
      <c r="GI75">
        <v>-4.4239819368145623</v>
      </c>
      <c r="GJ75">
        <v>-4.7384624312344064E-3</v>
      </c>
      <c r="GK75">
        <v>2.0540812038047919E-6</v>
      </c>
      <c r="GL75">
        <v>-4.204614941727041E-10</v>
      </c>
      <c r="GM75">
        <v>-9.9517037363683211E-2</v>
      </c>
      <c r="GN75">
        <v>5.9196323622090954E-3</v>
      </c>
      <c r="GO75">
        <v>3.112714984763468E-4</v>
      </c>
      <c r="GP75">
        <v>-4.4377909473632361E-6</v>
      </c>
      <c r="GQ75">
        <v>6</v>
      </c>
      <c r="GR75">
        <v>2075</v>
      </c>
      <c r="GS75">
        <v>4</v>
      </c>
      <c r="GT75">
        <v>32</v>
      </c>
      <c r="GU75">
        <v>114</v>
      </c>
      <c r="GV75">
        <v>113.9</v>
      </c>
      <c r="GW75">
        <v>1.3024899999999999</v>
      </c>
      <c r="GX75">
        <v>2.5500500000000001</v>
      </c>
      <c r="GY75">
        <v>2.04834</v>
      </c>
      <c r="GZ75">
        <v>2.6196299999999999</v>
      </c>
      <c r="HA75">
        <v>2.1972700000000001</v>
      </c>
      <c r="HB75">
        <v>2.3327599999999999</v>
      </c>
      <c r="HC75">
        <v>37.457799999999999</v>
      </c>
      <c r="HD75">
        <v>14.657400000000001</v>
      </c>
      <c r="HE75">
        <v>18</v>
      </c>
      <c r="HF75">
        <v>667.29399999999998</v>
      </c>
      <c r="HG75">
        <v>764.33399999999995</v>
      </c>
      <c r="HH75">
        <v>31.001000000000001</v>
      </c>
      <c r="HI75">
        <v>32.543399999999998</v>
      </c>
      <c r="HJ75">
        <v>30.0002</v>
      </c>
      <c r="HK75">
        <v>32.481299999999997</v>
      </c>
      <c r="HL75">
        <v>32.492400000000004</v>
      </c>
      <c r="HM75">
        <v>26.1023</v>
      </c>
      <c r="HN75">
        <v>12.059799999999999</v>
      </c>
      <c r="HO75">
        <v>100</v>
      </c>
      <c r="HP75">
        <v>31</v>
      </c>
      <c r="HQ75">
        <v>404.649</v>
      </c>
      <c r="HR75">
        <v>32.139699999999998</v>
      </c>
      <c r="HS75">
        <v>98.955799999999996</v>
      </c>
      <c r="HT75">
        <v>97.633499999999998</v>
      </c>
    </row>
    <row r="76" spans="1:228" x14ac:dyDescent="0.2">
      <c r="A76">
        <v>61</v>
      </c>
      <c r="B76">
        <v>1678294472</v>
      </c>
      <c r="C76">
        <v>239.5</v>
      </c>
      <c r="D76" t="s">
        <v>480</v>
      </c>
      <c r="E76" t="s">
        <v>481</v>
      </c>
      <c r="F76">
        <v>4</v>
      </c>
      <c r="G76">
        <v>1678294469.6875</v>
      </c>
      <c r="H76">
        <f t="shared" si="0"/>
        <v>1.8469103121114769E-3</v>
      </c>
      <c r="I76">
        <f t="shared" si="1"/>
        <v>1.8469103121114769</v>
      </c>
      <c r="J76">
        <f t="shared" si="2"/>
        <v>7.6974478282820575</v>
      </c>
      <c r="K76">
        <f t="shared" si="3"/>
        <v>375.19887499999999</v>
      </c>
      <c r="L76">
        <f t="shared" si="4"/>
        <v>263.35406534334527</v>
      </c>
      <c r="M76">
        <f t="shared" si="5"/>
        <v>26.705956468870038</v>
      </c>
      <c r="N76">
        <f t="shared" si="6"/>
        <v>38.047807653379017</v>
      </c>
      <c r="O76">
        <f t="shared" si="7"/>
        <v>0.12101197600653898</v>
      </c>
      <c r="P76">
        <f t="shared" si="8"/>
        <v>2.7693395608892781</v>
      </c>
      <c r="Q76">
        <f t="shared" si="9"/>
        <v>0.11814923286061756</v>
      </c>
      <c r="R76">
        <f t="shared" si="10"/>
        <v>7.4094836040195233E-2</v>
      </c>
      <c r="S76">
        <f t="shared" si="11"/>
        <v>226.11482623351679</v>
      </c>
      <c r="T76">
        <f t="shared" si="12"/>
        <v>33.348463161216948</v>
      </c>
      <c r="U76">
        <f t="shared" si="13"/>
        <v>32.558862499999996</v>
      </c>
      <c r="V76">
        <f t="shared" si="14"/>
        <v>4.928224157441023</v>
      </c>
      <c r="W76">
        <f t="shared" si="15"/>
        <v>69.569952694510235</v>
      </c>
      <c r="X76">
        <f t="shared" si="16"/>
        <v>3.4081854340038422</v>
      </c>
      <c r="Y76">
        <f t="shared" si="17"/>
        <v>4.8989330910854312</v>
      </c>
      <c r="Z76">
        <f t="shared" si="18"/>
        <v>1.5200387234371808</v>
      </c>
      <c r="AA76">
        <f t="shared" si="19"/>
        <v>-81.448744764116128</v>
      </c>
      <c r="AB76">
        <f t="shared" si="20"/>
        <v>-15.782943314713689</v>
      </c>
      <c r="AC76">
        <f t="shared" si="21"/>
        <v>-1.2989195890421208</v>
      </c>
      <c r="AD76">
        <f t="shared" si="22"/>
        <v>127.58421856564485</v>
      </c>
      <c r="AE76">
        <f t="shared" si="23"/>
        <v>18.312055479522428</v>
      </c>
      <c r="AF76">
        <f t="shared" si="24"/>
        <v>1.8515864728308775</v>
      </c>
      <c r="AG76">
        <f t="shared" si="25"/>
        <v>7.6974478282820575</v>
      </c>
      <c r="AH76">
        <v>404.96824822690991</v>
      </c>
      <c r="AI76">
        <v>391.33659999999992</v>
      </c>
      <c r="AJ76">
        <v>1.7026879441256491</v>
      </c>
      <c r="AK76">
        <v>60.216152223246631</v>
      </c>
      <c r="AL76">
        <f t="shared" si="26"/>
        <v>1.8469103121114769</v>
      </c>
      <c r="AM76">
        <v>31.955860501464489</v>
      </c>
      <c r="AN76">
        <v>33.604031515151512</v>
      </c>
      <c r="AO76">
        <v>-5.3264714189510168E-5</v>
      </c>
      <c r="AP76">
        <v>102.42296906386591</v>
      </c>
      <c r="AQ76">
        <v>26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47469.767641699465</v>
      </c>
      <c r="AV76">
        <f t="shared" si="30"/>
        <v>1200.0062499999999</v>
      </c>
      <c r="AW76">
        <f t="shared" si="31"/>
        <v>1025.9295135924956</v>
      </c>
      <c r="AX76">
        <f t="shared" si="32"/>
        <v>0.85493680853120191</v>
      </c>
      <c r="AY76">
        <f t="shared" si="33"/>
        <v>0.18842804046521991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1678294469.6875</v>
      </c>
      <c r="BF76">
        <v>375.19887499999999</v>
      </c>
      <c r="BG76">
        <v>392.74662499999999</v>
      </c>
      <c r="BH76">
        <v>33.608962499999997</v>
      </c>
      <c r="BI76">
        <v>31.956962499999999</v>
      </c>
      <c r="BJ76">
        <v>381.15375</v>
      </c>
      <c r="BK76">
        <v>33.329712499999999</v>
      </c>
      <c r="BL76">
        <v>649.88737500000002</v>
      </c>
      <c r="BM76">
        <v>101.3075</v>
      </c>
      <c r="BN76">
        <v>9.9540875000000001E-2</v>
      </c>
      <c r="BO76">
        <v>32.453150000000001</v>
      </c>
      <c r="BP76">
        <v>32.558862499999996</v>
      </c>
      <c r="BQ76">
        <v>999.9</v>
      </c>
      <c r="BR76">
        <v>0</v>
      </c>
      <c r="BS76">
        <v>0</v>
      </c>
      <c r="BT76">
        <v>8995.8612499999981</v>
      </c>
      <c r="BU76">
        <v>0</v>
      </c>
      <c r="BV76">
        <v>370.97224999999997</v>
      </c>
      <c r="BW76">
        <v>-17.547550000000001</v>
      </c>
      <c r="BX76">
        <v>388.24762500000003</v>
      </c>
      <c r="BY76">
        <v>405.71199999999999</v>
      </c>
      <c r="BZ76">
        <v>1.6519824999999999</v>
      </c>
      <c r="CA76">
        <v>392.74662499999999</v>
      </c>
      <c r="CB76">
        <v>31.956962499999999</v>
      </c>
      <c r="CC76">
        <v>3.4048400000000001</v>
      </c>
      <c r="CD76">
        <v>3.2374800000000001</v>
      </c>
      <c r="CE76">
        <v>26.152562499999998</v>
      </c>
      <c r="CF76">
        <v>25.302524999999999</v>
      </c>
      <c r="CG76">
        <v>1200.0062499999999</v>
      </c>
      <c r="CH76">
        <v>0.50002474999999991</v>
      </c>
      <c r="CI76">
        <v>0.49997524999999998</v>
      </c>
      <c r="CJ76">
        <v>0</v>
      </c>
      <c r="CK76">
        <v>900.94437500000004</v>
      </c>
      <c r="CL76">
        <v>4.9990899999999998</v>
      </c>
      <c r="CM76">
        <v>9795.8474999999999</v>
      </c>
      <c r="CN76">
        <v>9557.9800000000014</v>
      </c>
      <c r="CO76">
        <v>41.811999999999998</v>
      </c>
      <c r="CP76">
        <v>43.5</v>
      </c>
      <c r="CQ76">
        <v>42.561999999999998</v>
      </c>
      <c r="CR76">
        <v>42.686999999999998</v>
      </c>
      <c r="CS76">
        <v>43.179250000000003</v>
      </c>
      <c r="CT76">
        <v>597.53125</v>
      </c>
      <c r="CU76">
        <v>597.47500000000002</v>
      </c>
      <c r="CV76">
        <v>0</v>
      </c>
      <c r="CW76">
        <v>1678294472.3</v>
      </c>
      <c r="CX76">
        <v>0</v>
      </c>
      <c r="CY76">
        <v>1678287632.5</v>
      </c>
      <c r="CZ76" t="s">
        <v>356</v>
      </c>
      <c r="DA76">
        <v>1678287627</v>
      </c>
      <c r="DB76">
        <v>1678287632.5</v>
      </c>
      <c r="DC76">
        <v>15</v>
      </c>
      <c r="DD76">
        <v>2.5999999999999999E-2</v>
      </c>
      <c r="DE76">
        <v>3.3000000000000002E-2</v>
      </c>
      <c r="DF76">
        <v>-6.1950000000000003</v>
      </c>
      <c r="DG76">
        <v>0.26400000000000001</v>
      </c>
      <c r="DH76">
        <v>415</v>
      </c>
      <c r="DI76">
        <v>32</v>
      </c>
      <c r="DJ76">
        <v>0.71</v>
      </c>
      <c r="DK76">
        <v>0.35</v>
      </c>
      <c r="DL76">
        <v>-17.274637500000001</v>
      </c>
      <c r="DM76">
        <v>-2.2536168855534782</v>
      </c>
      <c r="DN76">
        <v>0.22474267806482601</v>
      </c>
      <c r="DO76">
        <v>0</v>
      </c>
      <c r="DP76">
        <v>1.69645</v>
      </c>
      <c r="DQ76">
        <v>-0.18947302063790011</v>
      </c>
      <c r="DR76">
        <v>2.149645563808137E-2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3.2968999999999999</v>
      </c>
      <c r="EB76">
        <v>2.6248999999999998</v>
      </c>
      <c r="EC76">
        <v>9.5660899999999993E-2</v>
      </c>
      <c r="ED76">
        <v>9.7085400000000002E-2</v>
      </c>
      <c r="EE76">
        <v>0.13830899999999999</v>
      </c>
      <c r="EF76">
        <v>0.132663</v>
      </c>
      <c r="EG76">
        <v>27293.200000000001</v>
      </c>
      <c r="EH76">
        <v>27640.9</v>
      </c>
      <c r="EI76">
        <v>28075.7</v>
      </c>
      <c r="EJ76">
        <v>29460.5</v>
      </c>
      <c r="EK76">
        <v>33304.9</v>
      </c>
      <c r="EL76">
        <v>35465.1</v>
      </c>
      <c r="EM76">
        <v>39646.1</v>
      </c>
      <c r="EN76">
        <v>42098.1</v>
      </c>
      <c r="EO76">
        <v>2.1858</v>
      </c>
      <c r="EP76">
        <v>2.2094200000000002</v>
      </c>
      <c r="EQ76">
        <v>0.13043399999999999</v>
      </c>
      <c r="ER76">
        <v>0</v>
      </c>
      <c r="ES76">
        <v>30.4359</v>
      </c>
      <c r="ET76">
        <v>999.9</v>
      </c>
      <c r="EU76">
        <v>74</v>
      </c>
      <c r="EV76">
        <v>32.4</v>
      </c>
      <c r="EW76">
        <v>35.677799999999998</v>
      </c>
      <c r="EX76">
        <v>57.521900000000002</v>
      </c>
      <c r="EY76">
        <v>-3.7700300000000002</v>
      </c>
      <c r="EZ76">
        <v>2</v>
      </c>
      <c r="FA76">
        <v>0.40452500000000002</v>
      </c>
      <c r="FB76">
        <v>-0.15499499999999999</v>
      </c>
      <c r="FC76">
        <v>20.273499999999999</v>
      </c>
      <c r="FD76">
        <v>5.2180400000000002</v>
      </c>
      <c r="FE76">
        <v>12.008599999999999</v>
      </c>
      <c r="FF76">
        <v>4.9865500000000003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1.8622300000000001</v>
      </c>
      <c r="FN76">
        <v>1.8642700000000001</v>
      </c>
      <c r="FO76">
        <v>1.8603499999999999</v>
      </c>
      <c r="FP76">
        <v>1.8610599999999999</v>
      </c>
      <c r="FQ76">
        <v>1.8602000000000001</v>
      </c>
      <c r="FR76">
        <v>1.8619300000000001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-5.968</v>
      </c>
      <c r="GH76">
        <v>0.2792</v>
      </c>
      <c r="GI76">
        <v>-4.4239819368145623</v>
      </c>
      <c r="GJ76">
        <v>-4.7384624312344064E-3</v>
      </c>
      <c r="GK76">
        <v>2.0540812038047919E-6</v>
      </c>
      <c r="GL76">
        <v>-4.204614941727041E-10</v>
      </c>
      <c r="GM76">
        <v>-9.9517037363683211E-2</v>
      </c>
      <c r="GN76">
        <v>5.9196323622090954E-3</v>
      </c>
      <c r="GO76">
        <v>3.112714984763468E-4</v>
      </c>
      <c r="GP76">
        <v>-4.4377909473632361E-6</v>
      </c>
      <c r="GQ76">
        <v>6</v>
      </c>
      <c r="GR76">
        <v>2075</v>
      </c>
      <c r="GS76">
        <v>4</v>
      </c>
      <c r="GT76">
        <v>32</v>
      </c>
      <c r="GU76">
        <v>114.1</v>
      </c>
      <c r="GV76">
        <v>114</v>
      </c>
      <c r="GW76">
        <v>1.31958</v>
      </c>
      <c r="GX76">
        <v>2.5549300000000001</v>
      </c>
      <c r="GY76">
        <v>2.04834</v>
      </c>
      <c r="GZ76">
        <v>2.6184099999999999</v>
      </c>
      <c r="HA76">
        <v>2.1972700000000001</v>
      </c>
      <c r="HB76">
        <v>2.3156699999999999</v>
      </c>
      <c r="HC76">
        <v>37.457799999999999</v>
      </c>
      <c r="HD76">
        <v>14.6486</v>
      </c>
      <c r="HE76">
        <v>18</v>
      </c>
      <c r="HF76">
        <v>666.69</v>
      </c>
      <c r="HG76">
        <v>764.48400000000004</v>
      </c>
      <c r="HH76">
        <v>31.000900000000001</v>
      </c>
      <c r="HI76">
        <v>32.546199999999999</v>
      </c>
      <c r="HJ76">
        <v>30.0002</v>
      </c>
      <c r="HK76">
        <v>32.482799999999997</v>
      </c>
      <c r="HL76">
        <v>32.494599999999998</v>
      </c>
      <c r="HM76">
        <v>26.465499999999999</v>
      </c>
      <c r="HN76">
        <v>11.7669</v>
      </c>
      <c r="HO76">
        <v>100</v>
      </c>
      <c r="HP76">
        <v>31</v>
      </c>
      <c r="HQ76">
        <v>411.34199999999998</v>
      </c>
      <c r="HR76">
        <v>32.194899999999997</v>
      </c>
      <c r="HS76">
        <v>98.954499999999996</v>
      </c>
      <c r="HT76">
        <v>97.632400000000004</v>
      </c>
    </row>
    <row r="77" spans="1:228" x14ac:dyDescent="0.2">
      <c r="A77">
        <v>62</v>
      </c>
      <c r="B77">
        <v>1678294476</v>
      </c>
      <c r="C77">
        <v>243.5</v>
      </c>
      <c r="D77" t="s">
        <v>482</v>
      </c>
      <c r="E77" t="s">
        <v>483</v>
      </c>
      <c r="F77">
        <v>4</v>
      </c>
      <c r="G77">
        <v>1678294474</v>
      </c>
      <c r="H77">
        <f t="shared" si="0"/>
        <v>1.7828336669500082E-3</v>
      </c>
      <c r="I77">
        <f t="shared" si="1"/>
        <v>1.7828336669500082</v>
      </c>
      <c r="J77">
        <f t="shared" si="2"/>
        <v>7.7948658118960017</v>
      </c>
      <c r="K77">
        <f t="shared" si="3"/>
        <v>382.34957142857138</v>
      </c>
      <c r="L77">
        <f t="shared" si="4"/>
        <v>265.30335776328377</v>
      </c>
      <c r="M77">
        <f t="shared" si="5"/>
        <v>26.902844692429152</v>
      </c>
      <c r="N77">
        <f t="shared" si="6"/>
        <v>38.771809090850702</v>
      </c>
      <c r="O77">
        <f t="shared" si="7"/>
        <v>0.11673641279647345</v>
      </c>
      <c r="P77">
        <f t="shared" si="8"/>
        <v>2.7707796303354915</v>
      </c>
      <c r="Q77">
        <f t="shared" si="9"/>
        <v>0.11407133810538168</v>
      </c>
      <c r="R77">
        <f t="shared" si="10"/>
        <v>7.1528965124567356E-2</v>
      </c>
      <c r="S77">
        <f t="shared" si="11"/>
        <v>226.11865809017186</v>
      </c>
      <c r="T77">
        <f t="shared" si="12"/>
        <v>33.347770281400607</v>
      </c>
      <c r="U77">
        <f t="shared" si="13"/>
        <v>32.555328571428568</v>
      </c>
      <c r="V77">
        <f t="shared" si="14"/>
        <v>4.9272425114146392</v>
      </c>
      <c r="W77">
        <f t="shared" si="15"/>
        <v>69.626153617802061</v>
      </c>
      <c r="X77">
        <f t="shared" si="16"/>
        <v>3.4075191897551607</v>
      </c>
      <c r="Y77">
        <f t="shared" si="17"/>
        <v>4.8940218764058274</v>
      </c>
      <c r="Z77">
        <f t="shared" si="18"/>
        <v>1.5197233216594785</v>
      </c>
      <c r="AA77">
        <f t="shared" si="19"/>
        <v>-78.62296471249536</v>
      </c>
      <c r="AB77">
        <f t="shared" si="20"/>
        <v>-17.918990645758591</v>
      </c>
      <c r="AC77">
        <f t="shared" si="21"/>
        <v>-1.4737933532752017</v>
      </c>
      <c r="AD77">
        <f t="shared" si="22"/>
        <v>128.10290937864272</v>
      </c>
      <c r="AE77">
        <f t="shared" si="23"/>
        <v>18.476864208874609</v>
      </c>
      <c r="AF77">
        <f t="shared" si="24"/>
        <v>1.7797546001316324</v>
      </c>
      <c r="AG77">
        <f t="shared" si="25"/>
        <v>7.7948658118960017</v>
      </c>
      <c r="AH77">
        <v>411.96587910172099</v>
      </c>
      <c r="AI77">
        <v>398.2030363636361</v>
      </c>
      <c r="AJ77">
        <v>1.713778453078689</v>
      </c>
      <c r="AK77">
        <v>60.216152223246631</v>
      </c>
      <c r="AL77">
        <f t="shared" si="26"/>
        <v>1.7828336669500082</v>
      </c>
      <c r="AM77">
        <v>32.014331080553823</v>
      </c>
      <c r="AN77">
        <v>33.6046224242424</v>
      </c>
      <c r="AO77">
        <v>-6.3899288196081293E-7</v>
      </c>
      <c r="AP77">
        <v>102.42296906386591</v>
      </c>
      <c r="AQ77">
        <v>26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47512.228970361466</v>
      </c>
      <c r="AV77">
        <f t="shared" si="30"/>
        <v>1200.03</v>
      </c>
      <c r="AW77">
        <f t="shared" si="31"/>
        <v>1025.9494850208143</v>
      </c>
      <c r="AX77">
        <f t="shared" si="32"/>
        <v>0.85493653077074272</v>
      </c>
      <c r="AY77">
        <f t="shared" si="33"/>
        <v>0.18842750438753353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1678294474</v>
      </c>
      <c r="BF77">
        <v>382.34957142857138</v>
      </c>
      <c r="BG77">
        <v>400.03214285714279</v>
      </c>
      <c r="BH77">
        <v>33.603371428571428</v>
      </c>
      <c r="BI77">
        <v>32.015828571428571</v>
      </c>
      <c r="BJ77">
        <v>388.32871428571428</v>
      </c>
      <c r="BK77">
        <v>33.324171428571432</v>
      </c>
      <c r="BL77">
        <v>650.04185714285711</v>
      </c>
      <c r="BM77">
        <v>101.30371428571431</v>
      </c>
      <c r="BN77">
        <v>0.10037241428571431</v>
      </c>
      <c r="BO77">
        <v>32.435371428571429</v>
      </c>
      <c r="BP77">
        <v>32.555328571428568</v>
      </c>
      <c r="BQ77">
        <v>999.89999999999986</v>
      </c>
      <c r="BR77">
        <v>0</v>
      </c>
      <c r="BS77">
        <v>0</v>
      </c>
      <c r="BT77">
        <v>9003.841428571428</v>
      </c>
      <c r="BU77">
        <v>0</v>
      </c>
      <c r="BV77">
        <v>377.96100000000001</v>
      </c>
      <c r="BW77">
        <v>-17.682471428571429</v>
      </c>
      <c r="BX77">
        <v>395.64442857142859</v>
      </c>
      <c r="BY77">
        <v>413.26299999999998</v>
      </c>
      <c r="BZ77">
        <v>1.58754</v>
      </c>
      <c r="CA77">
        <v>400.03214285714279</v>
      </c>
      <c r="CB77">
        <v>32.015828571428571</v>
      </c>
      <c r="CC77">
        <v>3.40415</v>
      </c>
      <c r="CD77">
        <v>3.2433271428571429</v>
      </c>
      <c r="CE77">
        <v>26.14911428571429</v>
      </c>
      <c r="CF77">
        <v>25.33285714285714</v>
      </c>
      <c r="CG77">
        <v>1200.03</v>
      </c>
      <c r="CH77">
        <v>0.5000349999999999</v>
      </c>
      <c r="CI77">
        <v>0.49996499999999999</v>
      </c>
      <c r="CJ77">
        <v>0</v>
      </c>
      <c r="CK77">
        <v>901.97842857142848</v>
      </c>
      <c r="CL77">
        <v>4.9990899999999998</v>
      </c>
      <c r="CM77">
        <v>9812.630000000001</v>
      </c>
      <c r="CN77">
        <v>9558.2171428571437</v>
      </c>
      <c r="CO77">
        <v>41.811999999999998</v>
      </c>
      <c r="CP77">
        <v>43.5</v>
      </c>
      <c r="CQ77">
        <v>42.561999999999998</v>
      </c>
      <c r="CR77">
        <v>42.686999999999998</v>
      </c>
      <c r="CS77">
        <v>43.186999999999998</v>
      </c>
      <c r="CT77">
        <v>597.55428571428558</v>
      </c>
      <c r="CU77">
        <v>597.47571428571428</v>
      </c>
      <c r="CV77">
        <v>0</v>
      </c>
      <c r="CW77">
        <v>1678294476.5</v>
      </c>
      <c r="CX77">
        <v>0</v>
      </c>
      <c r="CY77">
        <v>1678287632.5</v>
      </c>
      <c r="CZ77" t="s">
        <v>356</v>
      </c>
      <c r="DA77">
        <v>1678287627</v>
      </c>
      <c r="DB77">
        <v>1678287632.5</v>
      </c>
      <c r="DC77">
        <v>15</v>
      </c>
      <c r="DD77">
        <v>2.5999999999999999E-2</v>
      </c>
      <c r="DE77">
        <v>3.3000000000000002E-2</v>
      </c>
      <c r="DF77">
        <v>-6.1950000000000003</v>
      </c>
      <c r="DG77">
        <v>0.26400000000000001</v>
      </c>
      <c r="DH77">
        <v>415</v>
      </c>
      <c r="DI77">
        <v>32</v>
      </c>
      <c r="DJ77">
        <v>0.71</v>
      </c>
      <c r="DK77">
        <v>0.35</v>
      </c>
      <c r="DL77">
        <v>-17.39803414634147</v>
      </c>
      <c r="DM77">
        <v>-1.8286536585365281</v>
      </c>
      <c r="DN77">
        <v>0.18398166479399211</v>
      </c>
      <c r="DO77">
        <v>0</v>
      </c>
      <c r="DP77">
        <v>1.6776634146341469</v>
      </c>
      <c r="DQ77">
        <v>-0.36854885017421712</v>
      </c>
      <c r="DR77">
        <v>4.0682634673162819E-2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3.2977500000000002</v>
      </c>
      <c r="EB77">
        <v>2.6260699999999999</v>
      </c>
      <c r="EC77">
        <v>9.6938399999999994E-2</v>
      </c>
      <c r="ED77">
        <v>9.8354999999999998E-2</v>
      </c>
      <c r="EE77">
        <v>0.13830500000000001</v>
      </c>
      <c r="EF77">
        <v>0.132799</v>
      </c>
      <c r="EG77">
        <v>27254.7</v>
      </c>
      <c r="EH77">
        <v>27601.5</v>
      </c>
      <c r="EI77">
        <v>28075.8</v>
      </c>
      <c r="EJ77">
        <v>29459.9</v>
      </c>
      <c r="EK77">
        <v>33305.1</v>
      </c>
      <c r="EL77">
        <v>35459.300000000003</v>
      </c>
      <c r="EM77">
        <v>39646</v>
      </c>
      <c r="EN77">
        <v>42097.599999999999</v>
      </c>
      <c r="EO77">
        <v>2.18675</v>
      </c>
      <c r="EP77">
        <v>2.2090700000000001</v>
      </c>
      <c r="EQ77">
        <v>0.12986400000000001</v>
      </c>
      <c r="ER77">
        <v>0</v>
      </c>
      <c r="ES77">
        <v>30.438800000000001</v>
      </c>
      <c r="ET77">
        <v>999.9</v>
      </c>
      <c r="EU77">
        <v>74</v>
      </c>
      <c r="EV77">
        <v>32.4</v>
      </c>
      <c r="EW77">
        <v>35.679499999999997</v>
      </c>
      <c r="EX77">
        <v>56.7119</v>
      </c>
      <c r="EY77">
        <v>-3.9743599999999999</v>
      </c>
      <c r="EZ77">
        <v>2</v>
      </c>
      <c r="FA77">
        <v>0.404748</v>
      </c>
      <c r="FB77">
        <v>-0.15828200000000001</v>
      </c>
      <c r="FC77">
        <v>20.273599999999998</v>
      </c>
      <c r="FD77">
        <v>5.2186399999999997</v>
      </c>
      <c r="FE77">
        <v>12.0092</v>
      </c>
      <c r="FF77">
        <v>4.9862000000000002</v>
      </c>
      <c r="FG77">
        <v>3.2845300000000002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1.86226</v>
      </c>
      <c r="FN77">
        <v>1.86426</v>
      </c>
      <c r="FO77">
        <v>1.8603499999999999</v>
      </c>
      <c r="FP77">
        <v>1.8610500000000001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-5.99</v>
      </c>
      <c r="GH77">
        <v>0.2792</v>
      </c>
      <c r="GI77">
        <v>-4.4239819368145623</v>
      </c>
      <c r="GJ77">
        <v>-4.7384624312344064E-3</v>
      </c>
      <c r="GK77">
        <v>2.0540812038047919E-6</v>
      </c>
      <c r="GL77">
        <v>-4.204614941727041E-10</v>
      </c>
      <c r="GM77">
        <v>-9.9517037363683211E-2</v>
      </c>
      <c r="GN77">
        <v>5.9196323622090954E-3</v>
      </c>
      <c r="GO77">
        <v>3.112714984763468E-4</v>
      </c>
      <c r="GP77">
        <v>-4.4377909473632361E-6</v>
      </c>
      <c r="GQ77">
        <v>6</v>
      </c>
      <c r="GR77">
        <v>2075</v>
      </c>
      <c r="GS77">
        <v>4</v>
      </c>
      <c r="GT77">
        <v>32</v>
      </c>
      <c r="GU77">
        <v>114.2</v>
      </c>
      <c r="GV77">
        <v>114.1</v>
      </c>
      <c r="GW77">
        <v>1.33789</v>
      </c>
      <c r="GX77">
        <v>2.5561500000000001</v>
      </c>
      <c r="GY77">
        <v>2.04834</v>
      </c>
      <c r="GZ77">
        <v>2.6184099999999999</v>
      </c>
      <c r="HA77">
        <v>2.1972700000000001</v>
      </c>
      <c r="HB77">
        <v>2.33643</v>
      </c>
      <c r="HC77">
        <v>37.457799999999999</v>
      </c>
      <c r="HD77">
        <v>14.639900000000001</v>
      </c>
      <c r="HE77">
        <v>18</v>
      </c>
      <c r="HF77">
        <v>667.46600000000001</v>
      </c>
      <c r="HG77">
        <v>764.17</v>
      </c>
      <c r="HH77">
        <v>30.9998</v>
      </c>
      <c r="HI77">
        <v>32.548499999999997</v>
      </c>
      <c r="HJ77">
        <v>30.000399999999999</v>
      </c>
      <c r="HK77">
        <v>32.484200000000001</v>
      </c>
      <c r="HL77">
        <v>32.496699999999997</v>
      </c>
      <c r="HM77">
        <v>26.825399999999998</v>
      </c>
      <c r="HN77">
        <v>11.4643</v>
      </c>
      <c r="HO77">
        <v>100</v>
      </c>
      <c r="HP77">
        <v>31</v>
      </c>
      <c r="HQ77">
        <v>418.02100000000002</v>
      </c>
      <c r="HR77">
        <v>32.244</v>
      </c>
      <c r="HS77">
        <v>98.954400000000007</v>
      </c>
      <c r="HT77">
        <v>97.631</v>
      </c>
    </row>
    <row r="78" spans="1:228" x14ac:dyDescent="0.2">
      <c r="A78">
        <v>63</v>
      </c>
      <c r="B78">
        <v>1678294480</v>
      </c>
      <c r="C78">
        <v>247.5</v>
      </c>
      <c r="D78" t="s">
        <v>484</v>
      </c>
      <c r="E78" t="s">
        <v>485</v>
      </c>
      <c r="F78">
        <v>4</v>
      </c>
      <c r="G78">
        <v>1678294477.6875</v>
      </c>
      <c r="H78">
        <f t="shared" si="0"/>
        <v>1.7333730305157122E-3</v>
      </c>
      <c r="I78">
        <f t="shared" si="1"/>
        <v>1.7333730305157122</v>
      </c>
      <c r="J78">
        <f t="shared" si="2"/>
        <v>7.8573835573950408</v>
      </c>
      <c r="K78">
        <f t="shared" si="3"/>
        <v>388.47699999999998</v>
      </c>
      <c r="L78">
        <f t="shared" si="4"/>
        <v>267.84232698008987</v>
      </c>
      <c r="M78">
        <f t="shared" si="5"/>
        <v>27.159523255525645</v>
      </c>
      <c r="N78">
        <f t="shared" si="6"/>
        <v>39.392019307393248</v>
      </c>
      <c r="O78">
        <f t="shared" si="7"/>
        <v>0.11394049475607357</v>
      </c>
      <c r="P78">
        <f t="shared" si="8"/>
        <v>2.7716019710795035</v>
      </c>
      <c r="Q78">
        <f t="shared" si="9"/>
        <v>0.11140079110384664</v>
      </c>
      <c r="R78">
        <f t="shared" si="10"/>
        <v>6.9848961802226592E-2</v>
      </c>
      <c r="S78">
        <f t="shared" si="11"/>
        <v>226.12247398467238</v>
      </c>
      <c r="T78">
        <f t="shared" si="12"/>
        <v>33.335991246381994</v>
      </c>
      <c r="U78">
        <f t="shared" si="13"/>
        <v>32.5321</v>
      </c>
      <c r="V78">
        <f t="shared" si="14"/>
        <v>4.9207943700009036</v>
      </c>
      <c r="W78">
        <f t="shared" si="15"/>
        <v>69.730605208508493</v>
      </c>
      <c r="X78">
        <f t="shared" si="16"/>
        <v>3.4078091399682</v>
      </c>
      <c r="Y78">
        <f t="shared" si="17"/>
        <v>4.8871067872968652</v>
      </c>
      <c r="Z78">
        <f t="shared" si="18"/>
        <v>1.5129852300327036</v>
      </c>
      <c r="AA78">
        <f t="shared" si="19"/>
        <v>-76.441750645742914</v>
      </c>
      <c r="AB78">
        <f t="shared" si="20"/>
        <v>-18.197805563048441</v>
      </c>
      <c r="AC78">
        <f t="shared" si="21"/>
        <v>-1.4959263894271293</v>
      </c>
      <c r="AD78">
        <f t="shared" si="22"/>
        <v>129.98699138645392</v>
      </c>
      <c r="AE78">
        <f t="shared" si="23"/>
        <v>18.584518314632518</v>
      </c>
      <c r="AF78">
        <f t="shared" si="24"/>
        <v>1.7335262777189948</v>
      </c>
      <c r="AG78">
        <f t="shared" si="25"/>
        <v>7.8573835573950408</v>
      </c>
      <c r="AH78">
        <v>418.96323239361328</v>
      </c>
      <c r="AI78">
        <v>405.11153333333323</v>
      </c>
      <c r="AJ78">
        <v>1.7230059297836009</v>
      </c>
      <c r="AK78">
        <v>60.216152223246631</v>
      </c>
      <c r="AL78">
        <f t="shared" si="26"/>
        <v>1.7333730305157122</v>
      </c>
      <c r="AM78">
        <v>32.061225640829761</v>
      </c>
      <c r="AN78">
        <v>33.606700606060613</v>
      </c>
      <c r="AO78">
        <v>1.221125758959614E-5</v>
      </c>
      <c r="AP78">
        <v>102.42296906386591</v>
      </c>
      <c r="AQ78">
        <v>25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47538.793646948885</v>
      </c>
      <c r="AV78">
        <f t="shared" si="30"/>
        <v>1200.0387499999999</v>
      </c>
      <c r="AW78">
        <f t="shared" si="31"/>
        <v>1025.9580885930945</v>
      </c>
      <c r="AX78">
        <f t="shared" si="32"/>
        <v>0.85493746647189073</v>
      </c>
      <c r="AY78">
        <f t="shared" si="33"/>
        <v>0.18842931029074886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1678294477.6875</v>
      </c>
      <c r="BF78">
        <v>388.47699999999998</v>
      </c>
      <c r="BG78">
        <v>406.24537500000002</v>
      </c>
      <c r="BH78">
        <v>33.607199999999999</v>
      </c>
      <c r="BI78">
        <v>32.061512499999999</v>
      </c>
      <c r="BJ78">
        <v>394.47649999999999</v>
      </c>
      <c r="BK78">
        <v>33.327987499999999</v>
      </c>
      <c r="BL78">
        <v>650.29987499999993</v>
      </c>
      <c r="BM78">
        <v>101.30025000000001</v>
      </c>
      <c r="BN78">
        <v>0.10091225</v>
      </c>
      <c r="BO78">
        <v>32.410312500000003</v>
      </c>
      <c r="BP78">
        <v>32.5321</v>
      </c>
      <c r="BQ78">
        <v>999.9</v>
      </c>
      <c r="BR78">
        <v>0</v>
      </c>
      <c r="BS78">
        <v>0</v>
      </c>
      <c r="BT78">
        <v>9008.5162499999988</v>
      </c>
      <c r="BU78">
        <v>0</v>
      </c>
      <c r="BV78">
        <v>404.32</v>
      </c>
      <c r="BW78">
        <v>-17.768437500000001</v>
      </c>
      <c r="BX78">
        <v>401.98674999999997</v>
      </c>
      <c r="BY78">
        <v>419.70187499999997</v>
      </c>
      <c r="BZ78">
        <v>1.5457025</v>
      </c>
      <c r="CA78">
        <v>406.24537500000002</v>
      </c>
      <c r="CB78">
        <v>32.061512499999999</v>
      </c>
      <c r="CC78">
        <v>3.4044224999999999</v>
      </c>
      <c r="CD78">
        <v>3.2478425</v>
      </c>
      <c r="CE78">
        <v>26.150475</v>
      </c>
      <c r="CF78">
        <v>25.356249999999999</v>
      </c>
      <c r="CG78">
        <v>1200.0387499999999</v>
      </c>
      <c r="CH78">
        <v>0.50000112500000005</v>
      </c>
      <c r="CI78">
        <v>0.49999862499999997</v>
      </c>
      <c r="CJ78">
        <v>0</v>
      </c>
      <c r="CK78">
        <v>902.92000000000007</v>
      </c>
      <c r="CL78">
        <v>4.9990899999999998</v>
      </c>
      <c r="CM78">
        <v>9829.9512500000001</v>
      </c>
      <c r="CN78">
        <v>9558.1674999999996</v>
      </c>
      <c r="CO78">
        <v>41.811999999999998</v>
      </c>
      <c r="CP78">
        <v>43.5</v>
      </c>
      <c r="CQ78">
        <v>42.561999999999998</v>
      </c>
      <c r="CR78">
        <v>42.632750000000001</v>
      </c>
      <c r="CS78">
        <v>43.186999999999998</v>
      </c>
      <c r="CT78">
        <v>597.52125000000001</v>
      </c>
      <c r="CU78">
        <v>597.51750000000004</v>
      </c>
      <c r="CV78">
        <v>0</v>
      </c>
      <c r="CW78">
        <v>1678294480.0999999</v>
      </c>
      <c r="CX78">
        <v>0</v>
      </c>
      <c r="CY78">
        <v>1678287632.5</v>
      </c>
      <c r="CZ78" t="s">
        <v>356</v>
      </c>
      <c r="DA78">
        <v>1678287627</v>
      </c>
      <c r="DB78">
        <v>1678287632.5</v>
      </c>
      <c r="DC78">
        <v>15</v>
      </c>
      <c r="DD78">
        <v>2.5999999999999999E-2</v>
      </c>
      <c r="DE78">
        <v>3.3000000000000002E-2</v>
      </c>
      <c r="DF78">
        <v>-6.1950000000000003</v>
      </c>
      <c r="DG78">
        <v>0.26400000000000001</v>
      </c>
      <c r="DH78">
        <v>415</v>
      </c>
      <c r="DI78">
        <v>32</v>
      </c>
      <c r="DJ78">
        <v>0.71</v>
      </c>
      <c r="DK78">
        <v>0.35</v>
      </c>
      <c r="DL78">
        <v>-17.544709999999998</v>
      </c>
      <c r="DM78">
        <v>-1.583020637898662</v>
      </c>
      <c r="DN78">
        <v>0.15408742129064271</v>
      </c>
      <c r="DO78">
        <v>0</v>
      </c>
      <c r="DP78">
        <v>1.64187225</v>
      </c>
      <c r="DQ78">
        <v>-0.60762607879925223</v>
      </c>
      <c r="DR78">
        <v>6.0096284348015228E-2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3.2978800000000001</v>
      </c>
      <c r="EB78">
        <v>2.6258300000000001</v>
      </c>
      <c r="EC78">
        <v>9.8202700000000004E-2</v>
      </c>
      <c r="ED78">
        <v>9.9604899999999996E-2</v>
      </c>
      <c r="EE78">
        <v>0.13830600000000001</v>
      </c>
      <c r="EF78">
        <v>0.132964</v>
      </c>
      <c r="EG78">
        <v>27216.6</v>
      </c>
      <c r="EH78">
        <v>27563.1</v>
      </c>
      <c r="EI78">
        <v>28075.9</v>
      </c>
      <c r="EJ78">
        <v>29459.8</v>
      </c>
      <c r="EK78">
        <v>33305.300000000003</v>
      </c>
      <c r="EL78">
        <v>35452.199999999997</v>
      </c>
      <c r="EM78">
        <v>39646.199999999997</v>
      </c>
      <c r="EN78">
        <v>42097.1</v>
      </c>
      <c r="EO78">
        <v>2.1882000000000001</v>
      </c>
      <c r="EP78">
        <v>2.2090000000000001</v>
      </c>
      <c r="EQ78">
        <v>0.12826199999999999</v>
      </c>
      <c r="ER78">
        <v>0</v>
      </c>
      <c r="ES78">
        <v>30.4344</v>
      </c>
      <c r="ET78">
        <v>999.9</v>
      </c>
      <c r="EU78">
        <v>74</v>
      </c>
      <c r="EV78">
        <v>32.4</v>
      </c>
      <c r="EW78">
        <v>35.678800000000003</v>
      </c>
      <c r="EX78">
        <v>57.491900000000001</v>
      </c>
      <c r="EY78">
        <v>-4.1706700000000003</v>
      </c>
      <c r="EZ78">
        <v>2</v>
      </c>
      <c r="FA78">
        <v>0.40488800000000003</v>
      </c>
      <c r="FB78">
        <v>-0.16141900000000001</v>
      </c>
      <c r="FC78">
        <v>20.273599999999998</v>
      </c>
      <c r="FD78">
        <v>5.2193899999999998</v>
      </c>
      <c r="FE78">
        <v>12.009499999999999</v>
      </c>
      <c r="FF78">
        <v>4.9867999999999997</v>
      </c>
      <c r="FG78">
        <v>3.2846299999999999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1.8642799999999999</v>
      </c>
      <c r="FO78">
        <v>1.8603499999999999</v>
      </c>
      <c r="FP78">
        <v>1.86103</v>
      </c>
      <c r="FQ78">
        <v>1.8602099999999999</v>
      </c>
      <c r="FR78">
        <v>1.8619000000000001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-6.0119999999999996</v>
      </c>
      <c r="GH78">
        <v>0.27929999999999999</v>
      </c>
      <c r="GI78">
        <v>-4.4239819368145623</v>
      </c>
      <c r="GJ78">
        <v>-4.7384624312344064E-3</v>
      </c>
      <c r="GK78">
        <v>2.0540812038047919E-6</v>
      </c>
      <c r="GL78">
        <v>-4.204614941727041E-10</v>
      </c>
      <c r="GM78">
        <v>-9.9517037363683211E-2</v>
      </c>
      <c r="GN78">
        <v>5.9196323622090954E-3</v>
      </c>
      <c r="GO78">
        <v>3.112714984763468E-4</v>
      </c>
      <c r="GP78">
        <v>-4.4377909473632361E-6</v>
      </c>
      <c r="GQ78">
        <v>6</v>
      </c>
      <c r="GR78">
        <v>2075</v>
      </c>
      <c r="GS78">
        <v>4</v>
      </c>
      <c r="GT78">
        <v>32</v>
      </c>
      <c r="GU78">
        <v>114.2</v>
      </c>
      <c r="GV78">
        <v>114.1</v>
      </c>
      <c r="GW78">
        <v>1.3562000000000001</v>
      </c>
      <c r="GX78">
        <v>2.5439500000000002</v>
      </c>
      <c r="GY78">
        <v>2.04834</v>
      </c>
      <c r="GZ78">
        <v>2.6184099999999999</v>
      </c>
      <c r="HA78">
        <v>2.1972700000000001</v>
      </c>
      <c r="HB78">
        <v>2.323</v>
      </c>
      <c r="HC78">
        <v>37.457799999999999</v>
      </c>
      <c r="HD78">
        <v>14.657400000000001</v>
      </c>
      <c r="HE78">
        <v>18</v>
      </c>
      <c r="HF78">
        <v>668.65800000000002</v>
      </c>
      <c r="HG78">
        <v>764.12599999999998</v>
      </c>
      <c r="HH78">
        <v>30.999500000000001</v>
      </c>
      <c r="HI78">
        <v>32.550699999999999</v>
      </c>
      <c r="HJ78">
        <v>30.000299999999999</v>
      </c>
      <c r="HK78">
        <v>32.487000000000002</v>
      </c>
      <c r="HL78">
        <v>32.498899999999999</v>
      </c>
      <c r="HM78">
        <v>27.184200000000001</v>
      </c>
      <c r="HN78">
        <v>11.1898</v>
      </c>
      <c r="HO78">
        <v>100</v>
      </c>
      <c r="HP78">
        <v>31</v>
      </c>
      <c r="HQ78">
        <v>424.7</v>
      </c>
      <c r="HR78">
        <v>32.291400000000003</v>
      </c>
      <c r="HS78">
        <v>98.954899999999995</v>
      </c>
      <c r="HT78">
        <v>97.630300000000005</v>
      </c>
    </row>
    <row r="79" spans="1:228" x14ac:dyDescent="0.2">
      <c r="A79">
        <v>64</v>
      </c>
      <c r="B79">
        <v>1678294484</v>
      </c>
      <c r="C79">
        <v>251.5</v>
      </c>
      <c r="D79" t="s">
        <v>486</v>
      </c>
      <c r="E79" t="s">
        <v>487</v>
      </c>
      <c r="F79">
        <v>4</v>
      </c>
      <c r="G79">
        <v>1678294482</v>
      </c>
      <c r="H79">
        <f t="shared" si="0"/>
        <v>1.6685781408274684E-3</v>
      </c>
      <c r="I79">
        <f t="shared" si="1"/>
        <v>1.6685781408274685</v>
      </c>
      <c r="J79">
        <f t="shared" si="2"/>
        <v>8.2755428471591355</v>
      </c>
      <c r="K79">
        <f t="shared" si="3"/>
        <v>395.58014285714279</v>
      </c>
      <c r="L79">
        <f t="shared" si="4"/>
        <v>265.07117835909133</v>
      </c>
      <c r="M79">
        <f t="shared" si="5"/>
        <v>26.878214675857357</v>
      </c>
      <c r="N79">
        <f t="shared" si="6"/>
        <v>40.111822292564746</v>
      </c>
      <c r="O79">
        <f t="shared" si="7"/>
        <v>0.11025928223016684</v>
      </c>
      <c r="P79">
        <f t="shared" si="8"/>
        <v>2.7693408936439483</v>
      </c>
      <c r="Q79">
        <f t="shared" si="9"/>
        <v>0.10787728927341914</v>
      </c>
      <c r="R79">
        <f t="shared" si="10"/>
        <v>6.7633032395533393E-2</v>
      </c>
      <c r="S79">
        <f t="shared" si="11"/>
        <v>226.12304409268123</v>
      </c>
      <c r="T79">
        <f t="shared" si="12"/>
        <v>33.321445846542041</v>
      </c>
      <c r="U79">
        <f t="shared" si="13"/>
        <v>32.500257142857137</v>
      </c>
      <c r="V79">
        <f t="shared" si="14"/>
        <v>4.9119668786015627</v>
      </c>
      <c r="W79">
        <f t="shared" si="15"/>
        <v>69.8626699667861</v>
      </c>
      <c r="X79">
        <f t="shared" si="16"/>
        <v>3.4079189266052241</v>
      </c>
      <c r="Y79">
        <f t="shared" si="17"/>
        <v>4.8780256011191767</v>
      </c>
      <c r="Z79">
        <f t="shared" si="18"/>
        <v>1.5040479519963386</v>
      </c>
      <c r="AA79">
        <f t="shared" si="19"/>
        <v>-73.584296010491357</v>
      </c>
      <c r="AB79">
        <f t="shared" si="20"/>
        <v>-18.34905679912363</v>
      </c>
      <c r="AC79">
        <f t="shared" si="21"/>
        <v>-1.5091110410582638</v>
      </c>
      <c r="AD79">
        <f t="shared" si="22"/>
        <v>132.68058024200798</v>
      </c>
      <c r="AE79">
        <f t="shared" si="23"/>
        <v>18.761096043397217</v>
      </c>
      <c r="AF79">
        <f t="shared" si="24"/>
        <v>1.664416119427228</v>
      </c>
      <c r="AG79">
        <f t="shared" si="25"/>
        <v>8.2755428471591355</v>
      </c>
      <c r="AH79">
        <v>425.96126841990508</v>
      </c>
      <c r="AI79">
        <v>411.8484181818182</v>
      </c>
      <c r="AJ79">
        <v>1.6818272907201111</v>
      </c>
      <c r="AK79">
        <v>60.216152223246631</v>
      </c>
      <c r="AL79">
        <f t="shared" si="26"/>
        <v>1.6685781408274685</v>
      </c>
      <c r="AM79">
        <v>32.123117193146321</v>
      </c>
      <c r="AN79">
        <v>33.612172727272728</v>
      </c>
      <c r="AO79">
        <v>1.9890476244830458E-5</v>
      </c>
      <c r="AP79">
        <v>102.42296906386591</v>
      </c>
      <c r="AQ79">
        <v>25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47481.541247311099</v>
      </c>
      <c r="AV79">
        <f t="shared" si="30"/>
        <v>1200.035714285714</v>
      </c>
      <c r="AW79">
        <f t="shared" si="31"/>
        <v>1025.9560850221144</v>
      </c>
      <c r="AX79">
        <f t="shared" si="32"/>
        <v>0.85493795960296448</v>
      </c>
      <c r="AY79">
        <f t="shared" si="33"/>
        <v>0.18843026203372149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1678294482</v>
      </c>
      <c r="BF79">
        <v>395.58014285714279</v>
      </c>
      <c r="BG79">
        <v>413.5145714285714</v>
      </c>
      <c r="BH79">
        <v>33.608671428571427</v>
      </c>
      <c r="BI79">
        <v>32.123199999999997</v>
      </c>
      <c r="BJ79">
        <v>401.60300000000012</v>
      </c>
      <c r="BK79">
        <v>33.3294</v>
      </c>
      <c r="BL79">
        <v>649.68357142857144</v>
      </c>
      <c r="BM79">
        <v>101.30114285714281</v>
      </c>
      <c r="BN79">
        <v>9.8846542857142866E-2</v>
      </c>
      <c r="BO79">
        <v>32.377357142857143</v>
      </c>
      <c r="BP79">
        <v>32.500257142857137</v>
      </c>
      <c r="BQ79">
        <v>999.89999999999986</v>
      </c>
      <c r="BR79">
        <v>0</v>
      </c>
      <c r="BS79">
        <v>0</v>
      </c>
      <c r="BT79">
        <v>8996.4328571428559</v>
      </c>
      <c r="BU79">
        <v>0</v>
      </c>
      <c r="BV79">
        <v>504.76114285714277</v>
      </c>
      <c r="BW79">
        <v>-17.934642857142862</v>
      </c>
      <c r="BX79">
        <v>409.33728571428571</v>
      </c>
      <c r="BY79">
        <v>427.23885714285711</v>
      </c>
      <c r="BZ79">
        <v>1.4854428571428571</v>
      </c>
      <c r="CA79">
        <v>413.5145714285714</v>
      </c>
      <c r="CB79">
        <v>32.123199999999997</v>
      </c>
      <c r="CC79">
        <v>3.4045971428571429</v>
      </c>
      <c r="CD79">
        <v>3.2541157142857151</v>
      </c>
      <c r="CE79">
        <v>26.151342857142861</v>
      </c>
      <c r="CF79">
        <v>25.38871428571429</v>
      </c>
      <c r="CG79">
        <v>1200.035714285714</v>
      </c>
      <c r="CH79">
        <v>0.49998428571428571</v>
      </c>
      <c r="CI79">
        <v>0.50001571428571434</v>
      </c>
      <c r="CJ79">
        <v>0</v>
      </c>
      <c r="CK79">
        <v>904.10271428571411</v>
      </c>
      <c r="CL79">
        <v>4.9990899999999998</v>
      </c>
      <c r="CM79">
        <v>9838.3457142857133</v>
      </c>
      <c r="CN79">
        <v>9558.0714285714294</v>
      </c>
      <c r="CO79">
        <v>41.75</v>
      </c>
      <c r="CP79">
        <v>43.5</v>
      </c>
      <c r="CQ79">
        <v>42.561999999999998</v>
      </c>
      <c r="CR79">
        <v>42.625</v>
      </c>
      <c r="CS79">
        <v>43.205000000000013</v>
      </c>
      <c r="CT79">
        <v>597.5</v>
      </c>
      <c r="CU79">
        <v>597.53571428571433</v>
      </c>
      <c r="CV79">
        <v>0</v>
      </c>
      <c r="CW79">
        <v>1678294484.3</v>
      </c>
      <c r="CX79">
        <v>0</v>
      </c>
      <c r="CY79">
        <v>1678287632.5</v>
      </c>
      <c r="CZ79" t="s">
        <v>356</v>
      </c>
      <c r="DA79">
        <v>1678287627</v>
      </c>
      <c r="DB79">
        <v>1678287632.5</v>
      </c>
      <c r="DC79">
        <v>15</v>
      </c>
      <c r="DD79">
        <v>2.5999999999999999E-2</v>
      </c>
      <c r="DE79">
        <v>3.3000000000000002E-2</v>
      </c>
      <c r="DF79">
        <v>-6.1950000000000003</v>
      </c>
      <c r="DG79">
        <v>0.26400000000000001</v>
      </c>
      <c r="DH79">
        <v>415</v>
      </c>
      <c r="DI79">
        <v>32</v>
      </c>
      <c r="DJ79">
        <v>0.71</v>
      </c>
      <c r="DK79">
        <v>0.35</v>
      </c>
      <c r="DL79">
        <v>-17.652715000000001</v>
      </c>
      <c r="DM79">
        <v>-1.785865666041331</v>
      </c>
      <c r="DN79">
        <v>0.17342793971848949</v>
      </c>
      <c r="DO79">
        <v>0</v>
      </c>
      <c r="DP79">
        <v>1.59925125</v>
      </c>
      <c r="DQ79">
        <v>-0.7606702063789913</v>
      </c>
      <c r="DR79">
        <v>7.3473372836269743E-2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3.2964600000000002</v>
      </c>
      <c r="EB79">
        <v>2.6243099999999999</v>
      </c>
      <c r="EC79">
        <v>9.9440899999999999E-2</v>
      </c>
      <c r="ED79">
        <v>0.100855</v>
      </c>
      <c r="EE79">
        <v>0.138326</v>
      </c>
      <c r="EF79">
        <v>0.13308400000000001</v>
      </c>
      <c r="EG79">
        <v>27179.200000000001</v>
      </c>
      <c r="EH79">
        <v>27524.6</v>
      </c>
      <c r="EI79">
        <v>28075.8</v>
      </c>
      <c r="EJ79">
        <v>29459.599999999999</v>
      </c>
      <c r="EK79">
        <v>33304.400000000001</v>
      </c>
      <c r="EL79">
        <v>35447.300000000003</v>
      </c>
      <c r="EM79">
        <v>39646</v>
      </c>
      <c r="EN79">
        <v>42097</v>
      </c>
      <c r="EO79">
        <v>2.1860300000000001</v>
      </c>
      <c r="EP79">
        <v>2.2097699999999998</v>
      </c>
      <c r="EQ79">
        <v>0.12654399999999999</v>
      </c>
      <c r="ER79">
        <v>0</v>
      </c>
      <c r="ES79">
        <v>30.4251</v>
      </c>
      <c r="ET79">
        <v>999.9</v>
      </c>
      <c r="EU79">
        <v>74</v>
      </c>
      <c r="EV79">
        <v>32.4</v>
      </c>
      <c r="EW79">
        <v>35.681600000000003</v>
      </c>
      <c r="EX79">
        <v>57.101900000000001</v>
      </c>
      <c r="EY79">
        <v>-3.98237</v>
      </c>
      <c r="EZ79">
        <v>2</v>
      </c>
      <c r="FA79">
        <v>0.40518799999999999</v>
      </c>
      <c r="FB79">
        <v>-0.16755999999999999</v>
      </c>
      <c r="FC79">
        <v>20.273599999999998</v>
      </c>
      <c r="FD79">
        <v>5.2195400000000003</v>
      </c>
      <c r="FE79">
        <v>12.008900000000001</v>
      </c>
      <c r="FF79">
        <v>4.98665</v>
      </c>
      <c r="FG79">
        <v>3.2846299999999999</v>
      </c>
      <c r="FH79">
        <v>9999</v>
      </c>
      <c r="FI79">
        <v>9999</v>
      </c>
      <c r="FJ79">
        <v>9999</v>
      </c>
      <c r="FK79">
        <v>999.9</v>
      </c>
      <c r="FL79">
        <v>1.86585</v>
      </c>
      <c r="FM79">
        <v>1.8622799999999999</v>
      </c>
      <c r="FN79">
        <v>1.8643000000000001</v>
      </c>
      <c r="FO79">
        <v>1.8603400000000001</v>
      </c>
      <c r="FP79">
        <v>1.8610599999999999</v>
      </c>
      <c r="FQ79">
        <v>1.8602099999999999</v>
      </c>
      <c r="FR79">
        <v>1.86191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-6.0339999999999998</v>
      </c>
      <c r="GH79">
        <v>0.27929999999999999</v>
      </c>
      <c r="GI79">
        <v>-4.4239819368145623</v>
      </c>
      <c r="GJ79">
        <v>-4.7384624312344064E-3</v>
      </c>
      <c r="GK79">
        <v>2.0540812038047919E-6</v>
      </c>
      <c r="GL79">
        <v>-4.204614941727041E-10</v>
      </c>
      <c r="GM79">
        <v>-9.9517037363683211E-2</v>
      </c>
      <c r="GN79">
        <v>5.9196323622090954E-3</v>
      </c>
      <c r="GO79">
        <v>3.112714984763468E-4</v>
      </c>
      <c r="GP79">
        <v>-4.4377909473632361E-6</v>
      </c>
      <c r="GQ79">
        <v>6</v>
      </c>
      <c r="GR79">
        <v>2075</v>
      </c>
      <c r="GS79">
        <v>4</v>
      </c>
      <c r="GT79">
        <v>32</v>
      </c>
      <c r="GU79">
        <v>114.3</v>
      </c>
      <c r="GV79">
        <v>114.2</v>
      </c>
      <c r="GW79">
        <v>1.3745099999999999</v>
      </c>
      <c r="GX79">
        <v>2.5573700000000001</v>
      </c>
      <c r="GY79">
        <v>2.04834</v>
      </c>
      <c r="GZ79">
        <v>2.6184099999999999</v>
      </c>
      <c r="HA79">
        <v>2.1972700000000001</v>
      </c>
      <c r="HB79">
        <v>2.3034699999999999</v>
      </c>
      <c r="HC79">
        <v>37.457799999999999</v>
      </c>
      <c r="HD79">
        <v>14.639900000000001</v>
      </c>
      <c r="HE79">
        <v>18</v>
      </c>
      <c r="HF79">
        <v>666.93100000000004</v>
      </c>
      <c r="HG79">
        <v>764.91</v>
      </c>
      <c r="HH79">
        <v>30.998799999999999</v>
      </c>
      <c r="HI79">
        <v>32.552100000000003</v>
      </c>
      <c r="HJ79">
        <v>30.000299999999999</v>
      </c>
      <c r="HK79">
        <v>32.488500000000002</v>
      </c>
      <c r="HL79">
        <v>32.500999999999998</v>
      </c>
      <c r="HM79">
        <v>27.541699999999999</v>
      </c>
      <c r="HN79">
        <v>10.8843</v>
      </c>
      <c r="HO79">
        <v>100</v>
      </c>
      <c r="HP79">
        <v>31</v>
      </c>
      <c r="HQ79">
        <v>431.38799999999998</v>
      </c>
      <c r="HR79">
        <v>32.338200000000001</v>
      </c>
      <c r="HS79">
        <v>98.954400000000007</v>
      </c>
      <c r="HT79">
        <v>97.629800000000003</v>
      </c>
    </row>
    <row r="80" spans="1:228" x14ac:dyDescent="0.2">
      <c r="A80">
        <v>65</v>
      </c>
      <c r="B80">
        <v>1678294488</v>
      </c>
      <c r="C80">
        <v>255.5</v>
      </c>
      <c r="D80" t="s">
        <v>488</v>
      </c>
      <c r="E80" t="s">
        <v>489</v>
      </c>
      <c r="F80">
        <v>4</v>
      </c>
      <c r="G80">
        <v>1678294485.6875</v>
      </c>
      <c r="H80">
        <f t="shared" ref="H80:H143" si="34">(I80)/1000</f>
        <v>1.6378576243026733E-3</v>
      </c>
      <c r="I80">
        <f t="shared" ref="I80:I143" si="35">IF(BD80, AL80, AF80)</f>
        <v>1.6378576243026732</v>
      </c>
      <c r="J80">
        <f t="shared" ref="J80:J143" si="36">IF(BD80, AG80, AE80)</f>
        <v>8.3984516406945424</v>
      </c>
      <c r="K80">
        <f t="shared" ref="K80:K143" si="37">BF80 - IF(AS80&gt;1, J80*AZ80*100/(AU80*BT80), 0)</f>
        <v>401.57487500000002</v>
      </c>
      <c r="L80">
        <f t="shared" ref="L80:L143" si="38">((R80-H80/2)*K80-J80)/(R80+H80/2)</f>
        <v>267.72367747540443</v>
      </c>
      <c r="M80">
        <f t="shared" ref="M80:M143" si="39">L80*(BM80+BN80)/1000</f>
        <v>27.147514382658308</v>
      </c>
      <c r="N80">
        <f t="shared" ref="N80:N143" si="40">(BF80 - IF(AS80&gt;1, J80*AZ80*100/(AU80*BT80), 0))*(BM80+BN80)/1000</f>
        <v>40.720192541723357</v>
      </c>
      <c r="O80">
        <f t="shared" ref="O80:O143" si="41">2/((1/Q80-1/P80)+SIGN(Q80)*SQRT((1/Q80-1/P80)*(1/Q80-1/P80) + 4*BA80/((BA80+1)*(BA80+1))*(2*1/Q80*1/P80-1/P80*1/P80)))</f>
        <v>0.10894373854990783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2.7664807770310929</v>
      </c>
      <c r="Q80">
        <f t="shared" ref="Q80:Q143" si="43">H80*(1000-(1000*0.61365*EXP(17.502*U80/(240.97+U80))/(BM80+BN80)+BH80)/2)/(1000*0.61365*EXP(17.502*U80/(240.97+U80))/(BM80+BN80)-BH80)</f>
        <v>0.10661525179893835</v>
      </c>
      <c r="R80">
        <f t="shared" ref="R80:R143" si="44">1/((BA80+1)/(O80/1.6)+1/(P80/1.37)) + BA80/((BA80+1)/(O80/1.6) + BA80/(P80/1.37))</f>
        <v>6.6839592582680338E-2</v>
      </c>
      <c r="S80">
        <f t="shared" ref="S80:S143" si="45">(AV80*AY80)</f>
        <v>226.114751984175</v>
      </c>
      <c r="T80">
        <f t="shared" ref="T80:T143" si="46">(BO80+(S80+2*0.95*0.0000000567*(((BO80+$B$6)+273)^4-(BO80+273)^4)-44100*H80)/(1.84*29.3*P80+8*0.95*0.0000000567*(BO80+273)^3))</f>
        <v>33.29864245000131</v>
      </c>
      <c r="U80">
        <f t="shared" ref="U80:U143" si="47">($C$6*BP80+$D$6*BQ80+$E$6*T80)</f>
        <v>32.466737500000001</v>
      </c>
      <c r="V80">
        <f t="shared" ref="V80:V143" si="48">0.61365*EXP(17.502*U80/(240.97+U80))</f>
        <v>4.9026894408582491</v>
      </c>
      <c r="W80">
        <f t="shared" ref="W80:W143" si="49">(X80/Y80*100)</f>
        <v>70.006795950650414</v>
      </c>
      <c r="X80">
        <f t="shared" ref="X80:X143" si="50">BH80*(BM80+BN80)/1000</f>
        <v>3.4087727191910053</v>
      </c>
      <c r="Y80">
        <f t="shared" ref="Y80:Y143" si="51">0.61365*EXP(17.502*BO80/(240.97+BO80))</f>
        <v>4.8692025865516495</v>
      </c>
      <c r="Z80">
        <f t="shared" ref="Z80:Z143" si="52">(V80-BH80*(BM80+BN80)/1000)</f>
        <v>1.4939167216672438</v>
      </c>
      <c r="AA80">
        <f t="shared" ref="AA80:AA143" si="53">(-H80*44100)</f>
        <v>-72.229521231747896</v>
      </c>
      <c r="AB80">
        <f t="shared" ref="AB80:AB143" si="54">2*29.3*P80*0.92*(BO80-U80)</f>
        <v>-18.113843840050862</v>
      </c>
      <c r="AC80">
        <f t="shared" ref="AC80:AC143" si="55">2*0.95*0.0000000567*(((BO80+$B$6)+273)^4-(U80+273)^4)</f>
        <v>-1.4908259224285985</v>
      </c>
      <c r="AD80">
        <f t="shared" ref="AD80:AD143" si="56">S80+AC80+AA80+AB80</f>
        <v>134.28056098994765</v>
      </c>
      <c r="AE80">
        <f t="shared" ref="AE80:AE143" si="57">BL80*AS80*(BG80-BF80*(1000-AS80*BI80)/(1000-AS80*BH80))/(100*AZ80)</f>
        <v>18.969451743608982</v>
      </c>
      <c r="AF80">
        <f t="shared" ref="AF80:AF143" si="58">1000*BL80*AS80*(BH80-BI80)/(100*AZ80*(1000-AS80*BH80))</f>
        <v>1.6315080887011768</v>
      </c>
      <c r="AG80">
        <f t="shared" ref="AG80:AG143" si="59">(AH80 - AI80 - BM80*1000/(8.314*(BO80+273.15)) * AK80/BL80 * AJ80) * BL80/(100*AZ80) * (1000 - BI80)/1000</f>
        <v>8.3984516406945424</v>
      </c>
      <c r="AH80">
        <v>432.88827197911678</v>
      </c>
      <c r="AI80">
        <v>418.61959393939401</v>
      </c>
      <c r="AJ80">
        <v>1.693853601969822</v>
      </c>
      <c r="AK80">
        <v>60.216152223246631</v>
      </c>
      <c r="AL80">
        <f t="shared" ref="AL80:AL143" si="60">(AN80 - AM80 + BM80*1000/(8.314*(BO80+273.15)) * AP80/BL80 * AO80) * BL80/(100*AZ80) * 1000/(1000 - AN80)</f>
        <v>1.6378576243026732</v>
      </c>
      <c r="AM80">
        <v>32.159938932994443</v>
      </c>
      <c r="AN80">
        <v>33.620764242424251</v>
      </c>
      <c r="AO80">
        <v>3.5023663903251412E-5</v>
      </c>
      <c r="AP80">
        <v>102.42296906386591</v>
      </c>
      <c r="AQ80">
        <v>25</v>
      </c>
      <c r="AR80">
        <v>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47407.640385233841</v>
      </c>
      <c r="AV80">
        <f t="shared" ref="AV80:AV143" si="64">$B$10*BU80+$C$10*BV80+$F$10*CG80*(1-CJ80)</f>
        <v>1200.00125</v>
      </c>
      <c r="AW80">
        <f t="shared" ref="AW80:AW143" si="65">AV80*AX80</f>
        <v>1025.9256885928369</v>
      </c>
      <c r="AX80">
        <f t="shared" ref="AX80:AX143" si="66">($B$10*$D$8+$C$10*$D$8+$F$10*((CT80+CL80)/MAX(CT80+CL80+CU80, 0.1)*$I$8+CU80/MAX(CT80+CL80+CU80, 0.1)*$J$8))/($B$10+$C$10+$F$10)</f>
        <v>0.85493718326779811</v>
      </c>
      <c r="AY80">
        <f t="shared" ref="AY80:AY143" si="67">($B$10*$K$8+$C$10*$K$8+$F$10*((CT80+CL80)/MAX(CT80+CL80+CU80, 0.1)*$P$8+CU80/MAX(CT80+CL80+CU80, 0.1)*$Q$8))/($B$10+$C$10+$F$10)</f>
        <v>0.1884287637068503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1678294485.6875</v>
      </c>
      <c r="BF80">
        <v>401.57487500000002</v>
      </c>
      <c r="BG80">
        <v>419.69</v>
      </c>
      <c r="BH80">
        <v>33.616675000000001</v>
      </c>
      <c r="BI80">
        <v>32.1612875</v>
      </c>
      <c r="BJ80">
        <v>407.61750000000001</v>
      </c>
      <c r="BK80">
        <v>33.337312500000003</v>
      </c>
      <c r="BL80">
        <v>649.99687500000005</v>
      </c>
      <c r="BM80">
        <v>101.30125</v>
      </c>
      <c r="BN80">
        <v>9.9995637499999998E-2</v>
      </c>
      <c r="BO80">
        <v>32.345287499999998</v>
      </c>
      <c r="BP80">
        <v>32.466737500000001</v>
      </c>
      <c r="BQ80">
        <v>999.9</v>
      </c>
      <c r="BR80">
        <v>0</v>
      </c>
      <c r="BS80">
        <v>0</v>
      </c>
      <c r="BT80">
        <v>8981.2524999999987</v>
      </c>
      <c r="BU80">
        <v>0</v>
      </c>
      <c r="BV80">
        <v>424.22050000000002</v>
      </c>
      <c r="BW80">
        <v>-18.115175000000001</v>
      </c>
      <c r="BX80">
        <v>415.54399999999998</v>
      </c>
      <c r="BY80">
        <v>433.63625000000002</v>
      </c>
      <c r="BZ80">
        <v>1.4553437499999999</v>
      </c>
      <c r="CA80">
        <v>419.69</v>
      </c>
      <c r="CB80">
        <v>32.1612875</v>
      </c>
      <c r="CC80">
        <v>3.40540625</v>
      </c>
      <c r="CD80">
        <v>3.2579775</v>
      </c>
      <c r="CE80">
        <v>26.155362499999999</v>
      </c>
      <c r="CF80">
        <v>25.408674999999999</v>
      </c>
      <c r="CG80">
        <v>1200.00125</v>
      </c>
      <c r="CH80">
        <v>0.50000987499999994</v>
      </c>
      <c r="CI80">
        <v>0.49999012500000001</v>
      </c>
      <c r="CJ80">
        <v>0</v>
      </c>
      <c r="CK80">
        <v>905.11300000000006</v>
      </c>
      <c r="CL80">
        <v>4.9990899999999998</v>
      </c>
      <c r="CM80">
        <v>9834.78125</v>
      </c>
      <c r="CN80">
        <v>9557.8924999999999</v>
      </c>
      <c r="CO80">
        <v>41.75</v>
      </c>
      <c r="CP80">
        <v>43.5</v>
      </c>
      <c r="CQ80">
        <v>42.561999999999998</v>
      </c>
      <c r="CR80">
        <v>42.585625</v>
      </c>
      <c r="CS80">
        <v>43.186999999999998</v>
      </c>
      <c r="CT80">
        <v>597.51375000000007</v>
      </c>
      <c r="CU80">
        <v>597.48749999999995</v>
      </c>
      <c r="CV80">
        <v>0</v>
      </c>
      <c r="CW80">
        <v>1678294487.9000001</v>
      </c>
      <c r="CX80">
        <v>0</v>
      </c>
      <c r="CY80">
        <v>1678287632.5</v>
      </c>
      <c r="CZ80" t="s">
        <v>356</v>
      </c>
      <c r="DA80">
        <v>1678287627</v>
      </c>
      <c r="DB80">
        <v>1678287632.5</v>
      </c>
      <c r="DC80">
        <v>15</v>
      </c>
      <c r="DD80">
        <v>2.5999999999999999E-2</v>
      </c>
      <c r="DE80">
        <v>3.3000000000000002E-2</v>
      </c>
      <c r="DF80">
        <v>-6.1950000000000003</v>
      </c>
      <c r="DG80">
        <v>0.26400000000000001</v>
      </c>
      <c r="DH80">
        <v>415</v>
      </c>
      <c r="DI80">
        <v>32</v>
      </c>
      <c r="DJ80">
        <v>0.71</v>
      </c>
      <c r="DK80">
        <v>0.35</v>
      </c>
      <c r="DL80">
        <v>-17.788734999999999</v>
      </c>
      <c r="DM80">
        <v>-2.049852157598445</v>
      </c>
      <c r="DN80">
        <v>0.20014355166979531</v>
      </c>
      <c r="DO80">
        <v>0</v>
      </c>
      <c r="DP80">
        <v>1.5523864999999999</v>
      </c>
      <c r="DQ80">
        <v>-0.7479444652908066</v>
      </c>
      <c r="DR80">
        <v>7.228286583105295E-2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3.29745</v>
      </c>
      <c r="EB80">
        <v>2.6253700000000002</v>
      </c>
      <c r="EC80">
        <v>0.100671</v>
      </c>
      <c r="ED80">
        <v>0.102089</v>
      </c>
      <c r="EE80">
        <v>0.13835</v>
      </c>
      <c r="EF80">
        <v>0.13325200000000001</v>
      </c>
      <c r="EG80">
        <v>27141.3</v>
      </c>
      <c r="EH80">
        <v>27486.9</v>
      </c>
      <c r="EI80">
        <v>28075.200000000001</v>
      </c>
      <c r="EJ80">
        <v>29459.7</v>
      </c>
      <c r="EK80">
        <v>33303.199999999997</v>
      </c>
      <c r="EL80">
        <v>35440.699999999997</v>
      </c>
      <c r="EM80">
        <v>39645.599999999999</v>
      </c>
      <c r="EN80">
        <v>42097.2</v>
      </c>
      <c r="EO80">
        <v>2.1870799999999999</v>
      </c>
      <c r="EP80">
        <v>2.2090800000000002</v>
      </c>
      <c r="EQ80">
        <v>0.12562100000000001</v>
      </c>
      <c r="ER80">
        <v>0</v>
      </c>
      <c r="ES80">
        <v>30.4114</v>
      </c>
      <c r="ET80">
        <v>999.9</v>
      </c>
      <c r="EU80">
        <v>74</v>
      </c>
      <c r="EV80">
        <v>32.4</v>
      </c>
      <c r="EW80">
        <v>35.676200000000001</v>
      </c>
      <c r="EX80">
        <v>57.551900000000003</v>
      </c>
      <c r="EY80">
        <v>-3.94631</v>
      </c>
      <c r="EZ80">
        <v>2</v>
      </c>
      <c r="FA80">
        <v>0.40515200000000001</v>
      </c>
      <c r="FB80">
        <v>-0.17307700000000001</v>
      </c>
      <c r="FC80">
        <v>20.273599999999998</v>
      </c>
      <c r="FD80">
        <v>5.2195400000000003</v>
      </c>
      <c r="FE80">
        <v>12.0092</v>
      </c>
      <c r="FF80">
        <v>4.9865500000000003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1.8623000000000001</v>
      </c>
      <c r="FN80">
        <v>1.8643099999999999</v>
      </c>
      <c r="FO80">
        <v>1.8603499999999999</v>
      </c>
      <c r="FP80">
        <v>1.8611</v>
      </c>
      <c r="FQ80">
        <v>1.8602099999999999</v>
      </c>
      <c r="FR80">
        <v>1.86191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-6.0549999999999997</v>
      </c>
      <c r="GH80">
        <v>0.27939999999999998</v>
      </c>
      <c r="GI80">
        <v>-4.4239819368145623</v>
      </c>
      <c r="GJ80">
        <v>-4.7384624312344064E-3</v>
      </c>
      <c r="GK80">
        <v>2.0540812038047919E-6</v>
      </c>
      <c r="GL80">
        <v>-4.204614941727041E-10</v>
      </c>
      <c r="GM80">
        <v>-9.9517037363683211E-2</v>
      </c>
      <c r="GN80">
        <v>5.9196323622090954E-3</v>
      </c>
      <c r="GO80">
        <v>3.112714984763468E-4</v>
      </c>
      <c r="GP80">
        <v>-4.4377909473632361E-6</v>
      </c>
      <c r="GQ80">
        <v>6</v>
      </c>
      <c r="GR80">
        <v>2075</v>
      </c>
      <c r="GS80">
        <v>4</v>
      </c>
      <c r="GT80">
        <v>32</v>
      </c>
      <c r="GU80">
        <v>114.3</v>
      </c>
      <c r="GV80">
        <v>114.3</v>
      </c>
      <c r="GW80">
        <v>1.3915999999999999</v>
      </c>
      <c r="GX80">
        <v>2.5476100000000002</v>
      </c>
      <c r="GY80">
        <v>2.04834</v>
      </c>
      <c r="GZ80">
        <v>2.6184099999999999</v>
      </c>
      <c r="HA80">
        <v>2.1972700000000001</v>
      </c>
      <c r="HB80">
        <v>2.3315399999999999</v>
      </c>
      <c r="HC80">
        <v>37.457799999999999</v>
      </c>
      <c r="HD80">
        <v>14.657400000000001</v>
      </c>
      <c r="HE80">
        <v>18</v>
      </c>
      <c r="HF80">
        <v>667.78599999999994</v>
      </c>
      <c r="HG80">
        <v>764.24300000000005</v>
      </c>
      <c r="HH80">
        <v>30.9986</v>
      </c>
      <c r="HI80">
        <v>32.554900000000004</v>
      </c>
      <c r="HJ80">
        <v>30.0002</v>
      </c>
      <c r="HK80">
        <v>32.49</v>
      </c>
      <c r="HL80">
        <v>32.502400000000002</v>
      </c>
      <c r="HM80">
        <v>27.899100000000001</v>
      </c>
      <c r="HN80">
        <v>10.8843</v>
      </c>
      <c r="HO80">
        <v>100</v>
      </c>
      <c r="HP80">
        <v>31</v>
      </c>
      <c r="HQ80">
        <v>438.07499999999999</v>
      </c>
      <c r="HR80">
        <v>32.3782</v>
      </c>
      <c r="HS80">
        <v>98.9529</v>
      </c>
      <c r="HT80">
        <v>97.630300000000005</v>
      </c>
    </row>
    <row r="81" spans="1:228" x14ac:dyDescent="0.2">
      <c r="A81">
        <v>66</v>
      </c>
      <c r="B81">
        <v>1678294492</v>
      </c>
      <c r="C81">
        <v>259.5</v>
      </c>
      <c r="D81" t="s">
        <v>490</v>
      </c>
      <c r="E81" t="s">
        <v>491</v>
      </c>
      <c r="F81">
        <v>4</v>
      </c>
      <c r="G81">
        <v>1678294490</v>
      </c>
      <c r="H81">
        <f t="shared" si="34"/>
        <v>1.6295334527141683E-3</v>
      </c>
      <c r="I81">
        <f t="shared" si="35"/>
        <v>1.6295334527141683</v>
      </c>
      <c r="J81">
        <f t="shared" si="36"/>
        <v>8.2937100797164511</v>
      </c>
      <c r="K81">
        <f t="shared" si="37"/>
        <v>408.69914285714282</v>
      </c>
      <c r="L81">
        <f t="shared" si="38"/>
        <v>276.43611100605756</v>
      </c>
      <c r="M81">
        <f t="shared" si="39"/>
        <v>28.030849711856732</v>
      </c>
      <c r="N81">
        <f t="shared" si="40"/>
        <v>41.44243025666858</v>
      </c>
      <c r="O81">
        <f t="shared" si="41"/>
        <v>0.10908352927993484</v>
      </c>
      <c r="P81">
        <f t="shared" si="42"/>
        <v>2.7731880689799824</v>
      </c>
      <c r="Q81">
        <f t="shared" si="43"/>
        <v>0.10675464823952524</v>
      </c>
      <c r="R81">
        <f t="shared" si="44"/>
        <v>6.6926754692760854E-2</v>
      </c>
      <c r="S81">
        <f t="shared" si="45"/>
        <v>226.11235590725644</v>
      </c>
      <c r="T81">
        <f t="shared" si="46"/>
        <v>33.264773942544231</v>
      </c>
      <c r="U81">
        <f t="shared" si="47"/>
        <v>32.43864285714286</v>
      </c>
      <c r="V81">
        <f t="shared" si="48"/>
        <v>4.8949252654185118</v>
      </c>
      <c r="W81">
        <f t="shared" si="49"/>
        <v>70.176977002234551</v>
      </c>
      <c r="X81">
        <f t="shared" si="50"/>
        <v>3.410502310320588</v>
      </c>
      <c r="Y81">
        <f t="shared" si="51"/>
        <v>4.859859253002579</v>
      </c>
      <c r="Z81">
        <f t="shared" si="52"/>
        <v>1.4844229550979238</v>
      </c>
      <c r="AA81">
        <f t="shared" si="53"/>
        <v>-71.862425264694821</v>
      </c>
      <c r="AB81">
        <f t="shared" si="54"/>
        <v>-19.043062212842258</v>
      </c>
      <c r="AC81">
        <f t="shared" si="55"/>
        <v>-1.5630358780025373</v>
      </c>
      <c r="AD81">
        <f t="shared" si="56"/>
        <v>133.64383255171686</v>
      </c>
      <c r="AE81">
        <f t="shared" si="57"/>
        <v>19.11092304699763</v>
      </c>
      <c r="AF81">
        <f t="shared" si="58"/>
        <v>1.5801406434553182</v>
      </c>
      <c r="AG81">
        <f t="shared" si="59"/>
        <v>8.2937100797164511</v>
      </c>
      <c r="AH81">
        <v>439.86995355132478</v>
      </c>
      <c r="AI81">
        <v>425.54335757575762</v>
      </c>
      <c r="AJ81">
        <v>1.7361899952517239</v>
      </c>
      <c r="AK81">
        <v>60.216152223246631</v>
      </c>
      <c r="AL81">
        <f t="shared" si="60"/>
        <v>1.6295334527141683</v>
      </c>
      <c r="AM81">
        <v>32.224091247344958</v>
      </c>
      <c r="AN81">
        <v>33.642961212121207</v>
      </c>
      <c r="AO81">
        <v>5.5260847038039072E-3</v>
      </c>
      <c r="AP81">
        <v>102.42296906386591</v>
      </c>
      <c r="AQ81">
        <v>25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47598.01030783874</v>
      </c>
      <c r="AV81">
        <f t="shared" si="64"/>
        <v>1199.987142857143</v>
      </c>
      <c r="AW81">
        <f t="shared" si="65"/>
        <v>1025.9137636825164</v>
      </c>
      <c r="AX81">
        <f t="shared" si="66"/>
        <v>0.85493729644455885</v>
      </c>
      <c r="AY81">
        <f t="shared" si="67"/>
        <v>0.1884289821379985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1678294490</v>
      </c>
      <c r="BF81">
        <v>408.69914285714282</v>
      </c>
      <c r="BG81">
        <v>426.93642857142862</v>
      </c>
      <c r="BH81">
        <v>33.633871428571432</v>
      </c>
      <c r="BI81">
        <v>32.224314285714293</v>
      </c>
      <c r="BJ81">
        <v>414.76528571428582</v>
      </c>
      <c r="BK81">
        <v>33.354328571428567</v>
      </c>
      <c r="BL81">
        <v>649.98900000000015</v>
      </c>
      <c r="BM81">
        <v>101.301</v>
      </c>
      <c r="BN81">
        <v>9.9824985714285733E-2</v>
      </c>
      <c r="BO81">
        <v>32.31127142857143</v>
      </c>
      <c r="BP81">
        <v>32.43864285714286</v>
      </c>
      <c r="BQ81">
        <v>999.89999999999986</v>
      </c>
      <c r="BR81">
        <v>0</v>
      </c>
      <c r="BS81">
        <v>0</v>
      </c>
      <c r="BT81">
        <v>9016.8757142857139</v>
      </c>
      <c r="BU81">
        <v>0</v>
      </c>
      <c r="BV81">
        <v>356.26471428571432</v>
      </c>
      <c r="BW81">
        <v>-18.237357142857139</v>
      </c>
      <c r="BX81">
        <v>422.92371428571431</v>
      </c>
      <c r="BY81">
        <v>441.15242857142857</v>
      </c>
      <c r="BZ81">
        <v>1.4095500000000001</v>
      </c>
      <c r="CA81">
        <v>426.93642857142862</v>
      </c>
      <c r="CB81">
        <v>32.224314285714293</v>
      </c>
      <c r="CC81">
        <v>3.4071400000000001</v>
      </c>
      <c r="CD81">
        <v>3.2643514285714281</v>
      </c>
      <c r="CE81">
        <v>26.164000000000001</v>
      </c>
      <c r="CF81">
        <v>25.44154285714286</v>
      </c>
      <c r="CG81">
        <v>1199.987142857143</v>
      </c>
      <c r="CH81">
        <v>0.50000585714285717</v>
      </c>
      <c r="CI81">
        <v>0.49999414285714278</v>
      </c>
      <c r="CJ81">
        <v>0</v>
      </c>
      <c r="CK81">
        <v>906.23385714285712</v>
      </c>
      <c r="CL81">
        <v>4.9990899999999998</v>
      </c>
      <c r="CM81">
        <v>9840.665714285713</v>
      </c>
      <c r="CN81">
        <v>9557.7800000000007</v>
      </c>
      <c r="CO81">
        <v>41.75</v>
      </c>
      <c r="CP81">
        <v>43.5</v>
      </c>
      <c r="CQ81">
        <v>42.561999999999998</v>
      </c>
      <c r="CR81">
        <v>42.561999999999998</v>
      </c>
      <c r="CS81">
        <v>43.186999999999998</v>
      </c>
      <c r="CT81">
        <v>597.50285714285712</v>
      </c>
      <c r="CU81">
        <v>597.48571428571427</v>
      </c>
      <c r="CV81">
        <v>0</v>
      </c>
      <c r="CW81">
        <v>1678294492.0999999</v>
      </c>
      <c r="CX81">
        <v>0</v>
      </c>
      <c r="CY81">
        <v>1678287632.5</v>
      </c>
      <c r="CZ81" t="s">
        <v>356</v>
      </c>
      <c r="DA81">
        <v>1678287627</v>
      </c>
      <c r="DB81">
        <v>1678287632.5</v>
      </c>
      <c r="DC81">
        <v>15</v>
      </c>
      <c r="DD81">
        <v>2.5999999999999999E-2</v>
      </c>
      <c r="DE81">
        <v>3.3000000000000002E-2</v>
      </c>
      <c r="DF81">
        <v>-6.1950000000000003</v>
      </c>
      <c r="DG81">
        <v>0.26400000000000001</v>
      </c>
      <c r="DH81">
        <v>415</v>
      </c>
      <c r="DI81">
        <v>32</v>
      </c>
      <c r="DJ81">
        <v>0.71</v>
      </c>
      <c r="DK81">
        <v>0.35</v>
      </c>
      <c r="DL81">
        <v>-17.90384146341464</v>
      </c>
      <c r="DM81">
        <v>-2.1844055749128701</v>
      </c>
      <c r="DN81">
        <v>0.21820913326843319</v>
      </c>
      <c r="DO81">
        <v>0</v>
      </c>
      <c r="DP81">
        <v>1.512475365853658</v>
      </c>
      <c r="DQ81">
        <v>-0.70353867595818687</v>
      </c>
      <c r="DR81">
        <v>6.9665471067182877E-2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3.2970600000000001</v>
      </c>
      <c r="EB81">
        <v>2.62514</v>
      </c>
      <c r="EC81">
        <v>0.10192</v>
      </c>
      <c r="ED81">
        <v>0.10331600000000001</v>
      </c>
      <c r="EE81">
        <v>0.13841600000000001</v>
      </c>
      <c r="EF81">
        <v>0.13336600000000001</v>
      </c>
      <c r="EG81">
        <v>27103.8</v>
      </c>
      <c r="EH81">
        <v>27448.9</v>
      </c>
      <c r="EI81">
        <v>28075.3</v>
      </c>
      <c r="EJ81">
        <v>29459.200000000001</v>
      </c>
      <c r="EK81">
        <v>33300.9</v>
      </c>
      <c r="EL81">
        <v>35435.699999999997</v>
      </c>
      <c r="EM81">
        <v>39645.800000000003</v>
      </c>
      <c r="EN81">
        <v>42096.7</v>
      </c>
      <c r="EO81">
        <v>2.1867700000000001</v>
      </c>
      <c r="EP81">
        <v>2.20953</v>
      </c>
      <c r="EQ81">
        <v>0.12525900000000001</v>
      </c>
      <c r="ER81">
        <v>0</v>
      </c>
      <c r="ES81">
        <v>30.393699999999999</v>
      </c>
      <c r="ET81">
        <v>999.9</v>
      </c>
      <c r="EU81">
        <v>74</v>
      </c>
      <c r="EV81">
        <v>32.4</v>
      </c>
      <c r="EW81">
        <v>35.680500000000002</v>
      </c>
      <c r="EX81">
        <v>57.431899999999999</v>
      </c>
      <c r="EY81">
        <v>-4.0064099999999998</v>
      </c>
      <c r="EZ81">
        <v>2</v>
      </c>
      <c r="FA81">
        <v>0.405335</v>
      </c>
      <c r="FB81">
        <v>-0.17759800000000001</v>
      </c>
      <c r="FC81">
        <v>20.273299999999999</v>
      </c>
      <c r="FD81">
        <v>5.2183400000000004</v>
      </c>
      <c r="FE81">
        <v>12.0082</v>
      </c>
      <c r="FF81">
        <v>4.9860499999999996</v>
      </c>
      <c r="FG81">
        <v>3.2843499999999999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1.8622799999999999</v>
      </c>
      <c r="FN81">
        <v>1.8643099999999999</v>
      </c>
      <c r="FO81">
        <v>1.8603499999999999</v>
      </c>
      <c r="FP81">
        <v>1.8610800000000001</v>
      </c>
      <c r="FQ81">
        <v>1.8602000000000001</v>
      </c>
      <c r="FR81">
        <v>1.8619300000000001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-6.077</v>
      </c>
      <c r="GH81">
        <v>0.2797</v>
      </c>
      <c r="GI81">
        <v>-4.4239819368145623</v>
      </c>
      <c r="GJ81">
        <v>-4.7384624312344064E-3</v>
      </c>
      <c r="GK81">
        <v>2.0540812038047919E-6</v>
      </c>
      <c r="GL81">
        <v>-4.204614941727041E-10</v>
      </c>
      <c r="GM81">
        <v>-9.9517037363683211E-2</v>
      </c>
      <c r="GN81">
        <v>5.9196323622090954E-3</v>
      </c>
      <c r="GO81">
        <v>3.112714984763468E-4</v>
      </c>
      <c r="GP81">
        <v>-4.4377909473632361E-6</v>
      </c>
      <c r="GQ81">
        <v>6</v>
      </c>
      <c r="GR81">
        <v>2075</v>
      </c>
      <c r="GS81">
        <v>4</v>
      </c>
      <c r="GT81">
        <v>32</v>
      </c>
      <c r="GU81">
        <v>114.4</v>
      </c>
      <c r="GV81">
        <v>114.3</v>
      </c>
      <c r="GW81">
        <v>1.40991</v>
      </c>
      <c r="GX81">
        <v>2.5573700000000001</v>
      </c>
      <c r="GY81">
        <v>2.04834</v>
      </c>
      <c r="GZ81">
        <v>2.6184099999999999</v>
      </c>
      <c r="HA81">
        <v>2.1972700000000001</v>
      </c>
      <c r="HB81">
        <v>2.2827099999999998</v>
      </c>
      <c r="HC81">
        <v>37.457799999999999</v>
      </c>
      <c r="HD81">
        <v>14.6311</v>
      </c>
      <c r="HE81">
        <v>18</v>
      </c>
      <c r="HF81">
        <v>667.577</v>
      </c>
      <c r="HG81">
        <v>764.71299999999997</v>
      </c>
      <c r="HH81">
        <v>30.998699999999999</v>
      </c>
      <c r="HI81">
        <v>32.554900000000004</v>
      </c>
      <c r="HJ81">
        <v>30.000299999999999</v>
      </c>
      <c r="HK81">
        <v>32.492800000000003</v>
      </c>
      <c r="HL81">
        <v>32.504600000000003</v>
      </c>
      <c r="HM81">
        <v>28.253799999999998</v>
      </c>
      <c r="HN81">
        <v>10.6051</v>
      </c>
      <c r="HO81">
        <v>100</v>
      </c>
      <c r="HP81">
        <v>31</v>
      </c>
      <c r="HQ81">
        <v>444.755</v>
      </c>
      <c r="HR81">
        <v>32.2361</v>
      </c>
      <c r="HS81">
        <v>98.953400000000002</v>
      </c>
      <c r="HT81">
        <v>97.628900000000002</v>
      </c>
    </row>
    <row r="82" spans="1:228" x14ac:dyDescent="0.2">
      <c r="A82">
        <v>67</v>
      </c>
      <c r="B82">
        <v>1678294496</v>
      </c>
      <c r="C82">
        <v>263.5</v>
      </c>
      <c r="D82" t="s">
        <v>492</v>
      </c>
      <c r="E82" t="s">
        <v>493</v>
      </c>
      <c r="F82">
        <v>4</v>
      </c>
      <c r="G82">
        <v>1678294493.6875</v>
      </c>
      <c r="H82">
        <f t="shared" si="34"/>
        <v>1.619477218953373E-3</v>
      </c>
      <c r="I82">
        <f t="shared" si="35"/>
        <v>1.619477218953373</v>
      </c>
      <c r="J82">
        <f t="shared" si="36"/>
        <v>8.4551918151188037</v>
      </c>
      <c r="K82">
        <f t="shared" si="37"/>
        <v>414.86025000000001</v>
      </c>
      <c r="L82">
        <f t="shared" si="38"/>
        <v>280.07219250069585</v>
      </c>
      <c r="M82">
        <f t="shared" si="39"/>
        <v>28.399438898635964</v>
      </c>
      <c r="N82">
        <f t="shared" si="40"/>
        <v>42.067004996644101</v>
      </c>
      <c r="O82">
        <f t="shared" si="41"/>
        <v>0.10904435419647815</v>
      </c>
      <c r="P82">
        <f t="shared" si="42"/>
        <v>2.7758538111481914</v>
      </c>
      <c r="Q82">
        <f t="shared" si="43"/>
        <v>0.10671930993138409</v>
      </c>
      <c r="R82">
        <f t="shared" si="44"/>
        <v>6.6904335681490984E-2</v>
      </c>
      <c r="S82">
        <f t="shared" si="45"/>
        <v>226.12161857254279</v>
      </c>
      <c r="T82">
        <f t="shared" si="46"/>
        <v>33.244655556187681</v>
      </c>
      <c r="U82">
        <f t="shared" si="47"/>
        <v>32.415125000000003</v>
      </c>
      <c r="V82">
        <f t="shared" si="48"/>
        <v>4.88843415144677</v>
      </c>
      <c r="W82">
        <f t="shared" si="49"/>
        <v>70.308941128652393</v>
      </c>
      <c r="X82">
        <f t="shared" si="50"/>
        <v>3.4126565992121596</v>
      </c>
      <c r="Y82">
        <f t="shared" si="51"/>
        <v>4.8538017276744752</v>
      </c>
      <c r="Z82">
        <f t="shared" si="52"/>
        <v>1.4757775522346104</v>
      </c>
      <c r="AA82">
        <f t="shared" si="53"/>
        <v>-71.418945355843746</v>
      </c>
      <c r="AB82">
        <f t="shared" si="54"/>
        <v>-18.846777424578555</v>
      </c>
      <c r="AC82">
        <f t="shared" si="55"/>
        <v>-1.5450933054484177</v>
      </c>
      <c r="AD82">
        <f t="shared" si="56"/>
        <v>134.31080248667209</v>
      </c>
      <c r="AE82">
        <f t="shared" si="57"/>
        <v>19.165867765432345</v>
      </c>
      <c r="AF82">
        <f t="shared" si="58"/>
        <v>1.5720891070772112</v>
      </c>
      <c r="AG82">
        <f t="shared" si="59"/>
        <v>8.4551918151188037</v>
      </c>
      <c r="AH82">
        <v>446.85571231856068</v>
      </c>
      <c r="AI82">
        <v>432.42719393939399</v>
      </c>
      <c r="AJ82">
        <v>1.7219967458087699</v>
      </c>
      <c r="AK82">
        <v>60.216152223246631</v>
      </c>
      <c r="AL82">
        <f t="shared" si="60"/>
        <v>1.619477218953373</v>
      </c>
      <c r="AM82">
        <v>32.255335060256158</v>
      </c>
      <c r="AN82">
        <v>33.665247272727257</v>
      </c>
      <c r="AO82">
        <v>5.513375576491837E-3</v>
      </c>
      <c r="AP82">
        <v>102.42296906386591</v>
      </c>
      <c r="AQ82">
        <v>25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47675.081976775065</v>
      </c>
      <c r="AV82">
        <f t="shared" si="64"/>
        <v>1200.0250000000001</v>
      </c>
      <c r="AW82">
        <f t="shared" si="65"/>
        <v>1025.9472324210064</v>
      </c>
      <c r="AX82">
        <f t="shared" si="66"/>
        <v>0.8549382158046761</v>
      </c>
      <c r="AY82">
        <f t="shared" si="67"/>
        <v>0.18843075650302515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1678294493.6875</v>
      </c>
      <c r="BF82">
        <v>414.86025000000001</v>
      </c>
      <c r="BG82">
        <v>433.15375</v>
      </c>
      <c r="BH82">
        <v>33.655250000000002</v>
      </c>
      <c r="BI82">
        <v>32.252937500000002</v>
      </c>
      <c r="BJ82">
        <v>420.94637499999999</v>
      </c>
      <c r="BK82">
        <v>33.375425</v>
      </c>
      <c r="BL82">
        <v>650.00350000000003</v>
      </c>
      <c r="BM82">
        <v>101.3005</v>
      </c>
      <c r="BN82">
        <v>9.9923387500000016E-2</v>
      </c>
      <c r="BO82">
        <v>32.289187499999997</v>
      </c>
      <c r="BP82">
        <v>32.415125000000003</v>
      </c>
      <c r="BQ82">
        <v>999.9</v>
      </c>
      <c r="BR82">
        <v>0</v>
      </c>
      <c r="BS82">
        <v>0</v>
      </c>
      <c r="BT82">
        <v>9031.0925000000007</v>
      </c>
      <c r="BU82">
        <v>0</v>
      </c>
      <c r="BV82">
        <v>354.79075</v>
      </c>
      <c r="BW82">
        <v>-18.293299999999999</v>
      </c>
      <c r="BX82">
        <v>429.308875</v>
      </c>
      <c r="BY82">
        <v>447.58974999999998</v>
      </c>
      <c r="BZ82">
        <v>1.4022987499999999</v>
      </c>
      <c r="CA82">
        <v>433.15375</v>
      </c>
      <c r="CB82">
        <v>32.252937500000002</v>
      </c>
      <c r="CC82">
        <v>3.4092975000000001</v>
      </c>
      <c r="CD82">
        <v>3.26724375</v>
      </c>
      <c r="CE82">
        <v>26.174687500000001</v>
      </c>
      <c r="CF82">
        <v>25.45645</v>
      </c>
      <c r="CG82">
        <v>1200.0250000000001</v>
      </c>
      <c r="CH82">
        <v>0.499977</v>
      </c>
      <c r="CI82">
        <v>0.500023</v>
      </c>
      <c r="CJ82">
        <v>0</v>
      </c>
      <c r="CK82">
        <v>907.17049999999995</v>
      </c>
      <c r="CL82">
        <v>4.9990899999999998</v>
      </c>
      <c r="CM82">
        <v>9851.3162499999999</v>
      </c>
      <c r="CN82">
        <v>9557.9637500000008</v>
      </c>
      <c r="CO82">
        <v>41.75</v>
      </c>
      <c r="CP82">
        <v>43.5</v>
      </c>
      <c r="CQ82">
        <v>42.561999999999998</v>
      </c>
      <c r="CR82">
        <v>42.561999999999998</v>
      </c>
      <c r="CS82">
        <v>43.186999999999998</v>
      </c>
      <c r="CT82">
        <v>597.48500000000001</v>
      </c>
      <c r="CU82">
        <v>597.54124999999999</v>
      </c>
      <c r="CV82">
        <v>0</v>
      </c>
      <c r="CW82">
        <v>1678294496.3</v>
      </c>
      <c r="CX82">
        <v>0</v>
      </c>
      <c r="CY82">
        <v>1678287632.5</v>
      </c>
      <c r="CZ82" t="s">
        <v>356</v>
      </c>
      <c r="DA82">
        <v>1678287627</v>
      </c>
      <c r="DB82">
        <v>1678287632.5</v>
      </c>
      <c r="DC82">
        <v>15</v>
      </c>
      <c r="DD82">
        <v>2.5999999999999999E-2</v>
      </c>
      <c r="DE82">
        <v>3.3000000000000002E-2</v>
      </c>
      <c r="DF82">
        <v>-6.1950000000000003</v>
      </c>
      <c r="DG82">
        <v>0.26400000000000001</v>
      </c>
      <c r="DH82">
        <v>415</v>
      </c>
      <c r="DI82">
        <v>32</v>
      </c>
      <c r="DJ82">
        <v>0.71</v>
      </c>
      <c r="DK82">
        <v>0.35</v>
      </c>
      <c r="DL82">
        <v>-18.052565000000001</v>
      </c>
      <c r="DM82">
        <v>-2.05824990619135</v>
      </c>
      <c r="DN82">
        <v>0.2026267104184441</v>
      </c>
      <c r="DO82">
        <v>0</v>
      </c>
      <c r="DP82">
        <v>1.4645837500000001</v>
      </c>
      <c r="DQ82">
        <v>-0.56447921200750895</v>
      </c>
      <c r="DR82">
        <v>5.5629129720295822E-2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3.2973499999999998</v>
      </c>
      <c r="EB82">
        <v>2.6256599999999999</v>
      </c>
      <c r="EC82">
        <v>0.103157</v>
      </c>
      <c r="ED82">
        <v>0.10453800000000001</v>
      </c>
      <c r="EE82">
        <v>0.13847100000000001</v>
      </c>
      <c r="EF82">
        <v>0.13342899999999999</v>
      </c>
      <c r="EG82">
        <v>27066.5</v>
      </c>
      <c r="EH82">
        <v>27411.8</v>
      </c>
      <c r="EI82">
        <v>28075.4</v>
      </c>
      <c r="EJ82">
        <v>29459.7</v>
      </c>
      <c r="EK82">
        <v>33298.9</v>
      </c>
      <c r="EL82">
        <v>35433.800000000003</v>
      </c>
      <c r="EM82">
        <v>39645.9</v>
      </c>
      <c r="EN82">
        <v>42097.5</v>
      </c>
      <c r="EO82">
        <v>2.1869499999999999</v>
      </c>
      <c r="EP82">
        <v>2.20933</v>
      </c>
      <c r="EQ82">
        <v>0.12489</v>
      </c>
      <c r="ER82">
        <v>0</v>
      </c>
      <c r="ES82">
        <v>30.3733</v>
      </c>
      <c r="ET82">
        <v>999.9</v>
      </c>
      <c r="EU82">
        <v>74</v>
      </c>
      <c r="EV82">
        <v>32.4</v>
      </c>
      <c r="EW82">
        <v>35.677300000000002</v>
      </c>
      <c r="EX82">
        <v>57.4619</v>
      </c>
      <c r="EY82">
        <v>-3.8822100000000002</v>
      </c>
      <c r="EZ82">
        <v>2</v>
      </c>
      <c r="FA82">
        <v>0.40551300000000001</v>
      </c>
      <c r="FB82">
        <v>-0.18107599999999999</v>
      </c>
      <c r="FC82">
        <v>20.273599999999998</v>
      </c>
      <c r="FD82">
        <v>5.2193899999999998</v>
      </c>
      <c r="FE82">
        <v>12.007999999999999</v>
      </c>
      <c r="FF82">
        <v>4.9859499999999999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1.8658600000000001</v>
      </c>
      <c r="FM82">
        <v>1.86225</v>
      </c>
      <c r="FN82">
        <v>1.8643000000000001</v>
      </c>
      <c r="FO82">
        <v>1.8603499999999999</v>
      </c>
      <c r="FP82">
        <v>1.8610599999999999</v>
      </c>
      <c r="FQ82">
        <v>1.8602000000000001</v>
      </c>
      <c r="FR82">
        <v>1.86189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-6.0990000000000002</v>
      </c>
      <c r="GH82">
        <v>0.27989999999999998</v>
      </c>
      <c r="GI82">
        <v>-4.4239819368145623</v>
      </c>
      <c r="GJ82">
        <v>-4.7384624312344064E-3</v>
      </c>
      <c r="GK82">
        <v>2.0540812038047919E-6</v>
      </c>
      <c r="GL82">
        <v>-4.204614941727041E-10</v>
      </c>
      <c r="GM82">
        <v>-9.9517037363683211E-2</v>
      </c>
      <c r="GN82">
        <v>5.9196323622090954E-3</v>
      </c>
      <c r="GO82">
        <v>3.112714984763468E-4</v>
      </c>
      <c r="GP82">
        <v>-4.4377909473632361E-6</v>
      </c>
      <c r="GQ82">
        <v>6</v>
      </c>
      <c r="GR82">
        <v>2075</v>
      </c>
      <c r="GS82">
        <v>4</v>
      </c>
      <c r="GT82">
        <v>32</v>
      </c>
      <c r="GU82">
        <v>114.5</v>
      </c>
      <c r="GV82">
        <v>114.4</v>
      </c>
      <c r="GW82">
        <v>1.42822</v>
      </c>
      <c r="GX82">
        <v>2.5439500000000002</v>
      </c>
      <c r="GY82">
        <v>2.04834</v>
      </c>
      <c r="GZ82">
        <v>2.6184099999999999</v>
      </c>
      <c r="HA82">
        <v>2.1972700000000001</v>
      </c>
      <c r="HB82">
        <v>2.3290999999999999</v>
      </c>
      <c r="HC82">
        <v>37.457799999999999</v>
      </c>
      <c r="HD82">
        <v>14.6486</v>
      </c>
      <c r="HE82">
        <v>18</v>
      </c>
      <c r="HF82">
        <v>667.71699999999998</v>
      </c>
      <c r="HG82">
        <v>764.51700000000005</v>
      </c>
      <c r="HH82">
        <v>30.998899999999999</v>
      </c>
      <c r="HI82">
        <v>32.557099999999998</v>
      </c>
      <c r="HJ82">
        <v>30.000299999999999</v>
      </c>
      <c r="HK82">
        <v>32.492899999999999</v>
      </c>
      <c r="HL82">
        <v>32.504600000000003</v>
      </c>
      <c r="HM82">
        <v>28.607099999999999</v>
      </c>
      <c r="HN82">
        <v>10.6051</v>
      </c>
      <c r="HO82">
        <v>100</v>
      </c>
      <c r="HP82">
        <v>31</v>
      </c>
      <c r="HQ82">
        <v>451.44299999999998</v>
      </c>
      <c r="HR82">
        <v>32.200299999999999</v>
      </c>
      <c r="HS82">
        <v>98.953599999999994</v>
      </c>
      <c r="HT82">
        <v>97.630600000000001</v>
      </c>
    </row>
    <row r="83" spans="1:228" x14ac:dyDescent="0.2">
      <c r="A83">
        <v>68</v>
      </c>
      <c r="B83">
        <v>1678294500</v>
      </c>
      <c r="C83">
        <v>267.5</v>
      </c>
      <c r="D83" t="s">
        <v>494</v>
      </c>
      <c r="E83" t="s">
        <v>495</v>
      </c>
      <c r="F83">
        <v>4</v>
      </c>
      <c r="G83">
        <v>1678294498</v>
      </c>
      <c r="H83">
        <f t="shared" si="34"/>
        <v>1.5964381513193272E-3</v>
      </c>
      <c r="I83">
        <f t="shared" si="35"/>
        <v>1.5964381513193273</v>
      </c>
      <c r="J83">
        <f t="shared" si="36"/>
        <v>8.6523437775862551</v>
      </c>
      <c r="K83">
        <f t="shared" si="37"/>
        <v>422.02042857142862</v>
      </c>
      <c r="L83">
        <f t="shared" si="38"/>
        <v>283.02842336464101</v>
      </c>
      <c r="M83">
        <f t="shared" si="39"/>
        <v>28.699332326300848</v>
      </c>
      <c r="N83">
        <f t="shared" si="40"/>
        <v>42.793244523201714</v>
      </c>
      <c r="O83">
        <f t="shared" si="41"/>
        <v>0.10804443277572273</v>
      </c>
      <c r="P83">
        <f t="shared" si="42"/>
        <v>2.7706428008968205</v>
      </c>
      <c r="Q83">
        <f t="shared" si="43"/>
        <v>0.10575715660731853</v>
      </c>
      <c r="R83">
        <f t="shared" si="44"/>
        <v>6.6299692610115368E-2</v>
      </c>
      <c r="S83">
        <f t="shared" si="45"/>
        <v>226.12476523500641</v>
      </c>
      <c r="T83">
        <f t="shared" si="46"/>
        <v>33.233419495728882</v>
      </c>
      <c r="U83">
        <f t="shared" si="47"/>
        <v>32.394028571428571</v>
      </c>
      <c r="V83">
        <f t="shared" si="48"/>
        <v>4.8826177466631284</v>
      </c>
      <c r="W83">
        <f t="shared" si="49"/>
        <v>70.42462081322239</v>
      </c>
      <c r="X83">
        <f t="shared" si="50"/>
        <v>3.4145632277275997</v>
      </c>
      <c r="Y83">
        <f t="shared" si="51"/>
        <v>4.8485361913180611</v>
      </c>
      <c r="Z83">
        <f t="shared" si="52"/>
        <v>1.4680545189355287</v>
      </c>
      <c r="AA83">
        <f t="shared" si="53"/>
        <v>-70.402922473182329</v>
      </c>
      <c r="AB83">
        <f t="shared" si="54"/>
        <v>-18.530526420257406</v>
      </c>
      <c r="AC83">
        <f t="shared" si="55"/>
        <v>-1.5217223218681495</v>
      </c>
      <c r="AD83">
        <f t="shared" si="56"/>
        <v>135.66959401969851</v>
      </c>
      <c r="AE83">
        <f t="shared" si="57"/>
        <v>19.240897721526299</v>
      </c>
      <c r="AF83">
        <f t="shared" si="58"/>
        <v>1.5807006310513856</v>
      </c>
      <c r="AG83">
        <f t="shared" si="59"/>
        <v>8.6523437775862551</v>
      </c>
      <c r="AH83">
        <v>453.8078925416504</v>
      </c>
      <c r="AI83">
        <v>439.26741212121192</v>
      </c>
      <c r="AJ83">
        <v>1.7017786473212371</v>
      </c>
      <c r="AK83">
        <v>60.216152223246631</v>
      </c>
      <c r="AL83">
        <f t="shared" si="60"/>
        <v>1.5964381513193273</v>
      </c>
      <c r="AM83">
        <v>32.264258736450543</v>
      </c>
      <c r="AN83">
        <v>33.67890000000002</v>
      </c>
      <c r="AO83">
        <v>1.4594175049420319E-3</v>
      </c>
      <c r="AP83">
        <v>102.42296906386591</v>
      </c>
      <c r="AQ83">
        <v>25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47534.172323095205</v>
      </c>
      <c r="AV83">
        <f t="shared" si="64"/>
        <v>1200.048571428571</v>
      </c>
      <c r="AW83">
        <f t="shared" si="65"/>
        <v>1025.9667135932673</v>
      </c>
      <c r="AX83">
        <f t="shared" si="66"/>
        <v>0.85493765670828492</v>
      </c>
      <c r="AY83">
        <f t="shared" si="67"/>
        <v>0.18842967744698969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1678294498</v>
      </c>
      <c r="BF83">
        <v>422.02042857142862</v>
      </c>
      <c r="BG83">
        <v>440.39457142857151</v>
      </c>
      <c r="BH83">
        <v>33.673900000000003</v>
      </c>
      <c r="BI83">
        <v>32.264114285714292</v>
      </c>
      <c r="BJ83">
        <v>428.12942857142849</v>
      </c>
      <c r="BK83">
        <v>33.393885714285709</v>
      </c>
      <c r="BL83">
        <v>650.08699999999988</v>
      </c>
      <c r="BM83">
        <v>101.3005714285714</v>
      </c>
      <c r="BN83">
        <v>0.1003125714285714</v>
      </c>
      <c r="BO83">
        <v>32.269971428571431</v>
      </c>
      <c r="BP83">
        <v>32.394028571428571</v>
      </c>
      <c r="BQ83">
        <v>999.89999999999986</v>
      </c>
      <c r="BR83">
        <v>0</v>
      </c>
      <c r="BS83">
        <v>0</v>
      </c>
      <c r="BT83">
        <v>9003.3942857142847</v>
      </c>
      <c r="BU83">
        <v>0</v>
      </c>
      <c r="BV83">
        <v>283.76371428571429</v>
      </c>
      <c r="BW83">
        <v>-18.374142857142861</v>
      </c>
      <c r="BX83">
        <v>436.72642857142858</v>
      </c>
      <c r="BY83">
        <v>455.07699999999988</v>
      </c>
      <c r="BZ83">
        <v>1.409781428571429</v>
      </c>
      <c r="CA83">
        <v>440.39457142857151</v>
      </c>
      <c r="CB83">
        <v>32.264114285714292</v>
      </c>
      <c r="CC83">
        <v>3.4111857142857138</v>
      </c>
      <c r="CD83">
        <v>3.2683742857142848</v>
      </c>
      <c r="CE83">
        <v>26.184057142857139</v>
      </c>
      <c r="CF83">
        <v>25.46228571428572</v>
      </c>
      <c r="CG83">
        <v>1200.048571428571</v>
      </c>
      <c r="CH83">
        <v>0.49999557142857137</v>
      </c>
      <c r="CI83">
        <v>0.50000442857142857</v>
      </c>
      <c r="CJ83">
        <v>0</v>
      </c>
      <c r="CK83">
        <v>908.25371428571418</v>
      </c>
      <c r="CL83">
        <v>4.9990899999999998</v>
      </c>
      <c r="CM83">
        <v>9855.09</v>
      </c>
      <c r="CN83">
        <v>9558.2371428571441</v>
      </c>
      <c r="CO83">
        <v>41.75</v>
      </c>
      <c r="CP83">
        <v>43.5</v>
      </c>
      <c r="CQ83">
        <v>42.561999999999998</v>
      </c>
      <c r="CR83">
        <v>42.561999999999998</v>
      </c>
      <c r="CS83">
        <v>43.133857142857153</v>
      </c>
      <c r="CT83">
        <v>597.51857142857148</v>
      </c>
      <c r="CU83">
        <v>597.53</v>
      </c>
      <c r="CV83">
        <v>0</v>
      </c>
      <c r="CW83">
        <v>1678294499.9000001</v>
      </c>
      <c r="CX83">
        <v>0</v>
      </c>
      <c r="CY83">
        <v>1678287632.5</v>
      </c>
      <c r="CZ83" t="s">
        <v>356</v>
      </c>
      <c r="DA83">
        <v>1678287627</v>
      </c>
      <c r="DB83">
        <v>1678287632.5</v>
      </c>
      <c r="DC83">
        <v>15</v>
      </c>
      <c r="DD83">
        <v>2.5999999999999999E-2</v>
      </c>
      <c r="DE83">
        <v>3.3000000000000002E-2</v>
      </c>
      <c r="DF83">
        <v>-6.1950000000000003</v>
      </c>
      <c r="DG83">
        <v>0.26400000000000001</v>
      </c>
      <c r="DH83">
        <v>415</v>
      </c>
      <c r="DI83">
        <v>32</v>
      </c>
      <c r="DJ83">
        <v>0.71</v>
      </c>
      <c r="DK83">
        <v>0.35</v>
      </c>
      <c r="DL83">
        <v>-18.171334999999999</v>
      </c>
      <c r="DM83">
        <v>-1.6770078799249111</v>
      </c>
      <c r="DN83">
        <v>0.16844424381675971</v>
      </c>
      <c r="DO83">
        <v>0</v>
      </c>
      <c r="DP83">
        <v>1.43572075</v>
      </c>
      <c r="DQ83">
        <v>-0.34397031894934321</v>
      </c>
      <c r="DR83">
        <v>3.6675183120708471E-2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3.2974399999999999</v>
      </c>
      <c r="EB83">
        <v>2.6253600000000001</v>
      </c>
      <c r="EC83">
        <v>0.104364</v>
      </c>
      <c r="ED83">
        <v>0.105739</v>
      </c>
      <c r="EE83">
        <v>0.13850999999999999</v>
      </c>
      <c r="EF83">
        <v>0.133434</v>
      </c>
      <c r="EG83">
        <v>27029.1</v>
      </c>
      <c r="EH83">
        <v>27374.400000000001</v>
      </c>
      <c r="EI83">
        <v>28074.400000000001</v>
      </c>
      <c r="EJ83">
        <v>29459</v>
      </c>
      <c r="EK83">
        <v>33296.400000000001</v>
      </c>
      <c r="EL83">
        <v>35433</v>
      </c>
      <c r="EM83">
        <v>39644.6</v>
      </c>
      <c r="EN83">
        <v>42096.6</v>
      </c>
      <c r="EO83">
        <v>2.1872199999999999</v>
      </c>
      <c r="EP83">
        <v>2.2094800000000001</v>
      </c>
      <c r="EQ83">
        <v>0.12514</v>
      </c>
      <c r="ER83">
        <v>0</v>
      </c>
      <c r="ES83">
        <v>30.354800000000001</v>
      </c>
      <c r="ET83">
        <v>999.9</v>
      </c>
      <c r="EU83">
        <v>74</v>
      </c>
      <c r="EV83">
        <v>32.4</v>
      </c>
      <c r="EW83">
        <v>35.6815</v>
      </c>
      <c r="EX83">
        <v>57.071899999999999</v>
      </c>
      <c r="EY83">
        <v>-4.0464700000000002</v>
      </c>
      <c r="EZ83">
        <v>2</v>
      </c>
      <c r="FA83">
        <v>0.40565499999999999</v>
      </c>
      <c r="FB83">
        <v>-0.184082</v>
      </c>
      <c r="FC83">
        <v>20.273700000000002</v>
      </c>
      <c r="FD83">
        <v>5.2193899999999998</v>
      </c>
      <c r="FE83">
        <v>12.007400000000001</v>
      </c>
      <c r="FF83">
        <v>4.98665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1.8622700000000001</v>
      </c>
      <c r="FN83">
        <v>1.86432</v>
      </c>
      <c r="FO83">
        <v>1.8603400000000001</v>
      </c>
      <c r="FP83">
        <v>1.86107</v>
      </c>
      <c r="FQ83">
        <v>1.8602000000000001</v>
      </c>
      <c r="FR83">
        <v>1.8619000000000001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-6.12</v>
      </c>
      <c r="GH83">
        <v>0.28010000000000002</v>
      </c>
      <c r="GI83">
        <v>-4.4239819368145623</v>
      </c>
      <c r="GJ83">
        <v>-4.7384624312344064E-3</v>
      </c>
      <c r="GK83">
        <v>2.0540812038047919E-6</v>
      </c>
      <c r="GL83">
        <v>-4.204614941727041E-10</v>
      </c>
      <c r="GM83">
        <v>-9.9517037363683211E-2</v>
      </c>
      <c r="GN83">
        <v>5.9196323622090954E-3</v>
      </c>
      <c r="GO83">
        <v>3.112714984763468E-4</v>
      </c>
      <c r="GP83">
        <v>-4.4377909473632361E-6</v>
      </c>
      <c r="GQ83">
        <v>6</v>
      </c>
      <c r="GR83">
        <v>2075</v>
      </c>
      <c r="GS83">
        <v>4</v>
      </c>
      <c r="GT83">
        <v>32</v>
      </c>
      <c r="GU83">
        <v>114.5</v>
      </c>
      <c r="GV83">
        <v>114.5</v>
      </c>
      <c r="GW83">
        <v>1.4453100000000001</v>
      </c>
      <c r="GX83">
        <v>2.5537100000000001</v>
      </c>
      <c r="GY83">
        <v>2.04834</v>
      </c>
      <c r="GZ83">
        <v>2.6184099999999999</v>
      </c>
      <c r="HA83">
        <v>2.1972700000000001</v>
      </c>
      <c r="HB83">
        <v>2.2546400000000002</v>
      </c>
      <c r="HC83">
        <v>37.457799999999999</v>
      </c>
      <c r="HD83">
        <v>14.639900000000001</v>
      </c>
      <c r="HE83">
        <v>18</v>
      </c>
      <c r="HF83">
        <v>667.96799999999996</v>
      </c>
      <c r="HG83">
        <v>764.69</v>
      </c>
      <c r="HH83">
        <v>30.999099999999999</v>
      </c>
      <c r="HI83">
        <v>32.5578</v>
      </c>
      <c r="HJ83">
        <v>30.0001</v>
      </c>
      <c r="HK83">
        <v>32.495600000000003</v>
      </c>
      <c r="HL83">
        <v>32.506700000000002</v>
      </c>
      <c r="HM83">
        <v>28.961400000000001</v>
      </c>
      <c r="HN83">
        <v>10.6051</v>
      </c>
      <c r="HO83">
        <v>100</v>
      </c>
      <c r="HP83">
        <v>31</v>
      </c>
      <c r="HQ83">
        <v>458.12200000000001</v>
      </c>
      <c r="HR83">
        <v>32.159300000000002</v>
      </c>
      <c r="HS83">
        <v>98.950400000000002</v>
      </c>
      <c r="HT83">
        <v>97.628500000000003</v>
      </c>
    </row>
    <row r="84" spans="1:228" x14ac:dyDescent="0.2">
      <c r="A84">
        <v>69</v>
      </c>
      <c r="B84">
        <v>1678294504</v>
      </c>
      <c r="C84">
        <v>271.5</v>
      </c>
      <c r="D84" t="s">
        <v>496</v>
      </c>
      <c r="E84" t="s">
        <v>497</v>
      </c>
      <c r="F84">
        <v>4</v>
      </c>
      <c r="G84">
        <v>1678294501.6875</v>
      </c>
      <c r="H84">
        <f t="shared" si="34"/>
        <v>1.589241908283791E-3</v>
      </c>
      <c r="I84">
        <f t="shared" si="35"/>
        <v>1.589241908283791</v>
      </c>
      <c r="J84">
        <f t="shared" si="36"/>
        <v>8.6044069402437824</v>
      </c>
      <c r="K84">
        <f t="shared" si="37"/>
        <v>428.07425000000001</v>
      </c>
      <c r="L84">
        <f t="shared" si="38"/>
        <v>289.62227338588764</v>
      </c>
      <c r="M84">
        <f t="shared" si="39"/>
        <v>29.367998255040018</v>
      </c>
      <c r="N84">
        <f t="shared" si="40"/>
        <v>43.407171969392259</v>
      </c>
      <c r="O84">
        <f t="shared" si="41"/>
        <v>0.10798945259973926</v>
      </c>
      <c r="P84">
        <f t="shared" si="42"/>
        <v>2.7700840669268754</v>
      </c>
      <c r="Q84">
        <f t="shared" si="43"/>
        <v>0.10570402677481566</v>
      </c>
      <c r="R84">
        <f t="shared" si="44"/>
        <v>6.6266324691140771E-2</v>
      </c>
      <c r="S84">
        <f t="shared" si="45"/>
        <v>226.12151360947993</v>
      </c>
      <c r="T84">
        <f t="shared" si="46"/>
        <v>33.224192041538146</v>
      </c>
      <c r="U84">
        <f t="shared" si="47"/>
        <v>32.375824999999992</v>
      </c>
      <c r="V84">
        <f t="shared" si="48"/>
        <v>4.8776037609913283</v>
      </c>
      <c r="W84">
        <f t="shared" si="49"/>
        <v>70.487064289454878</v>
      </c>
      <c r="X84">
        <f t="shared" si="50"/>
        <v>3.41539853051338</v>
      </c>
      <c r="Y84">
        <f t="shared" si="51"/>
        <v>4.8454259869414589</v>
      </c>
      <c r="Z84">
        <f t="shared" si="52"/>
        <v>1.4622052304779483</v>
      </c>
      <c r="AA84">
        <f t="shared" si="53"/>
        <v>-70.085568155315187</v>
      </c>
      <c r="AB84">
        <f t="shared" si="54"/>
        <v>-17.504605263385919</v>
      </c>
      <c r="AC84">
        <f t="shared" si="55"/>
        <v>-1.4375550641752697</v>
      </c>
      <c r="AD84">
        <f t="shared" si="56"/>
        <v>137.09378512660359</v>
      </c>
      <c r="AE84">
        <f t="shared" si="57"/>
        <v>19.342258161255586</v>
      </c>
      <c r="AF84">
        <f t="shared" si="58"/>
        <v>1.5880436701513394</v>
      </c>
      <c r="AG84">
        <f t="shared" si="59"/>
        <v>8.6044069402437824</v>
      </c>
      <c r="AH84">
        <v>460.69993118032932</v>
      </c>
      <c r="AI84">
        <v>446.12758787878789</v>
      </c>
      <c r="AJ84">
        <v>1.722309645615151</v>
      </c>
      <c r="AK84">
        <v>60.216152223246631</v>
      </c>
      <c r="AL84">
        <f t="shared" si="60"/>
        <v>1.589241908283791</v>
      </c>
      <c r="AM84">
        <v>32.265861427076757</v>
      </c>
      <c r="AN84">
        <v>33.682213939393939</v>
      </c>
      <c r="AO84">
        <v>1.874849541264681E-4</v>
      </c>
      <c r="AP84">
        <v>102.42296906386591</v>
      </c>
      <c r="AQ84">
        <v>25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47520.52155768052</v>
      </c>
      <c r="AV84">
        <f t="shared" si="64"/>
        <v>1200.0350000000001</v>
      </c>
      <c r="AW84">
        <f t="shared" si="65"/>
        <v>1025.9547510929949</v>
      </c>
      <c r="AX84">
        <f t="shared" si="66"/>
        <v>0.85493735690458594</v>
      </c>
      <c r="AY84">
        <f t="shared" si="67"/>
        <v>0.18842909882585085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1678294501.6875</v>
      </c>
      <c r="BF84">
        <v>428.07425000000001</v>
      </c>
      <c r="BG84">
        <v>446.55549999999999</v>
      </c>
      <c r="BH84">
        <v>33.682087500000002</v>
      </c>
      <c r="BI84">
        <v>32.265625</v>
      </c>
      <c r="BJ84">
        <v>434.20287500000001</v>
      </c>
      <c r="BK84">
        <v>33.401987499999997</v>
      </c>
      <c r="BL84">
        <v>650.022875</v>
      </c>
      <c r="BM84">
        <v>101.301</v>
      </c>
      <c r="BN84">
        <v>0.1000349125</v>
      </c>
      <c r="BO84">
        <v>32.258612499999998</v>
      </c>
      <c r="BP84">
        <v>32.375824999999992</v>
      </c>
      <c r="BQ84">
        <v>999.9</v>
      </c>
      <c r="BR84">
        <v>0</v>
      </c>
      <c r="BS84">
        <v>0</v>
      </c>
      <c r="BT84">
        <v>9000.39</v>
      </c>
      <c r="BU84">
        <v>0</v>
      </c>
      <c r="BV84">
        <v>250.404</v>
      </c>
      <c r="BW84">
        <v>-18.481349999999999</v>
      </c>
      <c r="BX84">
        <v>442.995</v>
      </c>
      <c r="BY84">
        <v>461.44437499999998</v>
      </c>
      <c r="BZ84">
        <v>1.4164650000000001</v>
      </c>
      <c r="CA84">
        <v>446.55549999999999</v>
      </c>
      <c r="CB84">
        <v>32.265625</v>
      </c>
      <c r="CC84">
        <v>3.41203375</v>
      </c>
      <c r="CD84">
        <v>3.2685437500000001</v>
      </c>
      <c r="CE84">
        <v>26.188287500000001</v>
      </c>
      <c r="CF84">
        <v>25.463149999999999</v>
      </c>
      <c r="CG84">
        <v>1200.0350000000001</v>
      </c>
      <c r="CH84">
        <v>0.50000449999999996</v>
      </c>
      <c r="CI84">
        <v>0.49999549999999993</v>
      </c>
      <c r="CJ84">
        <v>0</v>
      </c>
      <c r="CK84">
        <v>909.45249999999999</v>
      </c>
      <c r="CL84">
        <v>4.9990899999999998</v>
      </c>
      <c r="CM84">
        <v>9860.5262500000008</v>
      </c>
      <c r="CN84">
        <v>9558.16</v>
      </c>
      <c r="CO84">
        <v>41.734250000000003</v>
      </c>
      <c r="CP84">
        <v>43.5</v>
      </c>
      <c r="CQ84">
        <v>42.561999999999998</v>
      </c>
      <c r="CR84">
        <v>42.561999999999998</v>
      </c>
      <c r="CS84">
        <v>43.125</v>
      </c>
      <c r="CT84">
        <v>597.52375000000006</v>
      </c>
      <c r="CU84">
        <v>597.51125000000002</v>
      </c>
      <c r="CV84">
        <v>0</v>
      </c>
      <c r="CW84">
        <v>1678294504.0999999</v>
      </c>
      <c r="CX84">
        <v>0</v>
      </c>
      <c r="CY84">
        <v>1678287632.5</v>
      </c>
      <c r="CZ84" t="s">
        <v>356</v>
      </c>
      <c r="DA84">
        <v>1678287627</v>
      </c>
      <c r="DB84">
        <v>1678287632.5</v>
      </c>
      <c r="DC84">
        <v>15</v>
      </c>
      <c r="DD84">
        <v>2.5999999999999999E-2</v>
      </c>
      <c r="DE84">
        <v>3.3000000000000002E-2</v>
      </c>
      <c r="DF84">
        <v>-6.1950000000000003</v>
      </c>
      <c r="DG84">
        <v>0.26400000000000001</v>
      </c>
      <c r="DH84">
        <v>415</v>
      </c>
      <c r="DI84">
        <v>32</v>
      </c>
      <c r="DJ84">
        <v>0.71</v>
      </c>
      <c r="DK84">
        <v>0.35</v>
      </c>
      <c r="DL84">
        <v>-18.286792500000001</v>
      </c>
      <c r="DM84">
        <v>-1.3308821763601519</v>
      </c>
      <c r="DN84">
        <v>0.1305911087852078</v>
      </c>
      <c r="DO84">
        <v>0</v>
      </c>
      <c r="DP84">
        <v>1.420291</v>
      </c>
      <c r="DQ84">
        <v>-0.14486318949343899</v>
      </c>
      <c r="DR84">
        <v>2.1926503004355238E-2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3.2972800000000002</v>
      </c>
      <c r="EB84">
        <v>2.6253799999999998</v>
      </c>
      <c r="EC84">
        <v>0.10558099999999999</v>
      </c>
      <c r="ED84">
        <v>0.106946</v>
      </c>
      <c r="EE84">
        <v>0.138516</v>
      </c>
      <c r="EF84">
        <v>0.133433</v>
      </c>
      <c r="EG84">
        <v>26992.6</v>
      </c>
      <c r="EH84">
        <v>27337.1</v>
      </c>
      <c r="EI84">
        <v>28074.7</v>
      </c>
      <c r="EJ84">
        <v>29458.7</v>
      </c>
      <c r="EK84">
        <v>33296.400000000001</v>
      </c>
      <c r="EL84">
        <v>35432.800000000003</v>
      </c>
      <c r="EM84">
        <v>39644.699999999997</v>
      </c>
      <c r="EN84">
        <v>42096.2</v>
      </c>
      <c r="EO84">
        <v>2.1873800000000001</v>
      </c>
      <c r="EP84">
        <v>2.2092499999999999</v>
      </c>
      <c r="EQ84">
        <v>0.124846</v>
      </c>
      <c r="ER84">
        <v>0</v>
      </c>
      <c r="ES84">
        <v>30.335000000000001</v>
      </c>
      <c r="ET84">
        <v>999.9</v>
      </c>
      <c r="EU84">
        <v>74</v>
      </c>
      <c r="EV84">
        <v>32.4</v>
      </c>
      <c r="EW84">
        <v>35.681600000000003</v>
      </c>
      <c r="EX84">
        <v>56.831899999999997</v>
      </c>
      <c r="EY84">
        <v>-3.9903900000000001</v>
      </c>
      <c r="EZ84">
        <v>2</v>
      </c>
      <c r="FA84">
        <v>0.40565499999999999</v>
      </c>
      <c r="FB84">
        <v>-0.185752</v>
      </c>
      <c r="FC84">
        <v>20.273700000000002</v>
      </c>
      <c r="FD84">
        <v>5.2189399999999999</v>
      </c>
      <c r="FE84">
        <v>12.008599999999999</v>
      </c>
      <c r="FF84">
        <v>4.9861500000000003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1.86226</v>
      </c>
      <c r="FN84">
        <v>1.8643099999999999</v>
      </c>
      <c r="FO84">
        <v>1.8603499999999999</v>
      </c>
      <c r="FP84">
        <v>1.8610599999999999</v>
      </c>
      <c r="FQ84">
        <v>1.8602099999999999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-6.141</v>
      </c>
      <c r="GH84">
        <v>0.28010000000000002</v>
      </c>
      <c r="GI84">
        <v>-4.4239819368145623</v>
      </c>
      <c r="GJ84">
        <v>-4.7384624312344064E-3</v>
      </c>
      <c r="GK84">
        <v>2.0540812038047919E-6</v>
      </c>
      <c r="GL84">
        <v>-4.204614941727041E-10</v>
      </c>
      <c r="GM84">
        <v>-9.9517037363683211E-2</v>
      </c>
      <c r="GN84">
        <v>5.9196323622090954E-3</v>
      </c>
      <c r="GO84">
        <v>3.112714984763468E-4</v>
      </c>
      <c r="GP84">
        <v>-4.4377909473632361E-6</v>
      </c>
      <c r="GQ84">
        <v>6</v>
      </c>
      <c r="GR84">
        <v>2075</v>
      </c>
      <c r="GS84">
        <v>4</v>
      </c>
      <c r="GT84">
        <v>32</v>
      </c>
      <c r="GU84">
        <v>114.6</v>
      </c>
      <c r="GV84">
        <v>114.5</v>
      </c>
      <c r="GW84">
        <v>1.4636199999999999</v>
      </c>
      <c r="GX84">
        <v>2.5451700000000002</v>
      </c>
      <c r="GY84">
        <v>2.04834</v>
      </c>
      <c r="GZ84">
        <v>2.6184099999999999</v>
      </c>
      <c r="HA84">
        <v>2.1972700000000001</v>
      </c>
      <c r="HB84">
        <v>2.32056</v>
      </c>
      <c r="HC84">
        <v>37.457799999999999</v>
      </c>
      <c r="HD84">
        <v>14.639900000000001</v>
      </c>
      <c r="HE84">
        <v>18</v>
      </c>
      <c r="HF84">
        <v>668.08799999999997</v>
      </c>
      <c r="HG84">
        <v>764.48099999999999</v>
      </c>
      <c r="HH84">
        <v>30.999400000000001</v>
      </c>
      <c r="HI84">
        <v>32.5578</v>
      </c>
      <c r="HJ84">
        <v>30.0001</v>
      </c>
      <c r="HK84">
        <v>32.495600000000003</v>
      </c>
      <c r="HL84">
        <v>32.5075</v>
      </c>
      <c r="HM84">
        <v>29.310700000000001</v>
      </c>
      <c r="HN84">
        <v>10.889699999999999</v>
      </c>
      <c r="HO84">
        <v>100</v>
      </c>
      <c r="HP84">
        <v>31</v>
      </c>
      <c r="HQ84">
        <v>464.80099999999999</v>
      </c>
      <c r="HR84">
        <v>32.127899999999997</v>
      </c>
      <c r="HS84">
        <v>98.950800000000001</v>
      </c>
      <c r="HT84">
        <v>97.627600000000001</v>
      </c>
    </row>
    <row r="85" spans="1:228" x14ac:dyDescent="0.2">
      <c r="A85">
        <v>70</v>
      </c>
      <c r="B85">
        <v>1678294508</v>
      </c>
      <c r="C85">
        <v>275.5</v>
      </c>
      <c r="D85" t="s">
        <v>498</v>
      </c>
      <c r="E85" t="s">
        <v>499</v>
      </c>
      <c r="F85">
        <v>4</v>
      </c>
      <c r="G85">
        <v>1678294506</v>
      </c>
      <c r="H85">
        <f t="shared" si="34"/>
        <v>1.6005056852900804E-3</v>
      </c>
      <c r="I85">
        <f t="shared" si="35"/>
        <v>1.6005056852900805</v>
      </c>
      <c r="J85">
        <f t="shared" si="36"/>
        <v>8.6355877390849844</v>
      </c>
      <c r="K85">
        <f t="shared" si="37"/>
        <v>435.30728571428568</v>
      </c>
      <c r="L85">
        <f t="shared" si="38"/>
        <v>297.5197882007742</v>
      </c>
      <c r="M85">
        <f t="shared" si="39"/>
        <v>30.169219414973284</v>
      </c>
      <c r="N85">
        <f t="shared" si="40"/>
        <v>44.141201817434528</v>
      </c>
      <c r="O85">
        <f t="shared" si="41"/>
        <v>0.10908653674840961</v>
      </c>
      <c r="P85">
        <f t="shared" si="42"/>
        <v>2.7750784286138188</v>
      </c>
      <c r="Q85">
        <f t="shared" si="43"/>
        <v>0.10675907879354192</v>
      </c>
      <c r="R85">
        <f t="shared" si="44"/>
        <v>6.69294011036701E-2</v>
      </c>
      <c r="S85">
        <f t="shared" si="45"/>
        <v>226.11519566244493</v>
      </c>
      <c r="T85">
        <f t="shared" si="46"/>
        <v>33.210800351648459</v>
      </c>
      <c r="U85">
        <f t="shared" si="47"/>
        <v>32.361871428571433</v>
      </c>
      <c r="V85">
        <f t="shared" si="48"/>
        <v>4.8737634286541205</v>
      </c>
      <c r="W85">
        <f t="shared" si="49"/>
        <v>70.527890982522095</v>
      </c>
      <c r="X85">
        <f t="shared" si="50"/>
        <v>3.4157006007569266</v>
      </c>
      <c r="Y85">
        <f t="shared" si="51"/>
        <v>4.8430493995678816</v>
      </c>
      <c r="Z85">
        <f t="shared" si="52"/>
        <v>1.4580628278971939</v>
      </c>
      <c r="AA85">
        <f t="shared" si="53"/>
        <v>-70.58230072129254</v>
      </c>
      <c r="AB85">
        <f t="shared" si="54"/>
        <v>-16.747774018793969</v>
      </c>
      <c r="AC85">
        <f t="shared" si="55"/>
        <v>-1.3727727328859889</v>
      </c>
      <c r="AD85">
        <f t="shared" si="56"/>
        <v>137.41234818947245</v>
      </c>
      <c r="AE85">
        <f t="shared" si="57"/>
        <v>19.409158410844576</v>
      </c>
      <c r="AF85">
        <f t="shared" si="58"/>
        <v>1.5986552878701779</v>
      </c>
      <c r="AG85">
        <f t="shared" si="59"/>
        <v>8.6355877390849844</v>
      </c>
      <c r="AH85">
        <v>467.71695083084182</v>
      </c>
      <c r="AI85">
        <v>453.07128484848482</v>
      </c>
      <c r="AJ85">
        <v>1.734226941909375</v>
      </c>
      <c r="AK85">
        <v>60.216152223246631</v>
      </c>
      <c r="AL85">
        <f t="shared" si="60"/>
        <v>1.6005056852900805</v>
      </c>
      <c r="AM85">
        <v>32.259761694339538</v>
      </c>
      <c r="AN85">
        <v>33.686241212121217</v>
      </c>
      <c r="AO85">
        <v>1.6315200540904611E-4</v>
      </c>
      <c r="AP85">
        <v>102.42296906386591</v>
      </c>
      <c r="AQ85">
        <v>25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47659.805153024892</v>
      </c>
      <c r="AV85">
        <f t="shared" si="64"/>
        <v>1200.005714285714</v>
      </c>
      <c r="AW85">
        <f t="shared" si="65"/>
        <v>1025.929299306966</v>
      </c>
      <c r="AX85">
        <f t="shared" si="66"/>
        <v>0.85493701162717839</v>
      </c>
      <c r="AY85">
        <f t="shared" si="67"/>
        <v>0.18842843244045443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1678294506</v>
      </c>
      <c r="BF85">
        <v>435.30728571428568</v>
      </c>
      <c r="BG85">
        <v>453.86428571428581</v>
      </c>
      <c r="BH85">
        <v>33.684614285714289</v>
      </c>
      <c r="BI85">
        <v>32.258757142857142</v>
      </c>
      <c r="BJ85">
        <v>441.45885714285708</v>
      </c>
      <c r="BK85">
        <v>33.404485714285713</v>
      </c>
      <c r="BL85">
        <v>650.05328571428561</v>
      </c>
      <c r="BM85">
        <v>101.3025714285714</v>
      </c>
      <c r="BN85">
        <v>9.982468571428571E-2</v>
      </c>
      <c r="BO85">
        <v>32.249928571428569</v>
      </c>
      <c r="BP85">
        <v>32.361871428571433</v>
      </c>
      <c r="BQ85">
        <v>999.89999999999986</v>
      </c>
      <c r="BR85">
        <v>0</v>
      </c>
      <c r="BS85">
        <v>0</v>
      </c>
      <c r="BT85">
        <v>9026.7842857142859</v>
      </c>
      <c r="BU85">
        <v>0</v>
      </c>
      <c r="BV85">
        <v>232.19971428571429</v>
      </c>
      <c r="BW85">
        <v>-18.557228571428571</v>
      </c>
      <c r="BX85">
        <v>450.48142857142858</v>
      </c>
      <c r="BY85">
        <v>468.99342857142858</v>
      </c>
      <c r="BZ85">
        <v>1.425864285714286</v>
      </c>
      <c r="CA85">
        <v>453.86428571428581</v>
      </c>
      <c r="CB85">
        <v>32.258757142857142</v>
      </c>
      <c r="CC85">
        <v>3.4123385714285712</v>
      </c>
      <c r="CD85">
        <v>3.2678914285714291</v>
      </c>
      <c r="CE85">
        <v>26.189785714285708</v>
      </c>
      <c r="CF85">
        <v>25.459785714285719</v>
      </c>
      <c r="CG85">
        <v>1200.005714285714</v>
      </c>
      <c r="CH85">
        <v>0.50001557142857145</v>
      </c>
      <c r="CI85">
        <v>0.49998442857142861</v>
      </c>
      <c r="CJ85">
        <v>0</v>
      </c>
      <c r="CK85">
        <v>910.4418571428572</v>
      </c>
      <c r="CL85">
        <v>4.9990899999999998</v>
      </c>
      <c r="CM85">
        <v>9868.9600000000009</v>
      </c>
      <c r="CN85">
        <v>9557.9642857142862</v>
      </c>
      <c r="CO85">
        <v>41.75</v>
      </c>
      <c r="CP85">
        <v>43.482000000000014</v>
      </c>
      <c r="CQ85">
        <v>42.561999999999998</v>
      </c>
      <c r="CR85">
        <v>42.561999999999998</v>
      </c>
      <c r="CS85">
        <v>43.125</v>
      </c>
      <c r="CT85">
        <v>597.52285714285711</v>
      </c>
      <c r="CU85">
        <v>597.48285714285726</v>
      </c>
      <c r="CV85">
        <v>0</v>
      </c>
      <c r="CW85">
        <v>1678294508.3</v>
      </c>
      <c r="CX85">
        <v>0</v>
      </c>
      <c r="CY85">
        <v>1678287632.5</v>
      </c>
      <c r="CZ85" t="s">
        <v>356</v>
      </c>
      <c r="DA85">
        <v>1678287627</v>
      </c>
      <c r="DB85">
        <v>1678287632.5</v>
      </c>
      <c r="DC85">
        <v>15</v>
      </c>
      <c r="DD85">
        <v>2.5999999999999999E-2</v>
      </c>
      <c r="DE85">
        <v>3.3000000000000002E-2</v>
      </c>
      <c r="DF85">
        <v>-6.1950000000000003</v>
      </c>
      <c r="DG85">
        <v>0.26400000000000001</v>
      </c>
      <c r="DH85">
        <v>415</v>
      </c>
      <c r="DI85">
        <v>32</v>
      </c>
      <c r="DJ85">
        <v>0.71</v>
      </c>
      <c r="DK85">
        <v>0.35</v>
      </c>
      <c r="DL85">
        <v>-18.377322499999998</v>
      </c>
      <c r="DM85">
        <v>-1.236467166979315</v>
      </c>
      <c r="DN85">
        <v>0.12043482778561219</v>
      </c>
      <c r="DO85">
        <v>0</v>
      </c>
      <c r="DP85">
        <v>1.412736</v>
      </c>
      <c r="DQ85">
        <v>4.5006754221383317E-2</v>
      </c>
      <c r="DR85">
        <v>8.3707994839202857E-3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3.2973300000000001</v>
      </c>
      <c r="EB85">
        <v>2.62534</v>
      </c>
      <c r="EC85">
        <v>0.106795</v>
      </c>
      <c r="ED85">
        <v>0.108142</v>
      </c>
      <c r="EE85">
        <v>0.13852999999999999</v>
      </c>
      <c r="EF85">
        <v>0.13340199999999999</v>
      </c>
      <c r="EG85">
        <v>26955.8</v>
      </c>
      <c r="EH85">
        <v>27300.7</v>
      </c>
      <c r="EI85">
        <v>28074.5</v>
      </c>
      <c r="EJ85">
        <v>29459</v>
      </c>
      <c r="EK85">
        <v>33295.699999999997</v>
      </c>
      <c r="EL85">
        <v>35434.400000000001</v>
      </c>
      <c r="EM85">
        <v>39644.400000000001</v>
      </c>
      <c r="EN85">
        <v>42096.5</v>
      </c>
      <c r="EO85">
        <v>2.1873</v>
      </c>
      <c r="EP85">
        <v>2.2095799999999999</v>
      </c>
      <c r="EQ85">
        <v>0.12595999999999999</v>
      </c>
      <c r="ER85">
        <v>0</v>
      </c>
      <c r="ES85">
        <v>30.315899999999999</v>
      </c>
      <c r="ET85">
        <v>999.9</v>
      </c>
      <c r="EU85">
        <v>74</v>
      </c>
      <c r="EV85">
        <v>32.4</v>
      </c>
      <c r="EW85">
        <v>35.677900000000001</v>
      </c>
      <c r="EX85">
        <v>56.8919</v>
      </c>
      <c r="EY85">
        <v>-4.0224399999999996</v>
      </c>
      <c r="EZ85">
        <v>2</v>
      </c>
      <c r="FA85">
        <v>0.40566099999999999</v>
      </c>
      <c r="FB85">
        <v>-0.18759799999999999</v>
      </c>
      <c r="FC85">
        <v>20.273800000000001</v>
      </c>
      <c r="FD85">
        <v>5.2192400000000001</v>
      </c>
      <c r="FE85">
        <v>12.0091</v>
      </c>
      <c r="FF85">
        <v>4.9861500000000003</v>
      </c>
      <c r="FG85">
        <v>3.28443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1.86225</v>
      </c>
      <c r="FN85">
        <v>1.8643000000000001</v>
      </c>
      <c r="FO85">
        <v>1.8603499999999999</v>
      </c>
      <c r="FP85">
        <v>1.8610599999999999</v>
      </c>
      <c r="FQ85">
        <v>1.8602000000000001</v>
      </c>
      <c r="FR85">
        <v>1.8619399999999999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-6.1619999999999999</v>
      </c>
      <c r="GH85">
        <v>0.2802</v>
      </c>
      <c r="GI85">
        <v>-4.4239819368145623</v>
      </c>
      <c r="GJ85">
        <v>-4.7384624312344064E-3</v>
      </c>
      <c r="GK85">
        <v>2.0540812038047919E-6</v>
      </c>
      <c r="GL85">
        <v>-4.204614941727041E-10</v>
      </c>
      <c r="GM85">
        <v>-9.9517037363683211E-2</v>
      </c>
      <c r="GN85">
        <v>5.9196323622090954E-3</v>
      </c>
      <c r="GO85">
        <v>3.112714984763468E-4</v>
      </c>
      <c r="GP85">
        <v>-4.4377909473632361E-6</v>
      </c>
      <c r="GQ85">
        <v>6</v>
      </c>
      <c r="GR85">
        <v>2075</v>
      </c>
      <c r="GS85">
        <v>4</v>
      </c>
      <c r="GT85">
        <v>32</v>
      </c>
      <c r="GU85">
        <v>114.7</v>
      </c>
      <c r="GV85">
        <v>114.6</v>
      </c>
      <c r="GW85">
        <v>1.48071</v>
      </c>
      <c r="GX85">
        <v>2.5390600000000001</v>
      </c>
      <c r="GY85">
        <v>2.04834</v>
      </c>
      <c r="GZ85">
        <v>2.6184099999999999</v>
      </c>
      <c r="HA85">
        <v>2.1972700000000001</v>
      </c>
      <c r="HB85">
        <v>2.34741</v>
      </c>
      <c r="HC85">
        <v>37.433799999999998</v>
      </c>
      <c r="HD85">
        <v>14.6486</v>
      </c>
      <c r="HE85">
        <v>18</v>
      </c>
      <c r="HF85">
        <v>668.04300000000001</v>
      </c>
      <c r="HG85">
        <v>764.79899999999998</v>
      </c>
      <c r="HH85">
        <v>30.999400000000001</v>
      </c>
      <c r="HI85">
        <v>32.5578</v>
      </c>
      <c r="HJ85">
        <v>30.0001</v>
      </c>
      <c r="HK85">
        <v>32.497100000000003</v>
      </c>
      <c r="HL85">
        <v>32.5075</v>
      </c>
      <c r="HM85">
        <v>29.660699999999999</v>
      </c>
      <c r="HN85">
        <v>11.1655</v>
      </c>
      <c r="HO85">
        <v>100</v>
      </c>
      <c r="HP85">
        <v>31</v>
      </c>
      <c r="HQ85">
        <v>471.48</v>
      </c>
      <c r="HR85">
        <v>32.086599999999997</v>
      </c>
      <c r="HS85">
        <v>98.950199999999995</v>
      </c>
      <c r="HT85">
        <v>97.628299999999996</v>
      </c>
    </row>
    <row r="86" spans="1:228" x14ac:dyDescent="0.2">
      <c r="A86">
        <v>71</v>
      </c>
      <c r="B86">
        <v>1678294512</v>
      </c>
      <c r="C86">
        <v>279.5</v>
      </c>
      <c r="D86" t="s">
        <v>500</v>
      </c>
      <c r="E86" t="s">
        <v>501</v>
      </c>
      <c r="F86">
        <v>4</v>
      </c>
      <c r="G86">
        <v>1678294509.6875</v>
      </c>
      <c r="H86">
        <f t="shared" si="34"/>
        <v>1.6094655135601265E-3</v>
      </c>
      <c r="I86">
        <f t="shared" si="35"/>
        <v>1.6094655135601266</v>
      </c>
      <c r="J86">
        <f t="shared" si="36"/>
        <v>9.0216797766949277</v>
      </c>
      <c r="K86">
        <f t="shared" si="37"/>
        <v>441.35412500000001</v>
      </c>
      <c r="L86">
        <f t="shared" si="38"/>
        <v>298.44320368808724</v>
      </c>
      <c r="M86">
        <f t="shared" si="39"/>
        <v>30.263484568382868</v>
      </c>
      <c r="N86">
        <f t="shared" si="40"/>
        <v>44.755295433329323</v>
      </c>
      <c r="O86">
        <f t="shared" si="41"/>
        <v>0.10969599490714334</v>
      </c>
      <c r="P86">
        <f t="shared" si="42"/>
        <v>2.7691541767934189</v>
      </c>
      <c r="Q86">
        <f t="shared" si="43"/>
        <v>0.10733784207422156</v>
      </c>
      <c r="R86">
        <f t="shared" si="44"/>
        <v>6.729379974731825E-2</v>
      </c>
      <c r="S86">
        <f t="shared" si="45"/>
        <v>226.12111835810856</v>
      </c>
      <c r="T86">
        <f t="shared" si="46"/>
        <v>33.213559898344094</v>
      </c>
      <c r="U86">
        <f t="shared" si="47"/>
        <v>32.362125000000013</v>
      </c>
      <c r="V86">
        <f t="shared" si="48"/>
        <v>4.8738331936503414</v>
      </c>
      <c r="W86">
        <f t="shared" si="49"/>
        <v>70.510325482119768</v>
      </c>
      <c r="X86">
        <f t="shared" si="50"/>
        <v>3.4154810991322218</v>
      </c>
      <c r="Y86">
        <f t="shared" si="51"/>
        <v>4.843944593616051</v>
      </c>
      <c r="Z86">
        <f t="shared" si="52"/>
        <v>1.4583520945181196</v>
      </c>
      <c r="AA86">
        <f t="shared" si="53"/>
        <v>-70.977429148001576</v>
      </c>
      <c r="AB86">
        <f t="shared" si="54"/>
        <v>-16.261482959745827</v>
      </c>
      <c r="AC86">
        <f t="shared" si="55"/>
        <v>-1.3357874110559771</v>
      </c>
      <c r="AD86">
        <f t="shared" si="56"/>
        <v>137.5464188393052</v>
      </c>
      <c r="AE86">
        <f t="shared" si="57"/>
        <v>19.521299334086578</v>
      </c>
      <c r="AF86">
        <f t="shared" si="58"/>
        <v>1.6167080134416307</v>
      </c>
      <c r="AG86">
        <f t="shared" si="59"/>
        <v>9.0216797766949277</v>
      </c>
      <c r="AH86">
        <v>474.62133327134268</v>
      </c>
      <c r="AI86">
        <v>459.79323636363631</v>
      </c>
      <c r="AJ86">
        <v>1.6837763164106681</v>
      </c>
      <c r="AK86">
        <v>60.216152223246631</v>
      </c>
      <c r="AL86">
        <f t="shared" si="60"/>
        <v>1.6094655135601266</v>
      </c>
      <c r="AM86">
        <v>32.239852744798362</v>
      </c>
      <c r="AN86">
        <v>33.677086666666661</v>
      </c>
      <c r="AO86">
        <v>-2.6238495278367E-4</v>
      </c>
      <c r="AP86">
        <v>102.42296906386591</v>
      </c>
      <c r="AQ86">
        <v>25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47495.72351892756</v>
      </c>
      <c r="AV86">
        <f t="shared" si="64"/>
        <v>1200.0425</v>
      </c>
      <c r="AW86">
        <f t="shared" si="65"/>
        <v>1025.9602260922841</v>
      </c>
      <c r="AX86">
        <f t="shared" si="66"/>
        <v>0.85493657607316753</v>
      </c>
      <c r="AY86">
        <f t="shared" si="67"/>
        <v>0.18842759182121346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1678294509.6875</v>
      </c>
      <c r="BF86">
        <v>441.35412500000001</v>
      </c>
      <c r="BG86">
        <v>460.03187500000001</v>
      </c>
      <c r="BH86">
        <v>33.681750000000001</v>
      </c>
      <c r="BI86">
        <v>32.239712500000003</v>
      </c>
      <c r="BJ86">
        <v>447.52525000000003</v>
      </c>
      <c r="BK86">
        <v>33.4016625</v>
      </c>
      <c r="BL86">
        <v>650.01962499999991</v>
      </c>
      <c r="BM86">
        <v>101.30437499999999</v>
      </c>
      <c r="BN86">
        <v>0.1001274125</v>
      </c>
      <c r="BO86">
        <v>32.2532</v>
      </c>
      <c r="BP86">
        <v>32.362125000000013</v>
      </c>
      <c r="BQ86">
        <v>999.9</v>
      </c>
      <c r="BR86">
        <v>0</v>
      </c>
      <c r="BS86">
        <v>0</v>
      </c>
      <c r="BT86">
        <v>8995.1550000000007</v>
      </c>
      <c r="BU86">
        <v>0</v>
      </c>
      <c r="BV86">
        <v>220.299125</v>
      </c>
      <c r="BW86">
        <v>-18.67765</v>
      </c>
      <c r="BX86">
        <v>456.73812500000003</v>
      </c>
      <c r="BY86">
        <v>475.35725000000002</v>
      </c>
      <c r="BZ86">
        <v>1.44204625</v>
      </c>
      <c r="CA86">
        <v>460.03187500000001</v>
      </c>
      <c r="CB86">
        <v>32.239712500000003</v>
      </c>
      <c r="CC86">
        <v>3.412115</v>
      </c>
      <c r="CD86">
        <v>3.2660274999999999</v>
      </c>
      <c r="CE86">
        <v>26.1886875</v>
      </c>
      <c r="CF86">
        <v>25.450187499999998</v>
      </c>
      <c r="CG86">
        <v>1200.0425</v>
      </c>
      <c r="CH86">
        <v>0.50003237499999997</v>
      </c>
      <c r="CI86">
        <v>0.49996762500000003</v>
      </c>
      <c r="CJ86">
        <v>0</v>
      </c>
      <c r="CK86">
        <v>911.69912499999987</v>
      </c>
      <c r="CL86">
        <v>4.9990899999999998</v>
      </c>
      <c r="CM86">
        <v>9878.1674999999996</v>
      </c>
      <c r="CN86">
        <v>9558.3187499999985</v>
      </c>
      <c r="CO86">
        <v>41.75</v>
      </c>
      <c r="CP86">
        <v>43.468499999999999</v>
      </c>
      <c r="CQ86">
        <v>42.561999999999998</v>
      </c>
      <c r="CR86">
        <v>42.561999999999998</v>
      </c>
      <c r="CS86">
        <v>43.125</v>
      </c>
      <c r="CT86">
        <v>597.55875000000003</v>
      </c>
      <c r="CU86">
        <v>597.48374999999999</v>
      </c>
      <c r="CV86">
        <v>0</v>
      </c>
      <c r="CW86">
        <v>1678294512.5</v>
      </c>
      <c r="CX86">
        <v>0</v>
      </c>
      <c r="CY86">
        <v>1678287632.5</v>
      </c>
      <c r="CZ86" t="s">
        <v>356</v>
      </c>
      <c r="DA86">
        <v>1678287627</v>
      </c>
      <c r="DB86">
        <v>1678287632.5</v>
      </c>
      <c r="DC86">
        <v>15</v>
      </c>
      <c r="DD86">
        <v>2.5999999999999999E-2</v>
      </c>
      <c r="DE86">
        <v>3.3000000000000002E-2</v>
      </c>
      <c r="DF86">
        <v>-6.1950000000000003</v>
      </c>
      <c r="DG86">
        <v>0.26400000000000001</v>
      </c>
      <c r="DH86">
        <v>415</v>
      </c>
      <c r="DI86">
        <v>32</v>
      </c>
      <c r="DJ86">
        <v>0.71</v>
      </c>
      <c r="DK86">
        <v>0.35</v>
      </c>
      <c r="DL86">
        <v>-18.463677499999999</v>
      </c>
      <c r="DM86">
        <v>-1.418529455909914</v>
      </c>
      <c r="DN86">
        <v>0.13793902545599629</v>
      </c>
      <c r="DO86">
        <v>0</v>
      </c>
      <c r="DP86">
        <v>1.4178597500000001</v>
      </c>
      <c r="DQ86">
        <v>0.13422337711068941</v>
      </c>
      <c r="DR86">
        <v>1.3537782035381569E-2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3.2972600000000001</v>
      </c>
      <c r="EB86">
        <v>2.6253899999999999</v>
      </c>
      <c r="EC86">
        <v>0.107976</v>
      </c>
      <c r="ED86">
        <v>0.10932</v>
      </c>
      <c r="EE86">
        <v>0.13850299999999999</v>
      </c>
      <c r="EF86">
        <v>0.13331899999999999</v>
      </c>
      <c r="EG86">
        <v>26920.2</v>
      </c>
      <c r="EH86">
        <v>27265.1</v>
      </c>
      <c r="EI86">
        <v>28074.6</v>
      </c>
      <c r="EJ86">
        <v>29459.5</v>
      </c>
      <c r="EK86">
        <v>33296.9</v>
      </c>
      <c r="EL86">
        <v>35438.199999999997</v>
      </c>
      <c r="EM86">
        <v>39644.5</v>
      </c>
      <c r="EN86">
        <v>42096.9</v>
      </c>
      <c r="EO86">
        <v>2.1877800000000001</v>
      </c>
      <c r="EP86">
        <v>2.2094499999999999</v>
      </c>
      <c r="EQ86">
        <v>0.127058</v>
      </c>
      <c r="ER86">
        <v>0</v>
      </c>
      <c r="ES86">
        <v>30.2987</v>
      </c>
      <c r="ET86">
        <v>999.9</v>
      </c>
      <c r="EU86">
        <v>74</v>
      </c>
      <c r="EV86">
        <v>32.4</v>
      </c>
      <c r="EW86">
        <v>35.681199999999997</v>
      </c>
      <c r="EX86">
        <v>57.371899999999997</v>
      </c>
      <c r="EY86">
        <v>-4.0905500000000004</v>
      </c>
      <c r="EZ86">
        <v>2</v>
      </c>
      <c r="FA86">
        <v>0.40567599999999998</v>
      </c>
      <c r="FB86">
        <v>-0.18815599999999999</v>
      </c>
      <c r="FC86">
        <v>20.273700000000002</v>
      </c>
      <c r="FD86">
        <v>5.2187900000000003</v>
      </c>
      <c r="FE86">
        <v>12.0083</v>
      </c>
      <c r="FF86">
        <v>4.9862000000000002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1.8622700000000001</v>
      </c>
      <c r="FN86">
        <v>1.86432</v>
      </c>
      <c r="FO86">
        <v>1.8603499999999999</v>
      </c>
      <c r="FP86">
        <v>1.86104</v>
      </c>
      <c r="FQ86">
        <v>1.8602099999999999</v>
      </c>
      <c r="FR86">
        <v>1.86192</v>
      </c>
      <c r="FS86">
        <v>1.85853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-6.1829999999999998</v>
      </c>
      <c r="GH86">
        <v>0.28000000000000003</v>
      </c>
      <c r="GI86">
        <v>-4.4239819368145623</v>
      </c>
      <c r="GJ86">
        <v>-4.7384624312344064E-3</v>
      </c>
      <c r="GK86">
        <v>2.0540812038047919E-6</v>
      </c>
      <c r="GL86">
        <v>-4.204614941727041E-10</v>
      </c>
      <c r="GM86">
        <v>-9.9517037363683211E-2</v>
      </c>
      <c r="GN86">
        <v>5.9196323622090954E-3</v>
      </c>
      <c r="GO86">
        <v>3.112714984763468E-4</v>
      </c>
      <c r="GP86">
        <v>-4.4377909473632361E-6</v>
      </c>
      <c r="GQ86">
        <v>6</v>
      </c>
      <c r="GR86">
        <v>2075</v>
      </c>
      <c r="GS86">
        <v>4</v>
      </c>
      <c r="GT86">
        <v>32</v>
      </c>
      <c r="GU86">
        <v>114.8</v>
      </c>
      <c r="GV86">
        <v>114.7</v>
      </c>
      <c r="GW86">
        <v>1.4978</v>
      </c>
      <c r="GX86">
        <v>2.5537100000000001</v>
      </c>
      <c r="GY86">
        <v>2.04834</v>
      </c>
      <c r="GZ86">
        <v>2.6184099999999999</v>
      </c>
      <c r="HA86">
        <v>2.1972700000000001</v>
      </c>
      <c r="HB86">
        <v>2.3059099999999999</v>
      </c>
      <c r="HC86">
        <v>37.433799999999998</v>
      </c>
      <c r="HD86">
        <v>14.622400000000001</v>
      </c>
      <c r="HE86">
        <v>18</v>
      </c>
      <c r="HF86">
        <v>668.43899999999996</v>
      </c>
      <c r="HG86">
        <v>764.67600000000004</v>
      </c>
      <c r="HH86">
        <v>30.999700000000001</v>
      </c>
      <c r="HI86">
        <v>32.5578</v>
      </c>
      <c r="HJ86">
        <v>30.0001</v>
      </c>
      <c r="HK86">
        <v>32.4985</v>
      </c>
      <c r="HL86">
        <v>32.5075</v>
      </c>
      <c r="HM86">
        <v>30.011099999999999</v>
      </c>
      <c r="HN86">
        <v>11.4682</v>
      </c>
      <c r="HO86">
        <v>100</v>
      </c>
      <c r="HP86">
        <v>31</v>
      </c>
      <c r="HQ86">
        <v>478.15899999999999</v>
      </c>
      <c r="HR86">
        <v>32.066200000000002</v>
      </c>
      <c r="HS86">
        <v>98.950500000000005</v>
      </c>
      <c r="HT86">
        <v>97.629599999999996</v>
      </c>
    </row>
    <row r="87" spans="1:228" x14ac:dyDescent="0.2">
      <c r="A87">
        <v>72</v>
      </c>
      <c r="B87">
        <v>1678294516</v>
      </c>
      <c r="C87">
        <v>283.5</v>
      </c>
      <c r="D87" t="s">
        <v>502</v>
      </c>
      <c r="E87" t="s">
        <v>503</v>
      </c>
      <c r="F87">
        <v>4</v>
      </c>
      <c r="G87">
        <v>1678294514</v>
      </c>
      <c r="H87">
        <f t="shared" si="34"/>
        <v>1.6224470712737312E-3</v>
      </c>
      <c r="I87">
        <f t="shared" si="35"/>
        <v>1.6224470712737313</v>
      </c>
      <c r="J87">
        <f t="shared" si="36"/>
        <v>8.861640697661068</v>
      </c>
      <c r="K87">
        <f t="shared" si="37"/>
        <v>448.4937142857143</v>
      </c>
      <c r="L87">
        <f t="shared" si="38"/>
        <v>308.83959887399556</v>
      </c>
      <c r="M87">
        <f t="shared" si="39"/>
        <v>31.318056153596103</v>
      </c>
      <c r="N87">
        <f t="shared" si="40"/>
        <v>45.479761597105096</v>
      </c>
      <c r="O87">
        <f t="shared" si="41"/>
        <v>0.11062426749831969</v>
      </c>
      <c r="P87">
        <f t="shared" si="42"/>
        <v>2.7707765471910824</v>
      </c>
      <c r="Q87">
        <f t="shared" si="43"/>
        <v>0.10822787652867805</v>
      </c>
      <c r="R87">
        <f t="shared" si="44"/>
        <v>6.7853405377145903E-2</v>
      </c>
      <c r="S87">
        <f t="shared" si="45"/>
        <v>226.12455309402981</v>
      </c>
      <c r="T87">
        <f t="shared" si="46"/>
        <v>33.209148455970364</v>
      </c>
      <c r="U87">
        <f t="shared" si="47"/>
        <v>32.356828571428579</v>
      </c>
      <c r="V87">
        <f t="shared" si="48"/>
        <v>4.8723761700901198</v>
      </c>
      <c r="W87">
        <f t="shared" si="49"/>
        <v>70.487740870543462</v>
      </c>
      <c r="X87">
        <f t="shared" si="50"/>
        <v>3.4143154657968076</v>
      </c>
      <c r="Y87">
        <f t="shared" si="51"/>
        <v>4.8438429486163832</v>
      </c>
      <c r="Z87">
        <f t="shared" si="52"/>
        <v>1.4580607042933122</v>
      </c>
      <c r="AA87">
        <f t="shared" si="53"/>
        <v>-71.549915843171547</v>
      </c>
      <c r="AB87">
        <f t="shared" si="54"/>
        <v>-15.53532294206617</v>
      </c>
      <c r="AC87">
        <f t="shared" si="55"/>
        <v>-1.2753548027581403</v>
      </c>
      <c r="AD87">
        <f t="shared" si="56"/>
        <v>137.76395950603398</v>
      </c>
      <c r="AE87">
        <f t="shared" si="57"/>
        <v>19.551872441304251</v>
      </c>
      <c r="AF87">
        <f t="shared" si="58"/>
        <v>1.6357917297999245</v>
      </c>
      <c r="AG87">
        <f t="shared" si="59"/>
        <v>8.861640697661068</v>
      </c>
      <c r="AH87">
        <v>481.50692484880102</v>
      </c>
      <c r="AI87">
        <v>466.6965393939393</v>
      </c>
      <c r="AJ87">
        <v>1.720228761183058</v>
      </c>
      <c r="AK87">
        <v>60.216152223246631</v>
      </c>
      <c r="AL87">
        <f t="shared" si="60"/>
        <v>1.6224470712737313</v>
      </c>
      <c r="AM87">
        <v>32.214101338157562</v>
      </c>
      <c r="AN87">
        <v>33.663390909090907</v>
      </c>
      <c r="AO87">
        <v>-3.2908045554782888E-4</v>
      </c>
      <c r="AP87">
        <v>102.42296906386591</v>
      </c>
      <c r="AQ87">
        <v>25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47540.569738840015</v>
      </c>
      <c r="AV87">
        <f t="shared" si="64"/>
        <v>1200.0342857142859</v>
      </c>
      <c r="AW87">
        <f t="shared" si="65"/>
        <v>1025.9557850228136</v>
      </c>
      <c r="AX87">
        <f t="shared" si="66"/>
        <v>0.85493872736489607</v>
      </c>
      <c r="AY87">
        <f t="shared" si="67"/>
        <v>0.18843174381424915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1678294514</v>
      </c>
      <c r="BF87">
        <v>448.4937142857143</v>
      </c>
      <c r="BG87">
        <v>467.21871428571433</v>
      </c>
      <c r="BH87">
        <v>33.669899999999998</v>
      </c>
      <c r="BI87">
        <v>32.210785714285713</v>
      </c>
      <c r="BJ87">
        <v>454.68714285714287</v>
      </c>
      <c r="BK87">
        <v>33.38992857142857</v>
      </c>
      <c r="BL87">
        <v>650.00314285714273</v>
      </c>
      <c r="BM87">
        <v>101.3055714285714</v>
      </c>
      <c r="BN87">
        <v>0.1000004857142857</v>
      </c>
      <c r="BO87">
        <v>32.252828571428573</v>
      </c>
      <c r="BP87">
        <v>32.356828571428579</v>
      </c>
      <c r="BQ87">
        <v>999.89999999999986</v>
      </c>
      <c r="BR87">
        <v>0</v>
      </c>
      <c r="BS87">
        <v>0</v>
      </c>
      <c r="BT87">
        <v>9003.66</v>
      </c>
      <c r="BU87">
        <v>0</v>
      </c>
      <c r="BV87">
        <v>208.68042857142859</v>
      </c>
      <c r="BW87">
        <v>-18.72512857142857</v>
      </c>
      <c r="BX87">
        <v>464.12071428571431</v>
      </c>
      <c r="BY87">
        <v>482.76928571428567</v>
      </c>
      <c r="BZ87">
        <v>1.459114285714286</v>
      </c>
      <c r="CA87">
        <v>467.21871428571433</v>
      </c>
      <c r="CB87">
        <v>32.210785714285713</v>
      </c>
      <c r="CC87">
        <v>3.4109442857142862</v>
      </c>
      <c r="CD87">
        <v>3.263128571428572</v>
      </c>
      <c r="CE87">
        <v>26.182871428571431</v>
      </c>
      <c r="CF87">
        <v>25.43524285714286</v>
      </c>
      <c r="CG87">
        <v>1200.0342857142859</v>
      </c>
      <c r="CH87">
        <v>0.49995814285714291</v>
      </c>
      <c r="CI87">
        <v>0.50004157142857131</v>
      </c>
      <c r="CJ87">
        <v>0</v>
      </c>
      <c r="CK87">
        <v>912.67214285714294</v>
      </c>
      <c r="CL87">
        <v>4.9990899999999998</v>
      </c>
      <c r="CM87">
        <v>9891.9014285714275</v>
      </c>
      <c r="CN87">
        <v>9557.9785714285717</v>
      </c>
      <c r="CO87">
        <v>41.75</v>
      </c>
      <c r="CP87">
        <v>43.436999999999998</v>
      </c>
      <c r="CQ87">
        <v>42.561999999999998</v>
      </c>
      <c r="CR87">
        <v>42.561999999999998</v>
      </c>
      <c r="CS87">
        <v>43.116</v>
      </c>
      <c r="CT87">
        <v>597.46857142857152</v>
      </c>
      <c r="CU87">
        <v>597.56571428571431</v>
      </c>
      <c r="CV87">
        <v>0</v>
      </c>
      <c r="CW87">
        <v>1678294516.0999999</v>
      </c>
      <c r="CX87">
        <v>0</v>
      </c>
      <c r="CY87">
        <v>1678287632.5</v>
      </c>
      <c r="CZ87" t="s">
        <v>356</v>
      </c>
      <c r="DA87">
        <v>1678287627</v>
      </c>
      <c r="DB87">
        <v>1678287632.5</v>
      </c>
      <c r="DC87">
        <v>15</v>
      </c>
      <c r="DD87">
        <v>2.5999999999999999E-2</v>
      </c>
      <c r="DE87">
        <v>3.3000000000000002E-2</v>
      </c>
      <c r="DF87">
        <v>-6.1950000000000003</v>
      </c>
      <c r="DG87">
        <v>0.26400000000000001</v>
      </c>
      <c r="DH87">
        <v>415</v>
      </c>
      <c r="DI87">
        <v>32</v>
      </c>
      <c r="DJ87">
        <v>0.71</v>
      </c>
      <c r="DK87">
        <v>0.35</v>
      </c>
      <c r="DL87">
        <v>-18.552235</v>
      </c>
      <c r="DM87">
        <v>-1.387819136960557</v>
      </c>
      <c r="DN87">
        <v>0.1360350902341009</v>
      </c>
      <c r="DO87">
        <v>0</v>
      </c>
      <c r="DP87">
        <v>1.4286475000000001</v>
      </c>
      <c r="DQ87">
        <v>0.18228427767354399</v>
      </c>
      <c r="DR87">
        <v>1.7970969749849349E-2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3.2972000000000001</v>
      </c>
      <c r="EB87">
        <v>2.6252599999999999</v>
      </c>
      <c r="EC87">
        <v>0.109163</v>
      </c>
      <c r="ED87">
        <v>0.110485</v>
      </c>
      <c r="EE87">
        <v>0.138459</v>
      </c>
      <c r="EF87">
        <v>0.13322400000000001</v>
      </c>
      <c r="EG87">
        <v>26884.1</v>
      </c>
      <c r="EH87">
        <v>27228.9</v>
      </c>
      <c r="EI87">
        <v>28074.400000000001</v>
      </c>
      <c r="EJ87">
        <v>29458.9</v>
      </c>
      <c r="EK87">
        <v>33298.699999999997</v>
      </c>
      <c r="EL87">
        <v>35441.599999999999</v>
      </c>
      <c r="EM87">
        <v>39644.6</v>
      </c>
      <c r="EN87">
        <v>42096.2</v>
      </c>
      <c r="EO87">
        <v>2.1877499999999999</v>
      </c>
      <c r="EP87">
        <v>2.2094</v>
      </c>
      <c r="EQ87">
        <v>0.127301</v>
      </c>
      <c r="ER87">
        <v>0</v>
      </c>
      <c r="ES87">
        <v>30.2849</v>
      </c>
      <c r="ET87">
        <v>999.9</v>
      </c>
      <c r="EU87">
        <v>74</v>
      </c>
      <c r="EV87">
        <v>32.4</v>
      </c>
      <c r="EW87">
        <v>35.677300000000002</v>
      </c>
      <c r="EX87">
        <v>57.371899999999997</v>
      </c>
      <c r="EY87">
        <v>-3.9262800000000002</v>
      </c>
      <c r="EZ87">
        <v>2</v>
      </c>
      <c r="FA87">
        <v>0.40581</v>
      </c>
      <c r="FB87">
        <v>-0.18576000000000001</v>
      </c>
      <c r="FC87">
        <v>20.273700000000002</v>
      </c>
      <c r="FD87">
        <v>5.2192400000000001</v>
      </c>
      <c r="FE87">
        <v>12.008800000000001</v>
      </c>
      <c r="FF87">
        <v>4.9862000000000002</v>
      </c>
      <c r="FG87">
        <v>3.2845300000000002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1.86225</v>
      </c>
      <c r="FN87">
        <v>1.8643000000000001</v>
      </c>
      <c r="FO87">
        <v>1.8603499999999999</v>
      </c>
      <c r="FP87">
        <v>1.8610500000000001</v>
      </c>
      <c r="FQ87">
        <v>1.8602000000000001</v>
      </c>
      <c r="FR87">
        <v>1.86191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-6.2039999999999997</v>
      </c>
      <c r="GH87">
        <v>0.27979999999999999</v>
      </c>
      <c r="GI87">
        <v>-4.4239819368145623</v>
      </c>
      <c r="GJ87">
        <v>-4.7384624312344064E-3</v>
      </c>
      <c r="GK87">
        <v>2.0540812038047919E-6</v>
      </c>
      <c r="GL87">
        <v>-4.204614941727041E-10</v>
      </c>
      <c r="GM87">
        <v>-9.9517037363683211E-2</v>
      </c>
      <c r="GN87">
        <v>5.9196323622090954E-3</v>
      </c>
      <c r="GO87">
        <v>3.112714984763468E-4</v>
      </c>
      <c r="GP87">
        <v>-4.4377909473632361E-6</v>
      </c>
      <c r="GQ87">
        <v>6</v>
      </c>
      <c r="GR87">
        <v>2075</v>
      </c>
      <c r="GS87">
        <v>4</v>
      </c>
      <c r="GT87">
        <v>32</v>
      </c>
      <c r="GU87">
        <v>114.8</v>
      </c>
      <c r="GV87">
        <v>114.7</v>
      </c>
      <c r="GW87">
        <v>1.5148900000000001</v>
      </c>
      <c r="GX87">
        <v>2.5415000000000001</v>
      </c>
      <c r="GY87">
        <v>2.04834</v>
      </c>
      <c r="GZ87">
        <v>2.6184099999999999</v>
      </c>
      <c r="HA87">
        <v>2.1972700000000001</v>
      </c>
      <c r="HB87">
        <v>2.36572</v>
      </c>
      <c r="HC87">
        <v>37.433799999999998</v>
      </c>
      <c r="HD87">
        <v>14.639900000000001</v>
      </c>
      <c r="HE87">
        <v>18</v>
      </c>
      <c r="HF87">
        <v>668.41899999999998</v>
      </c>
      <c r="HG87">
        <v>764.66300000000001</v>
      </c>
      <c r="HH87">
        <v>31.0002</v>
      </c>
      <c r="HI87">
        <v>32.5578</v>
      </c>
      <c r="HJ87">
        <v>30.000299999999999</v>
      </c>
      <c r="HK87">
        <v>32.4985</v>
      </c>
      <c r="HL87">
        <v>32.510300000000001</v>
      </c>
      <c r="HM87">
        <v>30.361799999999999</v>
      </c>
      <c r="HN87">
        <v>11.4682</v>
      </c>
      <c r="HO87">
        <v>100</v>
      </c>
      <c r="HP87">
        <v>31</v>
      </c>
      <c r="HQ87">
        <v>484.846</v>
      </c>
      <c r="HR87">
        <v>32.058500000000002</v>
      </c>
      <c r="HS87">
        <v>98.950199999999995</v>
      </c>
      <c r="HT87">
        <v>97.627799999999993</v>
      </c>
    </row>
    <row r="88" spans="1:228" x14ac:dyDescent="0.2">
      <c r="A88">
        <v>73</v>
      </c>
      <c r="B88">
        <v>1678294520</v>
      </c>
      <c r="C88">
        <v>287.5</v>
      </c>
      <c r="D88" t="s">
        <v>504</v>
      </c>
      <c r="E88" t="s">
        <v>505</v>
      </c>
      <c r="F88">
        <v>4</v>
      </c>
      <c r="G88">
        <v>1678294517.6875</v>
      </c>
      <c r="H88">
        <f t="shared" si="34"/>
        <v>1.5809808277182716E-3</v>
      </c>
      <c r="I88">
        <f t="shared" si="35"/>
        <v>1.5809808277182715</v>
      </c>
      <c r="J88">
        <f t="shared" si="36"/>
        <v>9.0678839926942754</v>
      </c>
      <c r="K88">
        <f t="shared" si="37"/>
        <v>454.57324999999997</v>
      </c>
      <c r="L88">
        <f t="shared" si="38"/>
        <v>308.13924427410132</v>
      </c>
      <c r="M88">
        <f t="shared" si="39"/>
        <v>31.247207897045921</v>
      </c>
      <c r="N88">
        <f t="shared" si="40"/>
        <v>46.096513544216769</v>
      </c>
      <c r="O88">
        <f t="shared" si="41"/>
        <v>0.10762004473333504</v>
      </c>
      <c r="P88">
        <f t="shared" si="42"/>
        <v>2.7661468579519322</v>
      </c>
      <c r="Q88">
        <f t="shared" si="43"/>
        <v>0.10534689347856352</v>
      </c>
      <c r="R88">
        <f t="shared" si="44"/>
        <v>6.6042043035077214E-2</v>
      </c>
      <c r="S88">
        <f t="shared" si="45"/>
        <v>226.10978211005016</v>
      </c>
      <c r="T88">
        <f t="shared" si="46"/>
        <v>33.219714974535997</v>
      </c>
      <c r="U88">
        <f t="shared" si="47"/>
        <v>32.353662499999999</v>
      </c>
      <c r="V88">
        <f t="shared" si="48"/>
        <v>4.8715053792120173</v>
      </c>
      <c r="W88">
        <f t="shared" si="49"/>
        <v>70.444805618589783</v>
      </c>
      <c r="X88">
        <f t="shared" si="50"/>
        <v>3.4118206120860539</v>
      </c>
      <c r="Y88">
        <f t="shared" si="51"/>
        <v>4.8432536396774486</v>
      </c>
      <c r="Z88">
        <f t="shared" si="52"/>
        <v>1.4596847671259634</v>
      </c>
      <c r="AA88">
        <f t="shared" si="53"/>
        <v>-69.721254502375771</v>
      </c>
      <c r="AB88">
        <f t="shared" si="54"/>
        <v>-15.358372362440234</v>
      </c>
      <c r="AC88">
        <f t="shared" si="55"/>
        <v>-1.2629054793170775</v>
      </c>
      <c r="AD88">
        <f t="shared" si="56"/>
        <v>139.76724976591706</v>
      </c>
      <c r="AE88">
        <f t="shared" si="57"/>
        <v>19.670311825454593</v>
      </c>
      <c r="AF88">
        <f t="shared" si="58"/>
        <v>1.6540953957540179</v>
      </c>
      <c r="AG88">
        <f t="shared" si="59"/>
        <v>9.0678839926942754</v>
      </c>
      <c r="AH88">
        <v>488.41842155229381</v>
      </c>
      <c r="AI88">
        <v>473.48427878787862</v>
      </c>
      <c r="AJ88">
        <v>1.700717866635016</v>
      </c>
      <c r="AK88">
        <v>60.216152223246631</v>
      </c>
      <c r="AL88">
        <f t="shared" si="60"/>
        <v>1.5809808277182715</v>
      </c>
      <c r="AM88">
        <v>32.164972096470109</v>
      </c>
      <c r="AN88">
        <v>33.628887878787872</v>
      </c>
      <c r="AO88">
        <v>-8.5393366979488409E-3</v>
      </c>
      <c r="AP88">
        <v>102.42296906386591</v>
      </c>
      <c r="AQ88">
        <v>24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47413.156503740072</v>
      </c>
      <c r="AV88">
        <f t="shared" si="64"/>
        <v>1199.96875</v>
      </c>
      <c r="AW88">
        <f t="shared" si="65"/>
        <v>1025.8985010932902</v>
      </c>
      <c r="AX88">
        <f t="shared" si="66"/>
        <v>0.85493768157986638</v>
      </c>
      <c r="AY88">
        <f t="shared" si="67"/>
        <v>0.18842972544914205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1678294517.6875</v>
      </c>
      <c r="BF88">
        <v>454.57324999999997</v>
      </c>
      <c r="BG88">
        <v>473.42374999999998</v>
      </c>
      <c r="BH88">
        <v>33.645112500000003</v>
      </c>
      <c r="BI88">
        <v>32.169687499999988</v>
      </c>
      <c r="BJ88">
        <v>460.78575000000001</v>
      </c>
      <c r="BK88">
        <v>33.365437499999999</v>
      </c>
      <c r="BL88">
        <v>650.02687500000002</v>
      </c>
      <c r="BM88">
        <v>101.306</v>
      </c>
      <c r="BN88">
        <v>0.1001288125</v>
      </c>
      <c r="BO88">
        <v>32.250675000000001</v>
      </c>
      <c r="BP88">
        <v>32.353662499999999</v>
      </c>
      <c r="BQ88">
        <v>999.9</v>
      </c>
      <c r="BR88">
        <v>0</v>
      </c>
      <c r="BS88">
        <v>0</v>
      </c>
      <c r="BT88">
        <v>8979.0612500000007</v>
      </c>
      <c r="BU88">
        <v>0</v>
      </c>
      <c r="BV88">
        <v>200.33875</v>
      </c>
      <c r="BW88">
        <v>-18.850574999999999</v>
      </c>
      <c r="BX88">
        <v>470.39987500000001</v>
      </c>
      <c r="BY88">
        <v>489.15987500000011</v>
      </c>
      <c r="BZ88">
        <v>1.4754087499999999</v>
      </c>
      <c r="CA88">
        <v>473.42374999999998</v>
      </c>
      <c r="CB88">
        <v>32.169687499999988</v>
      </c>
      <c r="CC88">
        <v>3.408455</v>
      </c>
      <c r="CD88">
        <v>3.2589874999999999</v>
      </c>
      <c r="CE88">
        <v>26.170500000000001</v>
      </c>
      <c r="CF88">
        <v>25.413875000000001</v>
      </c>
      <c r="CG88">
        <v>1199.96875</v>
      </c>
      <c r="CH88">
        <v>0.49999424999999997</v>
      </c>
      <c r="CI88">
        <v>0.50000562500000001</v>
      </c>
      <c r="CJ88">
        <v>0</v>
      </c>
      <c r="CK88">
        <v>913.88487499999997</v>
      </c>
      <c r="CL88">
        <v>4.9990899999999998</v>
      </c>
      <c r="CM88">
        <v>9906.1725000000006</v>
      </c>
      <c r="CN88">
        <v>9557.5999999999985</v>
      </c>
      <c r="CO88">
        <v>41.75</v>
      </c>
      <c r="CP88">
        <v>43.436999999999998</v>
      </c>
      <c r="CQ88">
        <v>42.561999999999998</v>
      </c>
      <c r="CR88">
        <v>42.561999999999998</v>
      </c>
      <c r="CS88">
        <v>43.109250000000003</v>
      </c>
      <c r="CT88">
        <v>597.47749999999996</v>
      </c>
      <c r="CU88">
        <v>597.49125000000004</v>
      </c>
      <c r="CV88">
        <v>0</v>
      </c>
      <c r="CW88">
        <v>1678294520.3</v>
      </c>
      <c r="CX88">
        <v>0</v>
      </c>
      <c r="CY88">
        <v>1678287632.5</v>
      </c>
      <c r="CZ88" t="s">
        <v>356</v>
      </c>
      <c r="DA88">
        <v>1678287627</v>
      </c>
      <c r="DB88">
        <v>1678287632.5</v>
      </c>
      <c r="DC88">
        <v>15</v>
      </c>
      <c r="DD88">
        <v>2.5999999999999999E-2</v>
      </c>
      <c r="DE88">
        <v>3.3000000000000002E-2</v>
      </c>
      <c r="DF88">
        <v>-6.1950000000000003</v>
      </c>
      <c r="DG88">
        <v>0.26400000000000001</v>
      </c>
      <c r="DH88">
        <v>415</v>
      </c>
      <c r="DI88">
        <v>32</v>
      </c>
      <c r="DJ88">
        <v>0.71</v>
      </c>
      <c r="DK88">
        <v>0.35</v>
      </c>
      <c r="DL88">
        <v>-18.647007500000001</v>
      </c>
      <c r="DM88">
        <v>-1.3451786116322479</v>
      </c>
      <c r="DN88">
        <v>0.13262059113783931</v>
      </c>
      <c r="DO88">
        <v>0</v>
      </c>
      <c r="DP88">
        <v>1.4422412499999999</v>
      </c>
      <c r="DQ88">
        <v>0.22608371482175951</v>
      </c>
      <c r="DR88">
        <v>2.2150976410476819E-2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3.2972399999999999</v>
      </c>
      <c r="EB88">
        <v>2.6252</v>
      </c>
      <c r="EC88">
        <v>0.11033800000000001</v>
      </c>
      <c r="ED88">
        <v>0.111666</v>
      </c>
      <c r="EE88">
        <v>0.13836100000000001</v>
      </c>
      <c r="EF88">
        <v>0.13314100000000001</v>
      </c>
      <c r="EG88">
        <v>26849</v>
      </c>
      <c r="EH88">
        <v>27192.6</v>
      </c>
      <c r="EI88">
        <v>28074.799999999999</v>
      </c>
      <c r="EJ88">
        <v>29458.799999999999</v>
      </c>
      <c r="EK88">
        <v>33302.6</v>
      </c>
      <c r="EL88">
        <v>35444.800000000003</v>
      </c>
      <c r="EM88">
        <v>39644.6</v>
      </c>
      <c r="EN88">
        <v>42096</v>
      </c>
      <c r="EO88">
        <v>2.1881300000000001</v>
      </c>
      <c r="EP88">
        <v>2.2094999999999998</v>
      </c>
      <c r="EQ88">
        <v>0.12856699999999999</v>
      </c>
      <c r="ER88">
        <v>0</v>
      </c>
      <c r="ES88">
        <v>30.270499999999998</v>
      </c>
      <c r="ET88">
        <v>999.9</v>
      </c>
      <c r="EU88">
        <v>74</v>
      </c>
      <c r="EV88">
        <v>32.4</v>
      </c>
      <c r="EW88">
        <v>35.673099999999998</v>
      </c>
      <c r="EX88">
        <v>56.8919</v>
      </c>
      <c r="EY88">
        <v>-4.0544900000000004</v>
      </c>
      <c r="EZ88">
        <v>2</v>
      </c>
      <c r="FA88">
        <v>0.40584599999999998</v>
      </c>
      <c r="FB88">
        <v>-0.185</v>
      </c>
      <c r="FC88">
        <v>20.273599999999998</v>
      </c>
      <c r="FD88">
        <v>5.2198399999999996</v>
      </c>
      <c r="FE88">
        <v>12.0085</v>
      </c>
      <c r="FF88">
        <v>4.9865500000000003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1.8622799999999999</v>
      </c>
      <c r="FN88">
        <v>1.8643099999999999</v>
      </c>
      <c r="FO88">
        <v>1.8603499999999999</v>
      </c>
      <c r="FP88">
        <v>1.8610500000000001</v>
      </c>
      <c r="FQ88">
        <v>1.8602099999999999</v>
      </c>
      <c r="FR88">
        <v>1.86195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-6.2240000000000002</v>
      </c>
      <c r="GH88">
        <v>0.27939999999999998</v>
      </c>
      <c r="GI88">
        <v>-4.4239819368145623</v>
      </c>
      <c r="GJ88">
        <v>-4.7384624312344064E-3</v>
      </c>
      <c r="GK88">
        <v>2.0540812038047919E-6</v>
      </c>
      <c r="GL88">
        <v>-4.204614941727041E-10</v>
      </c>
      <c r="GM88">
        <v>-9.9517037363683211E-2</v>
      </c>
      <c r="GN88">
        <v>5.9196323622090954E-3</v>
      </c>
      <c r="GO88">
        <v>3.112714984763468E-4</v>
      </c>
      <c r="GP88">
        <v>-4.4377909473632361E-6</v>
      </c>
      <c r="GQ88">
        <v>6</v>
      </c>
      <c r="GR88">
        <v>2075</v>
      </c>
      <c r="GS88">
        <v>4</v>
      </c>
      <c r="GT88">
        <v>32</v>
      </c>
      <c r="GU88">
        <v>114.9</v>
      </c>
      <c r="GV88">
        <v>114.8</v>
      </c>
      <c r="GW88">
        <v>1.5319799999999999</v>
      </c>
      <c r="GX88">
        <v>2.5451700000000002</v>
      </c>
      <c r="GY88">
        <v>2.04834</v>
      </c>
      <c r="GZ88">
        <v>2.6184099999999999</v>
      </c>
      <c r="HA88">
        <v>2.1972700000000001</v>
      </c>
      <c r="HB88">
        <v>2.3022499999999999</v>
      </c>
      <c r="HC88">
        <v>37.433799999999998</v>
      </c>
      <c r="HD88">
        <v>14.6311</v>
      </c>
      <c r="HE88">
        <v>18</v>
      </c>
      <c r="HF88">
        <v>668.72699999999998</v>
      </c>
      <c r="HG88">
        <v>764.76199999999994</v>
      </c>
      <c r="HH88">
        <v>31.0002</v>
      </c>
      <c r="HI88">
        <v>32.5578</v>
      </c>
      <c r="HJ88">
        <v>30.0002</v>
      </c>
      <c r="HK88">
        <v>32.499299999999998</v>
      </c>
      <c r="HL88">
        <v>32.510399999999997</v>
      </c>
      <c r="HM88">
        <v>30.707100000000001</v>
      </c>
      <c r="HN88">
        <v>11.4682</v>
      </c>
      <c r="HO88">
        <v>100</v>
      </c>
      <c r="HP88">
        <v>31</v>
      </c>
      <c r="HQ88">
        <v>491.52699999999999</v>
      </c>
      <c r="HR88">
        <v>32.070599999999999</v>
      </c>
      <c r="HS88">
        <v>98.950900000000004</v>
      </c>
      <c r="HT88">
        <v>97.627300000000005</v>
      </c>
    </row>
    <row r="89" spans="1:228" x14ac:dyDescent="0.2">
      <c r="A89">
        <v>74</v>
      </c>
      <c r="B89">
        <v>1678294524</v>
      </c>
      <c r="C89">
        <v>291.5</v>
      </c>
      <c r="D89" t="s">
        <v>506</v>
      </c>
      <c r="E89" t="s">
        <v>507</v>
      </c>
      <c r="F89">
        <v>4</v>
      </c>
      <c r="G89">
        <v>1678294522</v>
      </c>
      <c r="H89">
        <f t="shared" si="34"/>
        <v>1.571467096086393E-3</v>
      </c>
      <c r="I89">
        <f t="shared" si="35"/>
        <v>1.571467096086393</v>
      </c>
      <c r="J89">
        <f t="shared" si="36"/>
        <v>9.2079192461710981</v>
      </c>
      <c r="K89">
        <f t="shared" si="37"/>
        <v>461.70299999999997</v>
      </c>
      <c r="L89">
        <f t="shared" si="38"/>
        <v>311.90773491289963</v>
      </c>
      <c r="M89">
        <f t="shared" si="39"/>
        <v>31.629629077897203</v>
      </c>
      <c r="N89">
        <f t="shared" si="40"/>
        <v>46.819918198663473</v>
      </c>
      <c r="O89">
        <f t="shared" si="41"/>
        <v>0.1067639207056332</v>
      </c>
      <c r="P89">
        <f t="shared" si="42"/>
        <v>2.7703655781655718</v>
      </c>
      <c r="Q89">
        <f t="shared" si="43"/>
        <v>0.10452971706837254</v>
      </c>
      <c r="R89">
        <f t="shared" si="44"/>
        <v>6.5527913369030785E-2</v>
      </c>
      <c r="S89">
        <f t="shared" si="45"/>
        <v>226.11681394734512</v>
      </c>
      <c r="T89">
        <f t="shared" si="46"/>
        <v>33.221301289661476</v>
      </c>
      <c r="U89">
        <f t="shared" si="47"/>
        <v>32.3504</v>
      </c>
      <c r="V89">
        <f t="shared" si="48"/>
        <v>4.8706082084945637</v>
      </c>
      <c r="W89">
        <f t="shared" si="49"/>
        <v>70.371259034045934</v>
      </c>
      <c r="X89">
        <f t="shared" si="50"/>
        <v>3.4083183946748563</v>
      </c>
      <c r="Y89">
        <f t="shared" si="51"/>
        <v>4.843338660497599</v>
      </c>
      <c r="Z89">
        <f t="shared" si="52"/>
        <v>1.4622898138197074</v>
      </c>
      <c r="AA89">
        <f t="shared" si="53"/>
        <v>-69.301698937409924</v>
      </c>
      <c r="AB89">
        <f t="shared" si="54"/>
        <v>-14.848114991990625</v>
      </c>
      <c r="AC89">
        <f t="shared" si="55"/>
        <v>-1.2190705192489959</v>
      </c>
      <c r="AD89">
        <f t="shared" si="56"/>
        <v>140.74792949869558</v>
      </c>
      <c r="AE89">
        <f t="shared" si="57"/>
        <v>19.805121818887624</v>
      </c>
      <c r="AF89">
        <f t="shared" si="58"/>
        <v>1.6272997305040846</v>
      </c>
      <c r="AG89">
        <f t="shared" si="59"/>
        <v>9.2079192461710981</v>
      </c>
      <c r="AH89">
        <v>495.38442781329269</v>
      </c>
      <c r="AI89">
        <v>480.30746666666641</v>
      </c>
      <c r="AJ89">
        <v>1.7031665141627641</v>
      </c>
      <c r="AK89">
        <v>60.216152223246631</v>
      </c>
      <c r="AL89">
        <f t="shared" si="60"/>
        <v>1.571467096086393</v>
      </c>
      <c r="AM89">
        <v>32.158741784433573</v>
      </c>
      <c r="AN89">
        <v>33.602689696969691</v>
      </c>
      <c r="AO89">
        <v>-6.7030864117046101E-3</v>
      </c>
      <c r="AP89">
        <v>102.42296906386591</v>
      </c>
      <c r="AQ89">
        <v>24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47529.523202819058</v>
      </c>
      <c r="AV89">
        <f t="shared" si="64"/>
        <v>1200.02</v>
      </c>
      <c r="AW89">
        <f t="shared" si="65"/>
        <v>1025.9409564494015</v>
      </c>
      <c r="AX89">
        <f t="shared" si="66"/>
        <v>0.85493654809869968</v>
      </c>
      <c r="AY89">
        <f t="shared" si="67"/>
        <v>0.18842753783049043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1678294522</v>
      </c>
      <c r="BF89">
        <v>461.70299999999997</v>
      </c>
      <c r="BG89">
        <v>480.67771428571427</v>
      </c>
      <c r="BH89">
        <v>33.610285714285723</v>
      </c>
      <c r="BI89">
        <v>32.15868571428571</v>
      </c>
      <c r="BJ89">
        <v>467.93757142857152</v>
      </c>
      <c r="BK89">
        <v>33.331028571428568</v>
      </c>
      <c r="BL89">
        <v>650.01614285714288</v>
      </c>
      <c r="BM89">
        <v>101.30714285714279</v>
      </c>
      <c r="BN89">
        <v>9.9861642857142857E-2</v>
      </c>
      <c r="BO89">
        <v>32.250985714285719</v>
      </c>
      <c r="BP89">
        <v>32.3504</v>
      </c>
      <c r="BQ89">
        <v>999.89999999999986</v>
      </c>
      <c r="BR89">
        <v>0</v>
      </c>
      <c r="BS89">
        <v>0</v>
      </c>
      <c r="BT89">
        <v>9001.3385714285723</v>
      </c>
      <c r="BU89">
        <v>0</v>
      </c>
      <c r="BV89">
        <v>192.04499999999999</v>
      </c>
      <c r="BW89">
        <v>-18.974785714285709</v>
      </c>
      <c r="BX89">
        <v>477.76057142857138</v>
      </c>
      <c r="BY89">
        <v>496.64957142857139</v>
      </c>
      <c r="BZ89">
        <v>1.451612857142857</v>
      </c>
      <c r="CA89">
        <v>480.67771428571427</v>
      </c>
      <c r="CB89">
        <v>32.15868571428571</v>
      </c>
      <c r="CC89">
        <v>3.4049671428571431</v>
      </c>
      <c r="CD89">
        <v>3.257907142857142</v>
      </c>
      <c r="CE89">
        <v>26.153171428571429</v>
      </c>
      <c r="CF89">
        <v>25.408285714285711</v>
      </c>
      <c r="CG89">
        <v>1200.02</v>
      </c>
      <c r="CH89">
        <v>0.50003171428571436</v>
      </c>
      <c r="CI89">
        <v>0.49996828571428559</v>
      </c>
      <c r="CJ89">
        <v>0</v>
      </c>
      <c r="CK89">
        <v>915.19928571428568</v>
      </c>
      <c r="CL89">
        <v>4.9990899999999998</v>
      </c>
      <c r="CM89">
        <v>9918.4971428571425</v>
      </c>
      <c r="CN89">
        <v>9558.11</v>
      </c>
      <c r="CO89">
        <v>41.75</v>
      </c>
      <c r="CP89">
        <v>43.436999999999998</v>
      </c>
      <c r="CQ89">
        <v>42.561999999999998</v>
      </c>
      <c r="CR89">
        <v>42.561999999999998</v>
      </c>
      <c r="CS89">
        <v>43.089000000000013</v>
      </c>
      <c r="CT89">
        <v>597.54857142857145</v>
      </c>
      <c r="CU89">
        <v>597.47142857142865</v>
      </c>
      <c r="CV89">
        <v>0</v>
      </c>
      <c r="CW89">
        <v>1678294523.9000001</v>
      </c>
      <c r="CX89">
        <v>0</v>
      </c>
      <c r="CY89">
        <v>1678287632.5</v>
      </c>
      <c r="CZ89" t="s">
        <v>356</v>
      </c>
      <c r="DA89">
        <v>1678287627</v>
      </c>
      <c r="DB89">
        <v>1678287632.5</v>
      </c>
      <c r="DC89">
        <v>15</v>
      </c>
      <c r="DD89">
        <v>2.5999999999999999E-2</v>
      </c>
      <c r="DE89">
        <v>3.3000000000000002E-2</v>
      </c>
      <c r="DF89">
        <v>-6.1950000000000003</v>
      </c>
      <c r="DG89">
        <v>0.26400000000000001</v>
      </c>
      <c r="DH89">
        <v>415</v>
      </c>
      <c r="DI89">
        <v>32</v>
      </c>
      <c r="DJ89">
        <v>0.71</v>
      </c>
      <c r="DK89">
        <v>0.35</v>
      </c>
      <c r="DL89">
        <v>-18.745505000000001</v>
      </c>
      <c r="DM89">
        <v>-1.5008667917448191</v>
      </c>
      <c r="DN89">
        <v>0.14789051009108051</v>
      </c>
      <c r="DO89">
        <v>0</v>
      </c>
      <c r="DP89">
        <v>1.4503047499999999</v>
      </c>
      <c r="DQ89">
        <v>0.1519268667917453</v>
      </c>
      <c r="DR89">
        <v>1.859397200539735E-2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3.29739</v>
      </c>
      <c r="EB89">
        <v>2.6252300000000002</v>
      </c>
      <c r="EC89">
        <v>0.111499</v>
      </c>
      <c r="ED89">
        <v>0.112813</v>
      </c>
      <c r="EE89">
        <v>0.138296</v>
      </c>
      <c r="EF89">
        <v>0.13313900000000001</v>
      </c>
      <c r="EG89">
        <v>26813.599999999999</v>
      </c>
      <c r="EH89">
        <v>27157.200000000001</v>
      </c>
      <c r="EI89">
        <v>28074.5</v>
      </c>
      <c r="EJ89">
        <v>29458.6</v>
      </c>
      <c r="EK89">
        <v>33305.1</v>
      </c>
      <c r="EL89">
        <v>35444.699999999997</v>
      </c>
      <c r="EM89">
        <v>39644.5</v>
      </c>
      <c r="EN89">
        <v>42095.6</v>
      </c>
      <c r="EO89">
        <v>2.1882700000000002</v>
      </c>
      <c r="EP89">
        <v>2.2094</v>
      </c>
      <c r="EQ89">
        <v>0.128388</v>
      </c>
      <c r="ER89">
        <v>0</v>
      </c>
      <c r="ES89">
        <v>30.256699999999999</v>
      </c>
      <c r="ET89">
        <v>999.9</v>
      </c>
      <c r="EU89">
        <v>74</v>
      </c>
      <c r="EV89">
        <v>32.4</v>
      </c>
      <c r="EW89">
        <v>35.680300000000003</v>
      </c>
      <c r="EX89">
        <v>56.741900000000001</v>
      </c>
      <c r="EY89">
        <v>-4.0745199999999997</v>
      </c>
      <c r="EZ89">
        <v>2</v>
      </c>
      <c r="FA89">
        <v>0.40590700000000002</v>
      </c>
      <c r="FB89">
        <v>-0.183562</v>
      </c>
      <c r="FC89">
        <v>20.273599999999998</v>
      </c>
      <c r="FD89">
        <v>5.2196899999999999</v>
      </c>
      <c r="FE89">
        <v>12.008599999999999</v>
      </c>
      <c r="FF89">
        <v>4.9863499999999998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1.8622700000000001</v>
      </c>
      <c r="FN89">
        <v>1.8643099999999999</v>
      </c>
      <c r="FO89">
        <v>1.8603499999999999</v>
      </c>
      <c r="FP89">
        <v>1.8610599999999999</v>
      </c>
      <c r="FQ89">
        <v>1.8602099999999999</v>
      </c>
      <c r="FR89">
        <v>1.86192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-6.2450000000000001</v>
      </c>
      <c r="GH89">
        <v>0.27910000000000001</v>
      </c>
      <c r="GI89">
        <v>-4.4239819368145623</v>
      </c>
      <c r="GJ89">
        <v>-4.7384624312344064E-3</v>
      </c>
      <c r="GK89">
        <v>2.0540812038047919E-6</v>
      </c>
      <c r="GL89">
        <v>-4.204614941727041E-10</v>
      </c>
      <c r="GM89">
        <v>-9.9517037363683211E-2</v>
      </c>
      <c r="GN89">
        <v>5.9196323622090954E-3</v>
      </c>
      <c r="GO89">
        <v>3.112714984763468E-4</v>
      </c>
      <c r="GP89">
        <v>-4.4377909473632361E-6</v>
      </c>
      <c r="GQ89">
        <v>6</v>
      </c>
      <c r="GR89">
        <v>2075</v>
      </c>
      <c r="GS89">
        <v>4</v>
      </c>
      <c r="GT89">
        <v>32</v>
      </c>
      <c r="GU89">
        <v>115</v>
      </c>
      <c r="GV89">
        <v>114.9</v>
      </c>
      <c r="GW89">
        <v>1.5502899999999999</v>
      </c>
      <c r="GX89">
        <v>2.5512700000000001</v>
      </c>
      <c r="GY89">
        <v>2.04834</v>
      </c>
      <c r="GZ89">
        <v>2.6184099999999999</v>
      </c>
      <c r="HA89">
        <v>2.1972700000000001</v>
      </c>
      <c r="HB89">
        <v>2.34131</v>
      </c>
      <c r="HC89">
        <v>37.433799999999998</v>
      </c>
      <c r="HD89">
        <v>14.622400000000001</v>
      </c>
      <c r="HE89">
        <v>18</v>
      </c>
      <c r="HF89">
        <v>668.87099999999998</v>
      </c>
      <c r="HG89">
        <v>764.66399999999999</v>
      </c>
      <c r="HH89">
        <v>31.000299999999999</v>
      </c>
      <c r="HI89">
        <v>32.5578</v>
      </c>
      <c r="HJ89">
        <v>30.0002</v>
      </c>
      <c r="HK89">
        <v>32.501399999999997</v>
      </c>
      <c r="HL89">
        <v>32.510399999999997</v>
      </c>
      <c r="HM89">
        <v>31.055399999999999</v>
      </c>
      <c r="HN89">
        <v>11.746600000000001</v>
      </c>
      <c r="HO89">
        <v>100</v>
      </c>
      <c r="HP89">
        <v>31</v>
      </c>
      <c r="HQ89">
        <v>498.20499999999998</v>
      </c>
      <c r="HR89">
        <v>32.070599999999999</v>
      </c>
      <c r="HS89">
        <v>98.950299999999999</v>
      </c>
      <c r="HT89">
        <v>97.626499999999993</v>
      </c>
    </row>
    <row r="90" spans="1:228" x14ac:dyDescent="0.2">
      <c r="A90">
        <v>75</v>
      </c>
      <c r="B90">
        <v>1678294528</v>
      </c>
      <c r="C90">
        <v>295.5</v>
      </c>
      <c r="D90" t="s">
        <v>508</v>
      </c>
      <c r="E90" t="s">
        <v>509</v>
      </c>
      <c r="F90">
        <v>4</v>
      </c>
      <c r="G90">
        <v>1678294525.6875</v>
      </c>
      <c r="H90">
        <f t="shared" si="34"/>
        <v>1.5972960263661649E-3</v>
      </c>
      <c r="I90">
        <f t="shared" si="35"/>
        <v>1.5972960263661649</v>
      </c>
      <c r="J90">
        <f t="shared" si="36"/>
        <v>9.1988052672993561</v>
      </c>
      <c r="K90">
        <f t="shared" si="37"/>
        <v>467.77325000000002</v>
      </c>
      <c r="L90">
        <f t="shared" si="38"/>
        <v>320.03274829731208</v>
      </c>
      <c r="M90">
        <f t="shared" si="39"/>
        <v>32.453354249438725</v>
      </c>
      <c r="N90">
        <f t="shared" si="40"/>
        <v>47.435179904020984</v>
      </c>
      <c r="O90">
        <f t="shared" si="41"/>
        <v>0.10841380781446951</v>
      </c>
      <c r="P90">
        <f t="shared" si="42"/>
        <v>2.7699974098868023</v>
      </c>
      <c r="Q90">
        <f t="shared" si="43"/>
        <v>0.10611052108089067</v>
      </c>
      <c r="R90">
        <f t="shared" si="44"/>
        <v>6.6521941169463403E-2</v>
      </c>
      <c r="S90">
        <f t="shared" si="45"/>
        <v>226.11883198387534</v>
      </c>
      <c r="T90">
        <f t="shared" si="46"/>
        <v>33.219382223337142</v>
      </c>
      <c r="U90">
        <f t="shared" si="47"/>
        <v>32.351574999999997</v>
      </c>
      <c r="V90">
        <f t="shared" si="48"/>
        <v>4.8709313108784951</v>
      </c>
      <c r="W90">
        <f t="shared" si="49"/>
        <v>70.319008710500825</v>
      </c>
      <c r="X90">
        <f t="shared" si="50"/>
        <v>3.406750274186972</v>
      </c>
      <c r="Y90">
        <f t="shared" si="51"/>
        <v>4.8447074790436249</v>
      </c>
      <c r="Z90">
        <f t="shared" si="52"/>
        <v>1.4641810366915231</v>
      </c>
      <c r="AA90">
        <f t="shared" si="53"/>
        <v>-70.440754762747872</v>
      </c>
      <c r="AB90">
        <f t="shared" si="54"/>
        <v>-14.274664493334241</v>
      </c>
      <c r="AC90">
        <f t="shared" si="55"/>
        <v>-1.1721800200010937</v>
      </c>
      <c r="AD90">
        <f t="shared" si="56"/>
        <v>140.23123270779215</v>
      </c>
      <c r="AE90">
        <f t="shared" si="57"/>
        <v>19.923529673753798</v>
      </c>
      <c r="AF90">
        <f t="shared" si="58"/>
        <v>1.6159240981214591</v>
      </c>
      <c r="AG90">
        <f t="shared" si="59"/>
        <v>9.1988052672993561</v>
      </c>
      <c r="AH90">
        <v>502.28435062188771</v>
      </c>
      <c r="AI90">
        <v>487.15934545454547</v>
      </c>
      <c r="AJ90">
        <v>1.71842952989541</v>
      </c>
      <c r="AK90">
        <v>60.216152223246631</v>
      </c>
      <c r="AL90">
        <f t="shared" si="60"/>
        <v>1.5972960263661649</v>
      </c>
      <c r="AM90">
        <v>32.15443305599203</v>
      </c>
      <c r="AN90">
        <v>33.588564848484829</v>
      </c>
      <c r="AO90">
        <v>-1.465724390884003E-3</v>
      </c>
      <c r="AP90">
        <v>102.42296906386591</v>
      </c>
      <c r="AQ90">
        <v>24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47518.576570404555</v>
      </c>
      <c r="AV90">
        <f t="shared" si="64"/>
        <v>1200.0250000000001</v>
      </c>
      <c r="AW90">
        <f t="shared" si="65"/>
        <v>1025.9457885926815</v>
      </c>
      <c r="AX90">
        <f t="shared" si="66"/>
        <v>0.85493701263947131</v>
      </c>
      <c r="AY90">
        <f t="shared" si="67"/>
        <v>0.18842843439417956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1678294525.6875</v>
      </c>
      <c r="BF90">
        <v>467.77325000000002</v>
      </c>
      <c r="BG90">
        <v>486.86212499999999</v>
      </c>
      <c r="BH90">
        <v>33.595037499999997</v>
      </c>
      <c r="BI90">
        <v>32.153512499999998</v>
      </c>
      <c r="BJ90">
        <v>474.02662500000002</v>
      </c>
      <c r="BK90">
        <v>33.315950000000001</v>
      </c>
      <c r="BL90">
        <v>649.99374999999998</v>
      </c>
      <c r="BM90">
        <v>101.306375</v>
      </c>
      <c r="BN90">
        <v>9.9979262499999999E-2</v>
      </c>
      <c r="BO90">
        <v>32.255987500000003</v>
      </c>
      <c r="BP90">
        <v>32.351574999999997</v>
      </c>
      <c r="BQ90">
        <v>999.9</v>
      </c>
      <c r="BR90">
        <v>0</v>
      </c>
      <c r="BS90">
        <v>0</v>
      </c>
      <c r="BT90">
        <v>8999.4524999999994</v>
      </c>
      <c r="BU90">
        <v>0</v>
      </c>
      <c r="BV90">
        <v>186.29900000000001</v>
      </c>
      <c r="BW90">
        <v>-19.088662500000002</v>
      </c>
      <c r="BX90">
        <v>484.03437500000001</v>
      </c>
      <c r="BY90">
        <v>503.03625</v>
      </c>
      <c r="BZ90">
        <v>1.441535</v>
      </c>
      <c r="CA90">
        <v>486.86212499999999</v>
      </c>
      <c r="CB90">
        <v>32.153512499999998</v>
      </c>
      <c r="CC90">
        <v>3.4033962500000001</v>
      </c>
      <c r="CD90">
        <v>3.2573599999999998</v>
      </c>
      <c r="CE90">
        <v>26.145375000000001</v>
      </c>
      <c r="CF90">
        <v>25.405462499999999</v>
      </c>
      <c r="CG90">
        <v>1200.0250000000001</v>
      </c>
      <c r="CH90">
        <v>0.50001687500000003</v>
      </c>
      <c r="CI90">
        <v>0.49998300000000012</v>
      </c>
      <c r="CJ90">
        <v>0</v>
      </c>
      <c r="CK90">
        <v>916.20287499999995</v>
      </c>
      <c r="CL90">
        <v>4.9990899999999998</v>
      </c>
      <c r="CM90">
        <v>9928.5787500000006</v>
      </c>
      <c r="CN90">
        <v>9558.1012499999997</v>
      </c>
      <c r="CO90">
        <v>41.75</v>
      </c>
      <c r="CP90">
        <v>43.436999999999998</v>
      </c>
      <c r="CQ90">
        <v>42.561999999999998</v>
      </c>
      <c r="CR90">
        <v>42.561999999999998</v>
      </c>
      <c r="CS90">
        <v>43.061999999999998</v>
      </c>
      <c r="CT90">
        <v>597.53250000000003</v>
      </c>
      <c r="CU90">
        <v>597.49250000000006</v>
      </c>
      <c r="CV90">
        <v>0</v>
      </c>
      <c r="CW90">
        <v>1678294528.0999999</v>
      </c>
      <c r="CX90">
        <v>0</v>
      </c>
      <c r="CY90">
        <v>1678287632.5</v>
      </c>
      <c r="CZ90" t="s">
        <v>356</v>
      </c>
      <c r="DA90">
        <v>1678287627</v>
      </c>
      <c r="DB90">
        <v>1678287632.5</v>
      </c>
      <c r="DC90">
        <v>15</v>
      </c>
      <c r="DD90">
        <v>2.5999999999999999E-2</v>
      </c>
      <c r="DE90">
        <v>3.3000000000000002E-2</v>
      </c>
      <c r="DF90">
        <v>-6.1950000000000003</v>
      </c>
      <c r="DG90">
        <v>0.26400000000000001</v>
      </c>
      <c r="DH90">
        <v>415</v>
      </c>
      <c r="DI90">
        <v>32</v>
      </c>
      <c r="DJ90">
        <v>0.71</v>
      </c>
      <c r="DK90">
        <v>0.35</v>
      </c>
      <c r="DL90">
        <v>-18.850335000000001</v>
      </c>
      <c r="DM90">
        <v>-1.603060412757964</v>
      </c>
      <c r="DN90">
        <v>0.15782780102060609</v>
      </c>
      <c r="DO90">
        <v>0</v>
      </c>
      <c r="DP90">
        <v>1.4540327500000001</v>
      </c>
      <c r="DQ90">
        <v>6.1757223264519929E-3</v>
      </c>
      <c r="DR90">
        <v>1.389579108714218E-2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3.2972299999999999</v>
      </c>
      <c r="EB90">
        <v>2.6252800000000001</v>
      </c>
      <c r="EC90">
        <v>0.112664</v>
      </c>
      <c r="ED90">
        <v>0.113979</v>
      </c>
      <c r="EE90">
        <v>0.13825299999999999</v>
      </c>
      <c r="EF90">
        <v>0.13309599999999999</v>
      </c>
      <c r="EG90">
        <v>26778.1</v>
      </c>
      <c r="EH90">
        <v>27121.7</v>
      </c>
      <c r="EI90">
        <v>28074.2</v>
      </c>
      <c r="EJ90">
        <v>29458.7</v>
      </c>
      <c r="EK90">
        <v>33306.400000000001</v>
      </c>
      <c r="EL90">
        <v>35446.800000000003</v>
      </c>
      <c r="EM90">
        <v>39643.9</v>
      </c>
      <c r="EN90">
        <v>42095.9</v>
      </c>
      <c r="EO90">
        <v>2.1880999999999999</v>
      </c>
      <c r="EP90">
        <v>2.2092999999999998</v>
      </c>
      <c r="EQ90">
        <v>0.130635</v>
      </c>
      <c r="ER90">
        <v>0</v>
      </c>
      <c r="ES90">
        <v>30.2454</v>
      </c>
      <c r="ET90">
        <v>999.9</v>
      </c>
      <c r="EU90">
        <v>74</v>
      </c>
      <c r="EV90">
        <v>32.4</v>
      </c>
      <c r="EW90">
        <v>35.674500000000002</v>
      </c>
      <c r="EX90">
        <v>56.981900000000003</v>
      </c>
      <c r="EY90">
        <v>-3.9783599999999999</v>
      </c>
      <c r="EZ90">
        <v>2</v>
      </c>
      <c r="FA90">
        <v>0.406113</v>
      </c>
      <c r="FB90">
        <v>-0.18253</v>
      </c>
      <c r="FC90">
        <v>20.273499999999999</v>
      </c>
      <c r="FD90">
        <v>5.2196899999999999</v>
      </c>
      <c r="FE90">
        <v>12.008800000000001</v>
      </c>
      <c r="FF90">
        <v>4.9862000000000002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1.86225</v>
      </c>
      <c r="FN90">
        <v>1.86429</v>
      </c>
      <c r="FO90">
        <v>1.8603499999999999</v>
      </c>
      <c r="FP90">
        <v>1.8610800000000001</v>
      </c>
      <c r="FQ90">
        <v>1.8602099999999999</v>
      </c>
      <c r="FR90">
        <v>1.8619399999999999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-6.2649999999999997</v>
      </c>
      <c r="GH90">
        <v>0.27900000000000003</v>
      </c>
      <c r="GI90">
        <v>-4.4239819368145623</v>
      </c>
      <c r="GJ90">
        <v>-4.7384624312344064E-3</v>
      </c>
      <c r="GK90">
        <v>2.0540812038047919E-6</v>
      </c>
      <c r="GL90">
        <v>-4.204614941727041E-10</v>
      </c>
      <c r="GM90">
        <v>-9.9517037363683211E-2</v>
      </c>
      <c r="GN90">
        <v>5.9196323622090954E-3</v>
      </c>
      <c r="GO90">
        <v>3.112714984763468E-4</v>
      </c>
      <c r="GP90">
        <v>-4.4377909473632361E-6</v>
      </c>
      <c r="GQ90">
        <v>6</v>
      </c>
      <c r="GR90">
        <v>2075</v>
      </c>
      <c r="GS90">
        <v>4</v>
      </c>
      <c r="GT90">
        <v>32</v>
      </c>
      <c r="GU90">
        <v>115</v>
      </c>
      <c r="GV90">
        <v>114.9</v>
      </c>
      <c r="GW90">
        <v>1.56738</v>
      </c>
      <c r="GX90">
        <v>2.5402800000000001</v>
      </c>
      <c r="GY90">
        <v>2.04834</v>
      </c>
      <c r="GZ90">
        <v>2.6184099999999999</v>
      </c>
      <c r="HA90">
        <v>2.1972700000000001</v>
      </c>
      <c r="HB90">
        <v>2.3303199999999999</v>
      </c>
      <c r="HC90">
        <v>37.433799999999998</v>
      </c>
      <c r="HD90">
        <v>14.639900000000001</v>
      </c>
      <c r="HE90">
        <v>18</v>
      </c>
      <c r="HF90">
        <v>668.73099999999999</v>
      </c>
      <c r="HG90">
        <v>764.56700000000001</v>
      </c>
      <c r="HH90">
        <v>31.000299999999999</v>
      </c>
      <c r="HI90">
        <v>32.557899999999997</v>
      </c>
      <c r="HJ90">
        <v>30.000299999999999</v>
      </c>
      <c r="HK90">
        <v>32.501399999999997</v>
      </c>
      <c r="HL90">
        <v>32.510399999999997</v>
      </c>
      <c r="HM90">
        <v>31.398099999999999</v>
      </c>
      <c r="HN90">
        <v>11.746600000000001</v>
      </c>
      <c r="HO90">
        <v>100</v>
      </c>
      <c r="HP90">
        <v>31</v>
      </c>
      <c r="HQ90">
        <v>504.88400000000001</v>
      </c>
      <c r="HR90">
        <v>32.081200000000003</v>
      </c>
      <c r="HS90">
        <v>98.948999999999998</v>
      </c>
      <c r="HT90">
        <v>97.627200000000002</v>
      </c>
    </row>
    <row r="91" spans="1:228" x14ac:dyDescent="0.2">
      <c r="A91">
        <v>76</v>
      </c>
      <c r="B91">
        <v>1678294532</v>
      </c>
      <c r="C91">
        <v>299.5</v>
      </c>
      <c r="D91" t="s">
        <v>510</v>
      </c>
      <c r="E91" t="s">
        <v>511</v>
      </c>
      <c r="F91">
        <v>4</v>
      </c>
      <c r="G91">
        <v>1678294530</v>
      </c>
      <c r="H91">
        <f t="shared" si="34"/>
        <v>1.6047700520841958E-3</v>
      </c>
      <c r="I91">
        <f t="shared" si="35"/>
        <v>1.6047700520841959</v>
      </c>
      <c r="J91">
        <f t="shared" si="36"/>
        <v>9.4336242120317415</v>
      </c>
      <c r="K91">
        <f t="shared" si="37"/>
        <v>474.94671428571428</v>
      </c>
      <c r="L91">
        <f t="shared" si="38"/>
        <v>323.59867591161554</v>
      </c>
      <c r="M91">
        <f t="shared" si="39"/>
        <v>32.814943022244599</v>
      </c>
      <c r="N91">
        <f t="shared" si="40"/>
        <v>48.162586957385507</v>
      </c>
      <c r="O91">
        <f t="shared" si="41"/>
        <v>0.10848767385725275</v>
      </c>
      <c r="P91">
        <f t="shared" si="42"/>
        <v>2.7649592270255092</v>
      </c>
      <c r="Q91">
        <f t="shared" si="43"/>
        <v>0.10617717725792346</v>
      </c>
      <c r="R91">
        <f t="shared" si="44"/>
        <v>6.6564226295681692E-2</v>
      </c>
      <c r="S91">
        <f t="shared" si="45"/>
        <v>226.11443109023247</v>
      </c>
      <c r="T91">
        <f t="shared" si="46"/>
        <v>33.225898498211954</v>
      </c>
      <c r="U91">
        <f t="shared" si="47"/>
        <v>32.366728571428567</v>
      </c>
      <c r="V91">
        <f t="shared" si="48"/>
        <v>4.8750999233874399</v>
      </c>
      <c r="W91">
        <f t="shared" si="49"/>
        <v>70.255429400005426</v>
      </c>
      <c r="X91">
        <f t="shared" si="50"/>
        <v>3.4050104568647144</v>
      </c>
      <c r="Y91">
        <f t="shared" si="51"/>
        <v>4.846615394630911</v>
      </c>
      <c r="Z91">
        <f t="shared" si="52"/>
        <v>1.4700894665227255</v>
      </c>
      <c r="AA91">
        <f t="shared" si="53"/>
        <v>-70.770359296913043</v>
      </c>
      <c r="AB91">
        <f t="shared" si="54"/>
        <v>-15.468634230563154</v>
      </c>
      <c r="AC91">
        <f t="shared" si="55"/>
        <v>-1.2726770518038788</v>
      </c>
      <c r="AD91">
        <f t="shared" si="56"/>
        <v>138.60276051095241</v>
      </c>
      <c r="AE91">
        <f t="shared" si="57"/>
        <v>20.015920503000448</v>
      </c>
      <c r="AF91">
        <f t="shared" si="58"/>
        <v>1.6194366293743392</v>
      </c>
      <c r="AG91">
        <f t="shared" si="59"/>
        <v>9.4336242120317415</v>
      </c>
      <c r="AH91">
        <v>509.26914016662789</v>
      </c>
      <c r="AI91">
        <v>493.9850181818183</v>
      </c>
      <c r="AJ91">
        <v>1.7013456251889221</v>
      </c>
      <c r="AK91">
        <v>60.216152223246631</v>
      </c>
      <c r="AL91">
        <f t="shared" si="60"/>
        <v>1.6047700520841959</v>
      </c>
      <c r="AM91">
        <v>32.132807529819438</v>
      </c>
      <c r="AN91">
        <v>33.57059515151515</v>
      </c>
      <c r="AO91">
        <v>-1.002581981340549E-3</v>
      </c>
      <c r="AP91">
        <v>102.42296906386591</v>
      </c>
      <c r="AQ91">
        <v>24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47378.496549297888</v>
      </c>
      <c r="AV91">
        <f t="shared" si="64"/>
        <v>1200.007142857143</v>
      </c>
      <c r="AW91">
        <f t="shared" si="65"/>
        <v>1025.9299850208458</v>
      </c>
      <c r="AX91">
        <f t="shared" si="66"/>
        <v>0.85493656527591155</v>
      </c>
      <c r="AY91">
        <f t="shared" si="67"/>
        <v>0.18842757098250928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1678294530</v>
      </c>
      <c r="BF91">
        <v>474.94671428571428</v>
      </c>
      <c r="BG91">
        <v>494.13142857142861</v>
      </c>
      <c r="BH91">
        <v>33.5779</v>
      </c>
      <c r="BI91">
        <v>32.133342857142857</v>
      </c>
      <c r="BJ91">
        <v>481.2221428571429</v>
      </c>
      <c r="BK91">
        <v>33.299028571428572</v>
      </c>
      <c r="BL91">
        <v>650.05085714285713</v>
      </c>
      <c r="BM91">
        <v>101.306</v>
      </c>
      <c r="BN91">
        <v>0.10029571428571429</v>
      </c>
      <c r="BO91">
        <v>32.262957142857147</v>
      </c>
      <c r="BP91">
        <v>32.366728571428567</v>
      </c>
      <c r="BQ91">
        <v>999.89999999999986</v>
      </c>
      <c r="BR91">
        <v>0</v>
      </c>
      <c r="BS91">
        <v>0</v>
      </c>
      <c r="BT91">
        <v>8972.767142857143</v>
      </c>
      <c r="BU91">
        <v>0</v>
      </c>
      <c r="BV91">
        <v>180.14842857142861</v>
      </c>
      <c r="BW91">
        <v>-19.184714285714289</v>
      </c>
      <c r="BX91">
        <v>491.44842857142862</v>
      </c>
      <c r="BY91">
        <v>510.53657142857139</v>
      </c>
      <c r="BZ91">
        <v>1.4445457142857141</v>
      </c>
      <c r="CA91">
        <v>494.13142857142861</v>
      </c>
      <c r="CB91">
        <v>32.133342857142857</v>
      </c>
      <c r="CC91">
        <v>3.401642857142857</v>
      </c>
      <c r="CD91">
        <v>3.2553014285714279</v>
      </c>
      <c r="CE91">
        <v>26.136671428571429</v>
      </c>
      <c r="CF91">
        <v>25.394842857142859</v>
      </c>
      <c r="CG91">
        <v>1200.007142857143</v>
      </c>
      <c r="CH91">
        <v>0.50003128571428579</v>
      </c>
      <c r="CI91">
        <v>0.49996871428571421</v>
      </c>
      <c r="CJ91">
        <v>0</v>
      </c>
      <c r="CK91">
        <v>917.19599999999991</v>
      </c>
      <c r="CL91">
        <v>4.9990899999999998</v>
      </c>
      <c r="CM91">
        <v>9940.6414285714272</v>
      </c>
      <c r="CN91">
        <v>9558.0085714285706</v>
      </c>
      <c r="CO91">
        <v>41.75</v>
      </c>
      <c r="CP91">
        <v>43.436999999999998</v>
      </c>
      <c r="CQ91">
        <v>42.561999999999998</v>
      </c>
      <c r="CR91">
        <v>42.561999999999998</v>
      </c>
      <c r="CS91">
        <v>43.061999999999998</v>
      </c>
      <c r="CT91">
        <v>597.54142857142858</v>
      </c>
      <c r="CU91">
        <v>597.46571428571417</v>
      </c>
      <c r="CV91">
        <v>0</v>
      </c>
      <c r="CW91">
        <v>1678294532.3</v>
      </c>
      <c r="CX91">
        <v>0</v>
      </c>
      <c r="CY91">
        <v>1678287632.5</v>
      </c>
      <c r="CZ91" t="s">
        <v>356</v>
      </c>
      <c r="DA91">
        <v>1678287627</v>
      </c>
      <c r="DB91">
        <v>1678287632.5</v>
      </c>
      <c r="DC91">
        <v>15</v>
      </c>
      <c r="DD91">
        <v>2.5999999999999999E-2</v>
      </c>
      <c r="DE91">
        <v>3.3000000000000002E-2</v>
      </c>
      <c r="DF91">
        <v>-6.1950000000000003</v>
      </c>
      <c r="DG91">
        <v>0.26400000000000001</v>
      </c>
      <c r="DH91">
        <v>415</v>
      </c>
      <c r="DI91">
        <v>32</v>
      </c>
      <c r="DJ91">
        <v>0.71</v>
      </c>
      <c r="DK91">
        <v>0.35</v>
      </c>
      <c r="DL91">
        <v>-18.952604999999998</v>
      </c>
      <c r="DM91">
        <v>-1.681109943714812</v>
      </c>
      <c r="DN91">
        <v>0.1643459414619054</v>
      </c>
      <c r="DO91">
        <v>0</v>
      </c>
      <c r="DP91">
        <v>1.4550215</v>
      </c>
      <c r="DQ91">
        <v>-8.4367879924956049E-2</v>
      </c>
      <c r="DR91">
        <v>1.2787563401602361E-2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3.2973699999999999</v>
      </c>
      <c r="EB91">
        <v>2.6253799999999998</v>
      </c>
      <c r="EC91">
        <v>0.113806</v>
      </c>
      <c r="ED91">
        <v>0.11511399999999999</v>
      </c>
      <c r="EE91">
        <v>0.13820099999999999</v>
      </c>
      <c r="EF91">
        <v>0.13305800000000001</v>
      </c>
      <c r="EG91">
        <v>26743.7</v>
      </c>
      <c r="EH91">
        <v>27086.799999999999</v>
      </c>
      <c r="EI91">
        <v>28074.2</v>
      </c>
      <c r="EJ91">
        <v>29458.6</v>
      </c>
      <c r="EK91">
        <v>33308.6</v>
      </c>
      <c r="EL91">
        <v>35448.199999999997</v>
      </c>
      <c r="EM91">
        <v>39644.1</v>
      </c>
      <c r="EN91">
        <v>42095.6</v>
      </c>
      <c r="EO91">
        <v>2.1888000000000001</v>
      </c>
      <c r="EP91">
        <v>2.20933</v>
      </c>
      <c r="EQ91">
        <v>0.130881</v>
      </c>
      <c r="ER91">
        <v>0</v>
      </c>
      <c r="ES91">
        <v>30.237500000000001</v>
      </c>
      <c r="ET91">
        <v>999.9</v>
      </c>
      <c r="EU91">
        <v>74</v>
      </c>
      <c r="EV91">
        <v>32.4</v>
      </c>
      <c r="EW91">
        <v>35.677900000000001</v>
      </c>
      <c r="EX91">
        <v>57.611899999999999</v>
      </c>
      <c r="EY91">
        <v>-4.1987199999999998</v>
      </c>
      <c r="EZ91">
        <v>2</v>
      </c>
      <c r="FA91">
        <v>0.40620899999999999</v>
      </c>
      <c r="FB91">
        <v>-0.18212400000000001</v>
      </c>
      <c r="FC91">
        <v>20.273499999999999</v>
      </c>
      <c r="FD91">
        <v>5.2198399999999996</v>
      </c>
      <c r="FE91">
        <v>12.0077</v>
      </c>
      <c r="FF91">
        <v>4.9866999999999999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1.86222</v>
      </c>
      <c r="FN91">
        <v>1.8643000000000001</v>
      </c>
      <c r="FO91">
        <v>1.8603499999999999</v>
      </c>
      <c r="FP91">
        <v>1.8610599999999999</v>
      </c>
      <c r="FQ91">
        <v>1.8602099999999999</v>
      </c>
      <c r="FR91">
        <v>1.8619300000000001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-6.2850000000000001</v>
      </c>
      <c r="GH91">
        <v>0.27879999999999999</v>
      </c>
      <c r="GI91">
        <v>-4.4239819368145623</v>
      </c>
      <c r="GJ91">
        <v>-4.7384624312344064E-3</v>
      </c>
      <c r="GK91">
        <v>2.0540812038047919E-6</v>
      </c>
      <c r="GL91">
        <v>-4.204614941727041E-10</v>
      </c>
      <c r="GM91">
        <v>-9.9517037363683211E-2</v>
      </c>
      <c r="GN91">
        <v>5.9196323622090954E-3</v>
      </c>
      <c r="GO91">
        <v>3.112714984763468E-4</v>
      </c>
      <c r="GP91">
        <v>-4.4377909473632361E-6</v>
      </c>
      <c r="GQ91">
        <v>6</v>
      </c>
      <c r="GR91">
        <v>2075</v>
      </c>
      <c r="GS91">
        <v>4</v>
      </c>
      <c r="GT91">
        <v>32</v>
      </c>
      <c r="GU91">
        <v>115.1</v>
      </c>
      <c r="GV91">
        <v>115</v>
      </c>
      <c r="GW91">
        <v>1.58447</v>
      </c>
      <c r="GX91">
        <v>2.5512700000000001</v>
      </c>
      <c r="GY91">
        <v>2.04834</v>
      </c>
      <c r="GZ91">
        <v>2.6184099999999999</v>
      </c>
      <c r="HA91">
        <v>2.1972700000000001</v>
      </c>
      <c r="HB91">
        <v>2.2997999999999998</v>
      </c>
      <c r="HC91">
        <v>37.433799999999998</v>
      </c>
      <c r="HD91">
        <v>14.6136</v>
      </c>
      <c r="HE91">
        <v>18</v>
      </c>
      <c r="HF91">
        <v>669.29200000000003</v>
      </c>
      <c r="HG91">
        <v>764.62599999999998</v>
      </c>
      <c r="HH91">
        <v>31.0002</v>
      </c>
      <c r="HI91">
        <v>32.559199999999997</v>
      </c>
      <c r="HJ91">
        <v>30.0001</v>
      </c>
      <c r="HK91">
        <v>32.501399999999997</v>
      </c>
      <c r="HL91">
        <v>32.513199999999998</v>
      </c>
      <c r="HM91">
        <v>31.741900000000001</v>
      </c>
      <c r="HN91">
        <v>11.746600000000001</v>
      </c>
      <c r="HO91">
        <v>100</v>
      </c>
      <c r="HP91">
        <v>31</v>
      </c>
      <c r="HQ91">
        <v>511.56299999999999</v>
      </c>
      <c r="HR91">
        <v>32.081200000000003</v>
      </c>
      <c r="HS91">
        <v>98.949299999999994</v>
      </c>
      <c r="HT91">
        <v>97.626499999999993</v>
      </c>
    </row>
    <row r="92" spans="1:228" x14ac:dyDescent="0.2">
      <c r="A92">
        <v>77</v>
      </c>
      <c r="B92">
        <v>1678294536</v>
      </c>
      <c r="C92">
        <v>303.5</v>
      </c>
      <c r="D92" t="s">
        <v>512</v>
      </c>
      <c r="E92" t="s">
        <v>513</v>
      </c>
      <c r="F92">
        <v>4</v>
      </c>
      <c r="G92">
        <v>1678294533.6875</v>
      </c>
      <c r="H92">
        <f t="shared" si="34"/>
        <v>1.5919692899762318E-3</v>
      </c>
      <c r="I92">
        <f t="shared" si="35"/>
        <v>1.5919692899762317</v>
      </c>
      <c r="J92">
        <f t="shared" si="36"/>
        <v>9.4876720187540933</v>
      </c>
      <c r="K92">
        <f t="shared" si="37"/>
        <v>480.99462499999998</v>
      </c>
      <c r="L92">
        <f t="shared" si="38"/>
        <v>327.53128274246808</v>
      </c>
      <c r="M92">
        <f t="shared" si="39"/>
        <v>33.213298414388298</v>
      </c>
      <c r="N92">
        <f t="shared" si="40"/>
        <v>48.775243335773133</v>
      </c>
      <c r="O92">
        <f t="shared" si="41"/>
        <v>0.10757516555598189</v>
      </c>
      <c r="P92">
        <f t="shared" si="42"/>
        <v>2.7716372557170121</v>
      </c>
      <c r="Q92">
        <f t="shared" si="43"/>
        <v>0.10530828528402199</v>
      </c>
      <c r="R92">
        <f t="shared" si="44"/>
        <v>6.6017369864072153E-2</v>
      </c>
      <c r="S92">
        <f t="shared" si="45"/>
        <v>226.11694835816132</v>
      </c>
      <c r="T92">
        <f t="shared" si="46"/>
        <v>33.22932770777701</v>
      </c>
      <c r="U92">
        <f t="shared" si="47"/>
        <v>32.361874999999998</v>
      </c>
      <c r="V92">
        <f t="shared" si="48"/>
        <v>4.8737644112536653</v>
      </c>
      <c r="W92">
        <f t="shared" si="49"/>
        <v>70.21329949945418</v>
      </c>
      <c r="X92">
        <f t="shared" si="50"/>
        <v>3.4033661264731068</v>
      </c>
      <c r="Y92">
        <f t="shared" si="51"/>
        <v>4.8471815891511607</v>
      </c>
      <c r="Z92">
        <f t="shared" si="52"/>
        <v>1.4703982847805586</v>
      </c>
      <c r="AA92">
        <f t="shared" si="53"/>
        <v>-70.205845687951822</v>
      </c>
      <c r="AB92">
        <f t="shared" si="54"/>
        <v>-14.471763573670829</v>
      </c>
      <c r="AC92">
        <f t="shared" si="55"/>
        <v>-1.1877747736552329</v>
      </c>
      <c r="AD92">
        <f t="shared" si="56"/>
        <v>140.25156432288344</v>
      </c>
      <c r="AE92">
        <f t="shared" si="57"/>
        <v>20.138436990001914</v>
      </c>
      <c r="AF92">
        <f t="shared" si="58"/>
        <v>1.6039509290215936</v>
      </c>
      <c r="AG92">
        <f t="shared" si="59"/>
        <v>9.4876720187540933</v>
      </c>
      <c r="AH92">
        <v>516.17484804874266</v>
      </c>
      <c r="AI92">
        <v>500.80329696969721</v>
      </c>
      <c r="AJ92">
        <v>1.710812129029545</v>
      </c>
      <c r="AK92">
        <v>60.216152223246631</v>
      </c>
      <c r="AL92">
        <f t="shared" si="60"/>
        <v>1.5919692899762317</v>
      </c>
      <c r="AM92">
        <v>32.131141015467058</v>
      </c>
      <c r="AN92">
        <v>33.55499878787878</v>
      </c>
      <c r="AO92">
        <v>-5.8433959855860092E-4</v>
      </c>
      <c r="AP92">
        <v>102.42296906386591</v>
      </c>
      <c r="AQ92">
        <v>24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47562.427717640836</v>
      </c>
      <c r="AV92">
        <f t="shared" si="64"/>
        <v>1200.02</v>
      </c>
      <c r="AW92">
        <f t="shared" si="65"/>
        <v>1025.9410260923114</v>
      </c>
      <c r="AX92">
        <f t="shared" si="66"/>
        <v>0.85493660613349065</v>
      </c>
      <c r="AY92">
        <f t="shared" si="67"/>
        <v>0.18842764983763716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1678294533.6875</v>
      </c>
      <c r="BF92">
        <v>480.99462499999998</v>
      </c>
      <c r="BG92">
        <v>500.29587500000002</v>
      </c>
      <c r="BH92">
        <v>33.562124999999988</v>
      </c>
      <c r="BI92">
        <v>32.131262499999998</v>
      </c>
      <c r="BJ92">
        <v>487.28837499999997</v>
      </c>
      <c r="BK92">
        <v>33.283425000000001</v>
      </c>
      <c r="BL92">
        <v>650.00749999999994</v>
      </c>
      <c r="BM92">
        <v>101.30500000000001</v>
      </c>
      <c r="BN92">
        <v>9.9965462500000005E-2</v>
      </c>
      <c r="BO92">
        <v>32.265025000000001</v>
      </c>
      <c r="BP92">
        <v>32.361874999999998</v>
      </c>
      <c r="BQ92">
        <v>999.9</v>
      </c>
      <c r="BR92">
        <v>0</v>
      </c>
      <c r="BS92">
        <v>0</v>
      </c>
      <c r="BT92">
        <v>9008.28125</v>
      </c>
      <c r="BU92">
        <v>0</v>
      </c>
      <c r="BV92">
        <v>175.62049999999999</v>
      </c>
      <c r="BW92">
        <v>-19.301449999999999</v>
      </c>
      <c r="BX92">
        <v>497.698375</v>
      </c>
      <c r="BY92">
        <v>516.90487499999995</v>
      </c>
      <c r="BZ92">
        <v>1.43085</v>
      </c>
      <c r="CA92">
        <v>500.29587500000002</v>
      </c>
      <c r="CB92">
        <v>32.131262499999998</v>
      </c>
      <c r="CC92">
        <v>3.4000075000000001</v>
      </c>
      <c r="CD92">
        <v>3.2550574999999999</v>
      </c>
      <c r="CE92">
        <v>26.1285375</v>
      </c>
      <c r="CF92">
        <v>25.393562500000002</v>
      </c>
      <c r="CG92">
        <v>1200.02</v>
      </c>
      <c r="CH92">
        <v>0.50003075000000008</v>
      </c>
      <c r="CI92">
        <v>0.49996924999999998</v>
      </c>
      <c r="CJ92">
        <v>0</v>
      </c>
      <c r="CK92">
        <v>918.69687500000009</v>
      </c>
      <c r="CL92">
        <v>4.9990899999999998</v>
      </c>
      <c r="CM92">
        <v>9952.0212499999998</v>
      </c>
      <c r="CN92">
        <v>9558.130000000001</v>
      </c>
      <c r="CO92">
        <v>41.75</v>
      </c>
      <c r="CP92">
        <v>43.436999999999998</v>
      </c>
      <c r="CQ92">
        <v>42.561999999999998</v>
      </c>
      <c r="CR92">
        <v>42.561999999999998</v>
      </c>
      <c r="CS92">
        <v>43.061999999999998</v>
      </c>
      <c r="CT92">
        <v>597.5462500000001</v>
      </c>
      <c r="CU92">
        <v>597.47375</v>
      </c>
      <c r="CV92">
        <v>0</v>
      </c>
      <c r="CW92">
        <v>1678294536.5</v>
      </c>
      <c r="CX92">
        <v>0</v>
      </c>
      <c r="CY92">
        <v>1678287632.5</v>
      </c>
      <c r="CZ92" t="s">
        <v>356</v>
      </c>
      <c r="DA92">
        <v>1678287627</v>
      </c>
      <c r="DB92">
        <v>1678287632.5</v>
      </c>
      <c r="DC92">
        <v>15</v>
      </c>
      <c r="DD92">
        <v>2.5999999999999999E-2</v>
      </c>
      <c r="DE92">
        <v>3.3000000000000002E-2</v>
      </c>
      <c r="DF92">
        <v>-6.1950000000000003</v>
      </c>
      <c r="DG92">
        <v>0.26400000000000001</v>
      </c>
      <c r="DH92">
        <v>415</v>
      </c>
      <c r="DI92">
        <v>32</v>
      </c>
      <c r="DJ92">
        <v>0.71</v>
      </c>
      <c r="DK92">
        <v>0.35</v>
      </c>
      <c r="DL92">
        <v>-19.066520000000001</v>
      </c>
      <c r="DM92">
        <v>-1.711841651031851</v>
      </c>
      <c r="DN92">
        <v>0.16630980758812769</v>
      </c>
      <c r="DO92">
        <v>0</v>
      </c>
      <c r="DP92">
        <v>1.4502747499999999</v>
      </c>
      <c r="DQ92">
        <v>-0.14502090056285599</v>
      </c>
      <c r="DR92">
        <v>1.5511867873905461E-2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3.2972000000000001</v>
      </c>
      <c r="EB92">
        <v>2.6253099999999998</v>
      </c>
      <c r="EC92">
        <v>0.11495900000000001</v>
      </c>
      <c r="ED92">
        <v>0.116241</v>
      </c>
      <c r="EE92">
        <v>0.138157</v>
      </c>
      <c r="EF92">
        <v>0.13306599999999999</v>
      </c>
      <c r="EG92">
        <v>26709.4</v>
      </c>
      <c r="EH92">
        <v>27052.6</v>
      </c>
      <c r="EI92">
        <v>28074.799999999999</v>
      </c>
      <c r="EJ92">
        <v>29459</v>
      </c>
      <c r="EK92">
        <v>33310.699999999997</v>
      </c>
      <c r="EL92">
        <v>35448.699999999997</v>
      </c>
      <c r="EM92">
        <v>39644.5</v>
      </c>
      <c r="EN92">
        <v>42096.6</v>
      </c>
      <c r="EO92">
        <v>2.1888700000000001</v>
      </c>
      <c r="EP92">
        <v>2.2092999999999998</v>
      </c>
      <c r="EQ92">
        <v>0.13117899999999999</v>
      </c>
      <c r="ER92">
        <v>0</v>
      </c>
      <c r="ES92">
        <v>30.230899999999998</v>
      </c>
      <c r="ET92">
        <v>999.9</v>
      </c>
      <c r="EU92">
        <v>74</v>
      </c>
      <c r="EV92">
        <v>32.4</v>
      </c>
      <c r="EW92">
        <v>35.677300000000002</v>
      </c>
      <c r="EX92">
        <v>57.311900000000001</v>
      </c>
      <c r="EY92">
        <v>-4.0184300000000004</v>
      </c>
      <c r="EZ92">
        <v>2</v>
      </c>
      <c r="FA92">
        <v>0.40590399999999999</v>
      </c>
      <c r="FB92">
        <v>-0.18224399999999999</v>
      </c>
      <c r="FC92">
        <v>20.273499999999999</v>
      </c>
      <c r="FD92">
        <v>5.2199900000000001</v>
      </c>
      <c r="FE92">
        <v>12.0082</v>
      </c>
      <c r="FF92">
        <v>4.9865500000000003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1.86222</v>
      </c>
      <c r="FN92">
        <v>1.8642799999999999</v>
      </c>
      <c r="FO92">
        <v>1.8603400000000001</v>
      </c>
      <c r="FP92">
        <v>1.8610599999999999</v>
      </c>
      <c r="FQ92">
        <v>1.8602000000000001</v>
      </c>
      <c r="FR92">
        <v>1.86191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-6.3049999999999997</v>
      </c>
      <c r="GH92">
        <v>0.27860000000000001</v>
      </c>
      <c r="GI92">
        <v>-4.4239819368145623</v>
      </c>
      <c r="GJ92">
        <v>-4.7384624312344064E-3</v>
      </c>
      <c r="GK92">
        <v>2.0540812038047919E-6</v>
      </c>
      <c r="GL92">
        <v>-4.204614941727041E-10</v>
      </c>
      <c r="GM92">
        <v>-9.9517037363683211E-2</v>
      </c>
      <c r="GN92">
        <v>5.9196323622090954E-3</v>
      </c>
      <c r="GO92">
        <v>3.112714984763468E-4</v>
      </c>
      <c r="GP92">
        <v>-4.4377909473632361E-6</v>
      </c>
      <c r="GQ92">
        <v>6</v>
      </c>
      <c r="GR92">
        <v>2075</v>
      </c>
      <c r="GS92">
        <v>4</v>
      </c>
      <c r="GT92">
        <v>32</v>
      </c>
      <c r="GU92">
        <v>115.2</v>
      </c>
      <c r="GV92">
        <v>115.1</v>
      </c>
      <c r="GW92">
        <v>1.6015600000000001</v>
      </c>
      <c r="GX92">
        <v>2.5378400000000001</v>
      </c>
      <c r="GY92">
        <v>2.04834</v>
      </c>
      <c r="GZ92">
        <v>2.6184099999999999</v>
      </c>
      <c r="HA92">
        <v>2.1972700000000001</v>
      </c>
      <c r="HB92">
        <v>2.32666</v>
      </c>
      <c r="HC92">
        <v>37.409799999999997</v>
      </c>
      <c r="HD92">
        <v>14.6311</v>
      </c>
      <c r="HE92">
        <v>18</v>
      </c>
      <c r="HF92">
        <v>669.375</v>
      </c>
      <c r="HG92">
        <v>764.60299999999995</v>
      </c>
      <c r="HH92">
        <v>31.0001</v>
      </c>
      <c r="HI92">
        <v>32.560699999999997</v>
      </c>
      <c r="HJ92">
        <v>30.0001</v>
      </c>
      <c r="HK92">
        <v>32.503599999999999</v>
      </c>
      <c r="HL92">
        <v>32.513199999999998</v>
      </c>
      <c r="HM92">
        <v>32.087000000000003</v>
      </c>
      <c r="HN92">
        <v>11.746600000000001</v>
      </c>
      <c r="HO92">
        <v>100</v>
      </c>
      <c r="HP92">
        <v>31</v>
      </c>
      <c r="HQ92">
        <v>518.24099999999999</v>
      </c>
      <c r="HR92">
        <v>32.081200000000003</v>
      </c>
      <c r="HS92">
        <v>98.950699999999998</v>
      </c>
      <c r="HT92">
        <v>97.628500000000003</v>
      </c>
    </row>
    <row r="93" spans="1:228" x14ac:dyDescent="0.2">
      <c r="A93">
        <v>78</v>
      </c>
      <c r="B93">
        <v>1678294540</v>
      </c>
      <c r="C93">
        <v>307.5</v>
      </c>
      <c r="D93" t="s">
        <v>514</v>
      </c>
      <c r="E93" t="s">
        <v>515</v>
      </c>
      <c r="F93">
        <v>4</v>
      </c>
      <c r="G93">
        <v>1678294538</v>
      </c>
      <c r="H93">
        <f t="shared" si="34"/>
        <v>1.5721107254832922E-3</v>
      </c>
      <c r="I93">
        <f t="shared" si="35"/>
        <v>1.5721107254832922</v>
      </c>
      <c r="J93">
        <f t="shared" si="36"/>
        <v>9.7435173129438226</v>
      </c>
      <c r="K93">
        <f t="shared" si="37"/>
        <v>488.10742857142861</v>
      </c>
      <c r="L93">
        <f t="shared" si="38"/>
        <v>328.54396163329886</v>
      </c>
      <c r="M93">
        <f t="shared" si="39"/>
        <v>33.316231006270435</v>
      </c>
      <c r="N93">
        <f t="shared" si="40"/>
        <v>49.496876355052059</v>
      </c>
      <c r="O93">
        <f t="shared" si="41"/>
        <v>0.10602880501675314</v>
      </c>
      <c r="P93">
        <f t="shared" si="42"/>
        <v>2.7748457591485578</v>
      </c>
      <c r="Q93">
        <f t="shared" si="43"/>
        <v>0.10382839892345995</v>
      </c>
      <c r="R93">
        <f t="shared" si="44"/>
        <v>6.5086643684745191E-2</v>
      </c>
      <c r="S93">
        <f t="shared" si="45"/>
        <v>226.1205202340328</v>
      </c>
      <c r="T93">
        <f t="shared" si="46"/>
        <v>33.238544361059418</v>
      </c>
      <c r="U93">
        <f t="shared" si="47"/>
        <v>32.363771428571432</v>
      </c>
      <c r="V93">
        <f t="shared" si="48"/>
        <v>4.8742861959672794</v>
      </c>
      <c r="W93">
        <f t="shared" si="49"/>
        <v>70.155957796502662</v>
      </c>
      <c r="X93">
        <f t="shared" si="50"/>
        <v>3.401512299377675</v>
      </c>
      <c r="Y93">
        <f t="shared" si="51"/>
        <v>4.8485009772715895</v>
      </c>
      <c r="Z93">
        <f t="shared" si="52"/>
        <v>1.4727738965896044</v>
      </c>
      <c r="AA93">
        <f t="shared" si="53"/>
        <v>-69.330082993813193</v>
      </c>
      <c r="AB93">
        <f t="shared" si="54"/>
        <v>-14.051478014706284</v>
      </c>
      <c r="AC93">
        <f t="shared" si="55"/>
        <v>-1.1519841795444596</v>
      </c>
      <c r="AD93">
        <f t="shared" si="56"/>
        <v>141.58697504596887</v>
      </c>
      <c r="AE93">
        <f t="shared" si="57"/>
        <v>20.212763411160132</v>
      </c>
      <c r="AF93">
        <f t="shared" si="58"/>
        <v>1.5818462662851067</v>
      </c>
      <c r="AG93">
        <f t="shared" si="59"/>
        <v>9.7435173129438226</v>
      </c>
      <c r="AH93">
        <v>523.05930016707907</v>
      </c>
      <c r="AI93">
        <v>507.55747878787838</v>
      </c>
      <c r="AJ93">
        <v>1.680175508023984</v>
      </c>
      <c r="AK93">
        <v>60.216152223246631</v>
      </c>
      <c r="AL93">
        <f t="shared" si="60"/>
        <v>1.5721107254832922</v>
      </c>
      <c r="AM93">
        <v>32.132702349683257</v>
      </c>
      <c r="AN93">
        <v>33.538255151515138</v>
      </c>
      <c r="AO93">
        <v>-4.9334935343531706E-4</v>
      </c>
      <c r="AP93">
        <v>102.42296906386591</v>
      </c>
      <c r="AQ93">
        <v>24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47650.291824333639</v>
      </c>
      <c r="AV93">
        <f t="shared" si="64"/>
        <v>1200.032857142857</v>
      </c>
      <c r="AW93">
        <f t="shared" si="65"/>
        <v>1025.9526135927629</v>
      </c>
      <c r="AX93">
        <f t="shared" si="66"/>
        <v>0.8549371023352148</v>
      </c>
      <c r="AY93">
        <f t="shared" si="67"/>
        <v>0.18842860750696466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1678294538</v>
      </c>
      <c r="BF93">
        <v>488.10742857142861</v>
      </c>
      <c r="BG93">
        <v>507.47728571428581</v>
      </c>
      <c r="BH93">
        <v>33.543599999999998</v>
      </c>
      <c r="BI93">
        <v>32.132471428571428</v>
      </c>
      <c r="BJ93">
        <v>494.42300000000012</v>
      </c>
      <c r="BK93">
        <v>33.265099999999997</v>
      </c>
      <c r="BL93">
        <v>650.02671428571432</v>
      </c>
      <c r="BM93">
        <v>101.3057142857143</v>
      </c>
      <c r="BN93">
        <v>9.9987528571428577E-2</v>
      </c>
      <c r="BO93">
        <v>32.269842857142862</v>
      </c>
      <c r="BP93">
        <v>32.363771428571432</v>
      </c>
      <c r="BQ93">
        <v>999.89999999999986</v>
      </c>
      <c r="BR93">
        <v>0</v>
      </c>
      <c r="BS93">
        <v>0</v>
      </c>
      <c r="BT93">
        <v>9025.267142857143</v>
      </c>
      <c r="BU93">
        <v>0</v>
      </c>
      <c r="BV93">
        <v>170.46814285714291</v>
      </c>
      <c r="BW93">
        <v>-19.369914285714291</v>
      </c>
      <c r="BX93">
        <v>505.04871428571431</v>
      </c>
      <c r="BY93">
        <v>524.32528571428577</v>
      </c>
      <c r="BZ93">
        <v>1.4110942857142861</v>
      </c>
      <c r="CA93">
        <v>507.47728571428581</v>
      </c>
      <c r="CB93">
        <v>32.132471428571428</v>
      </c>
      <c r="CC93">
        <v>3.3981542857142859</v>
      </c>
      <c r="CD93">
        <v>3.255202857142856</v>
      </c>
      <c r="CE93">
        <v>26.119299999999999</v>
      </c>
      <c r="CF93">
        <v>25.39432857142857</v>
      </c>
      <c r="CG93">
        <v>1200.032857142857</v>
      </c>
      <c r="CH93">
        <v>0.50001185714285723</v>
      </c>
      <c r="CI93">
        <v>0.49998799999999988</v>
      </c>
      <c r="CJ93">
        <v>0</v>
      </c>
      <c r="CK93">
        <v>919.90057142857142</v>
      </c>
      <c r="CL93">
        <v>4.9990899999999998</v>
      </c>
      <c r="CM93">
        <v>9964.1528571428553</v>
      </c>
      <c r="CN93">
        <v>9558.15</v>
      </c>
      <c r="CO93">
        <v>41.75</v>
      </c>
      <c r="CP93">
        <v>43.419285714285706</v>
      </c>
      <c r="CQ93">
        <v>42.544285714285706</v>
      </c>
      <c r="CR93">
        <v>42.561999999999998</v>
      </c>
      <c r="CS93">
        <v>43.061999999999998</v>
      </c>
      <c r="CT93">
        <v>597.53285714285721</v>
      </c>
      <c r="CU93">
        <v>597.5</v>
      </c>
      <c r="CV93">
        <v>0</v>
      </c>
      <c r="CW93">
        <v>1678294540.0999999</v>
      </c>
      <c r="CX93">
        <v>0</v>
      </c>
      <c r="CY93">
        <v>1678287632.5</v>
      </c>
      <c r="CZ93" t="s">
        <v>356</v>
      </c>
      <c r="DA93">
        <v>1678287627</v>
      </c>
      <c r="DB93">
        <v>1678287632.5</v>
      </c>
      <c r="DC93">
        <v>15</v>
      </c>
      <c r="DD93">
        <v>2.5999999999999999E-2</v>
      </c>
      <c r="DE93">
        <v>3.3000000000000002E-2</v>
      </c>
      <c r="DF93">
        <v>-6.1950000000000003</v>
      </c>
      <c r="DG93">
        <v>0.26400000000000001</v>
      </c>
      <c r="DH93">
        <v>415</v>
      </c>
      <c r="DI93">
        <v>32</v>
      </c>
      <c r="DJ93">
        <v>0.71</v>
      </c>
      <c r="DK93">
        <v>0.35</v>
      </c>
      <c r="DL93">
        <v>-19.169615</v>
      </c>
      <c r="DM93">
        <v>-1.4760900562851511</v>
      </c>
      <c r="DN93">
        <v>0.14416581867766021</v>
      </c>
      <c r="DO93">
        <v>0</v>
      </c>
      <c r="DP93">
        <v>1.4379997499999999</v>
      </c>
      <c r="DQ93">
        <v>-0.14279380863039601</v>
      </c>
      <c r="DR93">
        <v>1.4967499371555009E-2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3.2972899999999998</v>
      </c>
      <c r="EB93">
        <v>2.6255000000000002</v>
      </c>
      <c r="EC93">
        <v>0.11607099999999999</v>
      </c>
      <c r="ED93">
        <v>0.117364</v>
      </c>
      <c r="EE93">
        <v>0.13811000000000001</v>
      </c>
      <c r="EF93">
        <v>0.13306299999999999</v>
      </c>
      <c r="EG93">
        <v>26675.4</v>
      </c>
      <c r="EH93">
        <v>27018.5</v>
      </c>
      <c r="EI93">
        <v>28074.400000000001</v>
      </c>
      <c r="EJ93">
        <v>29459.3</v>
      </c>
      <c r="EK93">
        <v>33312.400000000001</v>
      </c>
      <c r="EL93">
        <v>35449</v>
      </c>
      <c r="EM93">
        <v>39644.199999999997</v>
      </c>
      <c r="EN93">
        <v>42096.7</v>
      </c>
      <c r="EO93">
        <v>2.1892800000000001</v>
      </c>
      <c r="EP93">
        <v>2.2091799999999999</v>
      </c>
      <c r="EQ93">
        <v>0.13219600000000001</v>
      </c>
      <c r="ER93">
        <v>0</v>
      </c>
      <c r="ES93">
        <v>30.2257</v>
      </c>
      <c r="ET93">
        <v>999.9</v>
      </c>
      <c r="EU93">
        <v>74</v>
      </c>
      <c r="EV93">
        <v>32.4</v>
      </c>
      <c r="EW93">
        <v>35.680500000000002</v>
      </c>
      <c r="EX93">
        <v>57.071899999999999</v>
      </c>
      <c r="EY93">
        <v>-4.1506400000000001</v>
      </c>
      <c r="EZ93">
        <v>2</v>
      </c>
      <c r="FA93">
        <v>0.40631899999999999</v>
      </c>
      <c r="FB93">
        <v>-0.18289800000000001</v>
      </c>
      <c r="FC93">
        <v>20.273599999999998</v>
      </c>
      <c r="FD93">
        <v>5.2202799999999998</v>
      </c>
      <c r="FE93">
        <v>12.007999999999999</v>
      </c>
      <c r="FF93">
        <v>4.9866999999999999</v>
      </c>
      <c r="FG93">
        <v>3.2846000000000002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1.8622300000000001</v>
      </c>
      <c r="FN93">
        <v>1.86432</v>
      </c>
      <c r="FO93">
        <v>1.8603400000000001</v>
      </c>
      <c r="FP93">
        <v>1.8610500000000001</v>
      </c>
      <c r="FQ93">
        <v>1.8602000000000001</v>
      </c>
      <c r="FR93">
        <v>1.86191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-6.3250000000000002</v>
      </c>
      <c r="GH93">
        <v>0.27839999999999998</v>
      </c>
      <c r="GI93">
        <v>-4.4239819368145623</v>
      </c>
      <c r="GJ93">
        <v>-4.7384624312344064E-3</v>
      </c>
      <c r="GK93">
        <v>2.0540812038047919E-6</v>
      </c>
      <c r="GL93">
        <v>-4.204614941727041E-10</v>
      </c>
      <c r="GM93">
        <v>-9.9517037363683211E-2</v>
      </c>
      <c r="GN93">
        <v>5.9196323622090954E-3</v>
      </c>
      <c r="GO93">
        <v>3.112714984763468E-4</v>
      </c>
      <c r="GP93">
        <v>-4.4377909473632361E-6</v>
      </c>
      <c r="GQ93">
        <v>6</v>
      </c>
      <c r="GR93">
        <v>2075</v>
      </c>
      <c r="GS93">
        <v>4</v>
      </c>
      <c r="GT93">
        <v>32</v>
      </c>
      <c r="GU93">
        <v>115.2</v>
      </c>
      <c r="GV93">
        <v>115.1</v>
      </c>
      <c r="GW93">
        <v>1.6186499999999999</v>
      </c>
      <c r="GX93">
        <v>2.5439500000000002</v>
      </c>
      <c r="GY93">
        <v>2.04834</v>
      </c>
      <c r="GZ93">
        <v>2.6184099999999999</v>
      </c>
      <c r="HA93">
        <v>2.1972700000000001</v>
      </c>
      <c r="HB93">
        <v>2.2802699999999998</v>
      </c>
      <c r="HC93">
        <v>37.433799999999998</v>
      </c>
      <c r="HD93">
        <v>14.622400000000001</v>
      </c>
      <c r="HE93">
        <v>18</v>
      </c>
      <c r="HF93">
        <v>669.70399999999995</v>
      </c>
      <c r="HG93">
        <v>764.48099999999999</v>
      </c>
      <c r="HH93">
        <v>30.9999</v>
      </c>
      <c r="HI93">
        <v>32.560699999999997</v>
      </c>
      <c r="HJ93">
        <v>30.0002</v>
      </c>
      <c r="HK93">
        <v>32.504300000000001</v>
      </c>
      <c r="HL93">
        <v>32.513199999999998</v>
      </c>
      <c r="HM93">
        <v>32.429900000000004</v>
      </c>
      <c r="HN93">
        <v>11.746600000000001</v>
      </c>
      <c r="HO93">
        <v>100</v>
      </c>
      <c r="HP93">
        <v>31</v>
      </c>
      <c r="HQ93">
        <v>524.91899999999998</v>
      </c>
      <c r="HR93">
        <v>32.081200000000003</v>
      </c>
      <c r="HS93">
        <v>98.949600000000004</v>
      </c>
      <c r="HT93">
        <v>97.629099999999994</v>
      </c>
    </row>
    <row r="94" spans="1:228" x14ac:dyDescent="0.2">
      <c r="A94">
        <v>79</v>
      </c>
      <c r="B94">
        <v>1678294544</v>
      </c>
      <c r="C94">
        <v>311.5</v>
      </c>
      <c r="D94" t="s">
        <v>516</v>
      </c>
      <c r="E94" t="s">
        <v>517</v>
      </c>
      <c r="F94">
        <v>4</v>
      </c>
      <c r="G94">
        <v>1678294541.6875</v>
      </c>
      <c r="H94">
        <f t="shared" si="34"/>
        <v>1.5551373091511871E-3</v>
      </c>
      <c r="I94">
        <f t="shared" si="35"/>
        <v>1.5551373091511871</v>
      </c>
      <c r="J94">
        <f t="shared" si="36"/>
        <v>9.651200105773615</v>
      </c>
      <c r="K94">
        <f t="shared" si="37"/>
        <v>494.14449999999999</v>
      </c>
      <c r="L94">
        <f t="shared" si="38"/>
        <v>333.72136430751817</v>
      </c>
      <c r="M94">
        <f t="shared" si="39"/>
        <v>33.840449907275904</v>
      </c>
      <c r="N94">
        <f t="shared" si="40"/>
        <v>50.10788636173983</v>
      </c>
      <c r="O94">
        <f t="shared" si="41"/>
        <v>0.10451323869272962</v>
      </c>
      <c r="P94">
        <f t="shared" si="42"/>
        <v>2.7771209917708064</v>
      </c>
      <c r="Q94">
        <f t="shared" si="43"/>
        <v>0.10237631771722605</v>
      </c>
      <c r="R94">
        <f t="shared" si="44"/>
        <v>6.4173553319558638E-2</v>
      </c>
      <c r="S94">
        <f t="shared" si="45"/>
        <v>226.11437248370856</v>
      </c>
      <c r="T94">
        <f t="shared" si="46"/>
        <v>33.239490720993253</v>
      </c>
      <c r="U94">
        <f t="shared" si="47"/>
        <v>32.375837500000003</v>
      </c>
      <c r="V94">
        <f t="shared" si="48"/>
        <v>4.8776072024489876</v>
      </c>
      <c r="W94">
        <f t="shared" si="49"/>
        <v>70.138779434983235</v>
      </c>
      <c r="X94">
        <f t="shared" si="50"/>
        <v>3.4001213259126244</v>
      </c>
      <c r="Y94">
        <f t="shared" si="51"/>
        <v>4.8477052969883028</v>
      </c>
      <c r="Z94">
        <f t="shared" si="52"/>
        <v>1.4774858765363632</v>
      </c>
      <c r="AA94">
        <f t="shared" si="53"/>
        <v>-68.581555333567351</v>
      </c>
      <c r="AB94">
        <f t="shared" si="54"/>
        <v>-16.304523998319898</v>
      </c>
      <c r="AC94">
        <f t="shared" si="55"/>
        <v>-1.3356609431492377</v>
      </c>
      <c r="AD94">
        <f t="shared" si="56"/>
        <v>139.89263220867207</v>
      </c>
      <c r="AE94">
        <f t="shared" si="57"/>
        <v>20.383044004948403</v>
      </c>
      <c r="AF94">
        <f t="shared" si="58"/>
        <v>1.5657454933887234</v>
      </c>
      <c r="AG94">
        <f t="shared" si="59"/>
        <v>9.651200105773615</v>
      </c>
      <c r="AH94">
        <v>529.9859989199764</v>
      </c>
      <c r="AI94">
        <v>514.41896969696984</v>
      </c>
      <c r="AJ94">
        <v>1.721500188049184</v>
      </c>
      <c r="AK94">
        <v>60.216152223246631</v>
      </c>
      <c r="AL94">
        <f t="shared" si="60"/>
        <v>1.5551373091511871</v>
      </c>
      <c r="AM94">
        <v>32.133872653773381</v>
      </c>
      <c r="AN94">
        <v>33.523444242424233</v>
      </c>
      <c r="AO94">
        <v>-3.4797434170613742E-4</v>
      </c>
      <c r="AP94">
        <v>102.42296906386591</v>
      </c>
      <c r="AQ94">
        <v>24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47713.596016250332</v>
      </c>
      <c r="AV94">
        <f t="shared" si="64"/>
        <v>1200.0025000000001</v>
      </c>
      <c r="AW94">
        <f t="shared" si="65"/>
        <v>1025.9264385925951</v>
      </c>
      <c r="AX94">
        <f t="shared" si="66"/>
        <v>0.85493691770858393</v>
      </c>
      <c r="AY94">
        <f t="shared" si="67"/>
        <v>0.18842825117756717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1678294541.6875</v>
      </c>
      <c r="BF94">
        <v>494.14449999999999</v>
      </c>
      <c r="BG94">
        <v>513.67374999999993</v>
      </c>
      <c r="BH94">
        <v>33.530675000000002</v>
      </c>
      <c r="BI94">
        <v>32.133837499999998</v>
      </c>
      <c r="BJ94">
        <v>500.47837500000003</v>
      </c>
      <c r="BK94">
        <v>33.252349999999993</v>
      </c>
      <c r="BL94">
        <v>650.00187499999993</v>
      </c>
      <c r="BM94">
        <v>101.303375</v>
      </c>
      <c r="BN94">
        <v>9.9931850000000003E-2</v>
      </c>
      <c r="BO94">
        <v>32.266937499999997</v>
      </c>
      <c r="BP94">
        <v>32.375837500000003</v>
      </c>
      <c r="BQ94">
        <v>999.9</v>
      </c>
      <c r="BR94">
        <v>0</v>
      </c>
      <c r="BS94">
        <v>0</v>
      </c>
      <c r="BT94">
        <v>9037.5774999999994</v>
      </c>
      <c r="BU94">
        <v>0</v>
      </c>
      <c r="BV94">
        <v>166.25862499999999</v>
      </c>
      <c r="BW94">
        <v>-19.5293125</v>
      </c>
      <c r="BX94">
        <v>511.28837499999997</v>
      </c>
      <c r="BY94">
        <v>530.72837500000003</v>
      </c>
      <c r="BZ94">
        <v>1.3968437499999999</v>
      </c>
      <c r="CA94">
        <v>513.67374999999993</v>
      </c>
      <c r="CB94">
        <v>32.133837499999998</v>
      </c>
      <c r="CC94">
        <v>3.39677125</v>
      </c>
      <c r="CD94">
        <v>3.25526625</v>
      </c>
      <c r="CE94">
        <v>26.112412500000001</v>
      </c>
      <c r="CF94">
        <v>25.394649999999999</v>
      </c>
      <c r="CG94">
        <v>1200.0025000000001</v>
      </c>
      <c r="CH94">
        <v>0.500019875</v>
      </c>
      <c r="CI94">
        <v>0.499980125</v>
      </c>
      <c r="CJ94">
        <v>0</v>
      </c>
      <c r="CK94">
        <v>921.10387500000002</v>
      </c>
      <c r="CL94">
        <v>4.9990899999999998</v>
      </c>
      <c r="CM94">
        <v>9975.2437499999996</v>
      </c>
      <c r="CN94">
        <v>9557.9575000000004</v>
      </c>
      <c r="CO94">
        <v>41.75</v>
      </c>
      <c r="CP94">
        <v>43.390500000000003</v>
      </c>
      <c r="CQ94">
        <v>42.554250000000003</v>
      </c>
      <c r="CR94">
        <v>42.561999999999998</v>
      </c>
      <c r="CS94">
        <v>43.061999999999998</v>
      </c>
      <c r="CT94">
        <v>597.52500000000009</v>
      </c>
      <c r="CU94">
        <v>597.47749999999996</v>
      </c>
      <c r="CV94">
        <v>0</v>
      </c>
      <c r="CW94">
        <v>1678294544.3</v>
      </c>
      <c r="CX94">
        <v>0</v>
      </c>
      <c r="CY94">
        <v>1678287632.5</v>
      </c>
      <c r="CZ94" t="s">
        <v>356</v>
      </c>
      <c r="DA94">
        <v>1678287627</v>
      </c>
      <c r="DB94">
        <v>1678287632.5</v>
      </c>
      <c r="DC94">
        <v>15</v>
      </c>
      <c r="DD94">
        <v>2.5999999999999999E-2</v>
      </c>
      <c r="DE94">
        <v>3.3000000000000002E-2</v>
      </c>
      <c r="DF94">
        <v>-6.1950000000000003</v>
      </c>
      <c r="DG94">
        <v>0.26400000000000001</v>
      </c>
      <c r="DH94">
        <v>415</v>
      </c>
      <c r="DI94">
        <v>32</v>
      </c>
      <c r="DJ94">
        <v>0.71</v>
      </c>
      <c r="DK94">
        <v>0.35</v>
      </c>
      <c r="DL94">
        <v>-19.280672500000001</v>
      </c>
      <c r="DM94">
        <v>-1.6126615384614871</v>
      </c>
      <c r="DN94">
        <v>0.1582115877353806</v>
      </c>
      <c r="DO94">
        <v>0</v>
      </c>
      <c r="DP94">
        <v>1.4264289999999999</v>
      </c>
      <c r="DQ94">
        <v>-0.17405043151969901</v>
      </c>
      <c r="DR94">
        <v>1.7895366271747561E-2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3.2972600000000001</v>
      </c>
      <c r="EB94">
        <v>2.62554</v>
      </c>
      <c r="EC94">
        <v>0.11720899999999999</v>
      </c>
      <c r="ED94">
        <v>0.118488</v>
      </c>
      <c r="EE94">
        <v>0.138069</v>
      </c>
      <c r="EF94">
        <v>0.13306899999999999</v>
      </c>
      <c r="EG94">
        <v>26641.3</v>
      </c>
      <c r="EH94">
        <v>26983.8</v>
      </c>
      <c r="EI94">
        <v>28074.6</v>
      </c>
      <c r="EJ94">
        <v>29459.1</v>
      </c>
      <c r="EK94">
        <v>33313.9</v>
      </c>
      <c r="EL94">
        <v>35448.6</v>
      </c>
      <c r="EM94">
        <v>39644.1</v>
      </c>
      <c r="EN94">
        <v>42096.5</v>
      </c>
      <c r="EO94">
        <v>2.1891500000000002</v>
      </c>
      <c r="EP94">
        <v>2.2092999999999998</v>
      </c>
      <c r="EQ94">
        <v>0.13261300000000001</v>
      </c>
      <c r="ER94">
        <v>0</v>
      </c>
      <c r="ES94">
        <v>30.2197</v>
      </c>
      <c r="ET94">
        <v>999.9</v>
      </c>
      <c r="EU94">
        <v>74</v>
      </c>
      <c r="EV94">
        <v>32.4</v>
      </c>
      <c r="EW94">
        <v>35.6783</v>
      </c>
      <c r="EX94">
        <v>57.041899999999998</v>
      </c>
      <c r="EY94">
        <v>-4.0184300000000004</v>
      </c>
      <c r="EZ94">
        <v>2</v>
      </c>
      <c r="FA94">
        <v>0.40621400000000002</v>
      </c>
      <c r="FB94">
        <v>-0.18439800000000001</v>
      </c>
      <c r="FC94">
        <v>20.273700000000002</v>
      </c>
      <c r="FD94">
        <v>5.2189399999999999</v>
      </c>
      <c r="FE94">
        <v>12.007999999999999</v>
      </c>
      <c r="FF94">
        <v>4.9864499999999996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1.8622399999999999</v>
      </c>
      <c r="FN94">
        <v>1.8643099999999999</v>
      </c>
      <c r="FO94">
        <v>1.8603400000000001</v>
      </c>
      <c r="FP94">
        <v>1.8610599999999999</v>
      </c>
      <c r="FQ94">
        <v>1.8602099999999999</v>
      </c>
      <c r="FR94">
        <v>1.8619000000000001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-6.3449999999999998</v>
      </c>
      <c r="GH94">
        <v>0.27829999999999999</v>
      </c>
      <c r="GI94">
        <v>-4.4239819368145623</v>
      </c>
      <c r="GJ94">
        <v>-4.7384624312344064E-3</v>
      </c>
      <c r="GK94">
        <v>2.0540812038047919E-6</v>
      </c>
      <c r="GL94">
        <v>-4.204614941727041E-10</v>
      </c>
      <c r="GM94">
        <v>-9.9517037363683211E-2</v>
      </c>
      <c r="GN94">
        <v>5.9196323622090954E-3</v>
      </c>
      <c r="GO94">
        <v>3.112714984763468E-4</v>
      </c>
      <c r="GP94">
        <v>-4.4377909473632361E-6</v>
      </c>
      <c r="GQ94">
        <v>6</v>
      </c>
      <c r="GR94">
        <v>2075</v>
      </c>
      <c r="GS94">
        <v>4</v>
      </c>
      <c r="GT94">
        <v>32</v>
      </c>
      <c r="GU94">
        <v>115.3</v>
      </c>
      <c r="GV94">
        <v>115.2</v>
      </c>
      <c r="GW94">
        <v>1.63574</v>
      </c>
      <c r="GX94">
        <v>2.5451700000000002</v>
      </c>
      <c r="GY94">
        <v>2.04834</v>
      </c>
      <c r="GZ94">
        <v>2.6184099999999999</v>
      </c>
      <c r="HA94">
        <v>2.1972700000000001</v>
      </c>
      <c r="HB94">
        <v>2.31812</v>
      </c>
      <c r="HC94">
        <v>37.433799999999998</v>
      </c>
      <c r="HD94">
        <v>14.622400000000001</v>
      </c>
      <c r="HE94">
        <v>18</v>
      </c>
      <c r="HF94">
        <v>669.60299999999995</v>
      </c>
      <c r="HG94">
        <v>764.63800000000003</v>
      </c>
      <c r="HH94">
        <v>30.9998</v>
      </c>
      <c r="HI94">
        <v>32.560699999999997</v>
      </c>
      <c r="HJ94">
        <v>30</v>
      </c>
      <c r="HK94">
        <v>32.504300000000001</v>
      </c>
      <c r="HL94">
        <v>32.515999999999998</v>
      </c>
      <c r="HM94">
        <v>32.772300000000001</v>
      </c>
      <c r="HN94">
        <v>11.746600000000001</v>
      </c>
      <c r="HO94">
        <v>100</v>
      </c>
      <c r="HP94">
        <v>31</v>
      </c>
      <c r="HQ94">
        <v>531.59799999999996</v>
      </c>
      <c r="HR94">
        <v>32.085999999999999</v>
      </c>
      <c r="HS94">
        <v>98.9499</v>
      </c>
      <c r="HT94">
        <v>97.628299999999996</v>
      </c>
    </row>
    <row r="95" spans="1:228" x14ac:dyDescent="0.2">
      <c r="A95">
        <v>80</v>
      </c>
      <c r="B95">
        <v>1678294548</v>
      </c>
      <c r="C95">
        <v>315.5</v>
      </c>
      <c r="D95" t="s">
        <v>518</v>
      </c>
      <c r="E95" t="s">
        <v>519</v>
      </c>
      <c r="F95">
        <v>4</v>
      </c>
      <c r="G95">
        <v>1678294546</v>
      </c>
      <c r="H95">
        <f t="shared" si="34"/>
        <v>1.5367239946301495E-3</v>
      </c>
      <c r="I95">
        <f t="shared" si="35"/>
        <v>1.5367239946301496</v>
      </c>
      <c r="J95">
        <f t="shared" si="36"/>
        <v>10.014731662363555</v>
      </c>
      <c r="K95">
        <f t="shared" si="37"/>
        <v>501.28342857142849</v>
      </c>
      <c r="L95">
        <f t="shared" si="38"/>
        <v>333.42803726090989</v>
      </c>
      <c r="M95">
        <f t="shared" si="39"/>
        <v>33.810608478135194</v>
      </c>
      <c r="N95">
        <f t="shared" si="40"/>
        <v>50.831651348933619</v>
      </c>
      <c r="O95">
        <f t="shared" si="41"/>
        <v>0.10337339872140484</v>
      </c>
      <c r="P95">
        <f t="shared" si="42"/>
        <v>2.7719782067183507</v>
      </c>
      <c r="Q95">
        <f t="shared" si="43"/>
        <v>0.1012785375671362</v>
      </c>
      <c r="R95">
        <f t="shared" si="44"/>
        <v>6.3483765092295391E-2</v>
      </c>
      <c r="S95">
        <f t="shared" si="45"/>
        <v>226.11519566244493</v>
      </c>
      <c r="T95">
        <f t="shared" si="46"/>
        <v>33.238496121493554</v>
      </c>
      <c r="U95">
        <f t="shared" si="47"/>
        <v>32.363842857142863</v>
      </c>
      <c r="V95">
        <f t="shared" si="48"/>
        <v>4.8743058498256211</v>
      </c>
      <c r="W95">
        <f t="shared" si="49"/>
        <v>70.134894681554528</v>
      </c>
      <c r="X95">
        <f t="shared" si="50"/>
        <v>3.3984554330029346</v>
      </c>
      <c r="Y95">
        <f t="shared" si="51"/>
        <v>4.8455985404034951</v>
      </c>
      <c r="Z95">
        <f t="shared" si="52"/>
        <v>1.4758504168226865</v>
      </c>
      <c r="AA95">
        <f t="shared" si="53"/>
        <v>-67.769528163189591</v>
      </c>
      <c r="AB95">
        <f t="shared" si="54"/>
        <v>-15.631726197831467</v>
      </c>
      <c r="AC95">
        <f t="shared" si="55"/>
        <v>-1.2827972497413223</v>
      </c>
      <c r="AD95">
        <f t="shared" si="56"/>
        <v>141.43114405168257</v>
      </c>
      <c r="AE95">
        <f t="shared" si="57"/>
        <v>20.494819162074492</v>
      </c>
      <c r="AF95">
        <f t="shared" si="58"/>
        <v>1.5458971591623516</v>
      </c>
      <c r="AG95">
        <f t="shared" si="59"/>
        <v>10.014731662363555</v>
      </c>
      <c r="AH95">
        <v>536.93714200419299</v>
      </c>
      <c r="AI95">
        <v>521.17347272727261</v>
      </c>
      <c r="AJ95">
        <v>1.680978183616495</v>
      </c>
      <c r="AK95">
        <v>60.216152223246631</v>
      </c>
      <c r="AL95">
        <f t="shared" si="60"/>
        <v>1.5367239946301496</v>
      </c>
      <c r="AM95">
        <v>32.135488378355603</v>
      </c>
      <c r="AN95">
        <v>33.508401212121221</v>
      </c>
      <c r="AO95">
        <v>-3.1395113354188711E-4</v>
      </c>
      <c r="AP95">
        <v>102.42296906386591</v>
      </c>
      <c r="AQ95">
        <v>24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47572.727966973383</v>
      </c>
      <c r="AV95">
        <f t="shared" si="64"/>
        <v>1200.005714285714</v>
      </c>
      <c r="AW95">
        <f t="shared" si="65"/>
        <v>1025.929299306966</v>
      </c>
      <c r="AX95">
        <f t="shared" si="66"/>
        <v>0.85493701162717839</v>
      </c>
      <c r="AY95">
        <f t="shared" si="67"/>
        <v>0.18842843244045443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1678294546</v>
      </c>
      <c r="BF95">
        <v>501.28342857142849</v>
      </c>
      <c r="BG95">
        <v>520.91642857142858</v>
      </c>
      <c r="BH95">
        <v>33.514342857142857</v>
      </c>
      <c r="BI95">
        <v>32.13522857142857</v>
      </c>
      <c r="BJ95">
        <v>507.63842857142851</v>
      </c>
      <c r="BK95">
        <v>33.236185714285718</v>
      </c>
      <c r="BL95">
        <v>650.02042857142862</v>
      </c>
      <c r="BM95">
        <v>101.303</v>
      </c>
      <c r="BN95">
        <v>0.1000156428571429</v>
      </c>
      <c r="BO95">
        <v>32.259242857142858</v>
      </c>
      <c r="BP95">
        <v>32.363842857142863</v>
      </c>
      <c r="BQ95">
        <v>999.89999999999986</v>
      </c>
      <c r="BR95">
        <v>0</v>
      </c>
      <c r="BS95">
        <v>0</v>
      </c>
      <c r="BT95">
        <v>9010.2699999999986</v>
      </c>
      <c r="BU95">
        <v>0</v>
      </c>
      <c r="BV95">
        <v>161.58257142857141</v>
      </c>
      <c r="BW95">
        <v>-19.63298571428572</v>
      </c>
      <c r="BX95">
        <v>518.66628571428566</v>
      </c>
      <c r="BY95">
        <v>538.21185714285718</v>
      </c>
      <c r="BZ95">
        <v>1.379081428571429</v>
      </c>
      <c r="CA95">
        <v>520.91642857142858</v>
      </c>
      <c r="CB95">
        <v>32.13522857142857</v>
      </c>
      <c r="CC95">
        <v>3.3951057142857142</v>
      </c>
      <c r="CD95">
        <v>3.255397142857142</v>
      </c>
      <c r="CE95">
        <v>26.104114285714289</v>
      </c>
      <c r="CF95">
        <v>25.395342857142861</v>
      </c>
      <c r="CG95">
        <v>1200.005714285714</v>
      </c>
      <c r="CH95">
        <v>0.5000177142857144</v>
      </c>
      <c r="CI95">
        <v>0.49998228571428571</v>
      </c>
      <c r="CJ95">
        <v>0</v>
      </c>
      <c r="CK95">
        <v>922.4962857142857</v>
      </c>
      <c r="CL95">
        <v>4.9990899999999998</v>
      </c>
      <c r="CM95">
        <v>9988.67</v>
      </c>
      <c r="CN95">
        <v>9557.9471428571433</v>
      </c>
      <c r="CO95">
        <v>41.75</v>
      </c>
      <c r="CP95">
        <v>43.383857142857153</v>
      </c>
      <c r="CQ95">
        <v>42.508857142857153</v>
      </c>
      <c r="CR95">
        <v>42.561999999999998</v>
      </c>
      <c r="CS95">
        <v>43.061999999999998</v>
      </c>
      <c r="CT95">
        <v>597.52285714285711</v>
      </c>
      <c r="CU95">
        <v>597.48285714285714</v>
      </c>
      <c r="CV95">
        <v>0</v>
      </c>
      <c r="CW95">
        <v>1678294547.9000001</v>
      </c>
      <c r="CX95">
        <v>0</v>
      </c>
      <c r="CY95">
        <v>1678287632.5</v>
      </c>
      <c r="CZ95" t="s">
        <v>356</v>
      </c>
      <c r="DA95">
        <v>1678287627</v>
      </c>
      <c r="DB95">
        <v>1678287632.5</v>
      </c>
      <c r="DC95">
        <v>15</v>
      </c>
      <c r="DD95">
        <v>2.5999999999999999E-2</v>
      </c>
      <c r="DE95">
        <v>3.3000000000000002E-2</v>
      </c>
      <c r="DF95">
        <v>-6.1950000000000003</v>
      </c>
      <c r="DG95">
        <v>0.26400000000000001</v>
      </c>
      <c r="DH95">
        <v>415</v>
      </c>
      <c r="DI95">
        <v>32</v>
      </c>
      <c r="DJ95">
        <v>0.71</v>
      </c>
      <c r="DK95">
        <v>0.35</v>
      </c>
      <c r="DL95">
        <v>-19.38663</v>
      </c>
      <c r="DM95">
        <v>-1.6301110694183729</v>
      </c>
      <c r="DN95">
        <v>0.15952747443622339</v>
      </c>
      <c r="DO95">
        <v>0</v>
      </c>
      <c r="DP95">
        <v>1.4144587500000001</v>
      </c>
      <c r="DQ95">
        <v>-0.23824784240150421</v>
      </c>
      <c r="DR95">
        <v>2.308049752361287E-2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3.2972899999999998</v>
      </c>
      <c r="EB95">
        <v>2.6251500000000001</v>
      </c>
      <c r="EC95">
        <v>0.118316</v>
      </c>
      <c r="ED95">
        <v>0.119601</v>
      </c>
      <c r="EE95">
        <v>0.13802600000000001</v>
      </c>
      <c r="EF95">
        <v>0.13306799999999999</v>
      </c>
      <c r="EG95">
        <v>26607.7</v>
      </c>
      <c r="EH95">
        <v>26949.200000000001</v>
      </c>
      <c r="EI95">
        <v>28074.5</v>
      </c>
      <c r="EJ95">
        <v>29458.6</v>
      </c>
      <c r="EK95">
        <v>33315.599999999999</v>
      </c>
      <c r="EL95">
        <v>35448.400000000001</v>
      </c>
      <c r="EM95">
        <v>39644</v>
      </c>
      <c r="EN95">
        <v>42096.1</v>
      </c>
      <c r="EO95">
        <v>2.1892999999999998</v>
      </c>
      <c r="EP95">
        <v>2.20933</v>
      </c>
      <c r="EQ95">
        <v>0.132017</v>
      </c>
      <c r="ER95">
        <v>0</v>
      </c>
      <c r="ES95">
        <v>30.212599999999998</v>
      </c>
      <c r="ET95">
        <v>999.9</v>
      </c>
      <c r="EU95">
        <v>74</v>
      </c>
      <c r="EV95">
        <v>32.4</v>
      </c>
      <c r="EW95">
        <v>35.676400000000001</v>
      </c>
      <c r="EX95">
        <v>57.251899999999999</v>
      </c>
      <c r="EY95">
        <v>-4.1025600000000004</v>
      </c>
      <c r="EZ95">
        <v>2</v>
      </c>
      <c r="FA95">
        <v>0.40634100000000001</v>
      </c>
      <c r="FB95">
        <v>-0.18637500000000001</v>
      </c>
      <c r="FC95">
        <v>20.273599999999998</v>
      </c>
      <c r="FD95">
        <v>5.2190899999999996</v>
      </c>
      <c r="FE95">
        <v>12.009399999999999</v>
      </c>
      <c r="FF95">
        <v>4.9867999999999997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1.8622099999999999</v>
      </c>
      <c r="FN95">
        <v>1.86432</v>
      </c>
      <c r="FO95">
        <v>1.8603499999999999</v>
      </c>
      <c r="FP95">
        <v>1.8610199999999999</v>
      </c>
      <c r="FQ95">
        <v>1.8602000000000001</v>
      </c>
      <c r="FR95">
        <v>1.86192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-6.3650000000000002</v>
      </c>
      <c r="GH95">
        <v>0.27800000000000002</v>
      </c>
      <c r="GI95">
        <v>-4.4239819368145623</v>
      </c>
      <c r="GJ95">
        <v>-4.7384624312344064E-3</v>
      </c>
      <c r="GK95">
        <v>2.0540812038047919E-6</v>
      </c>
      <c r="GL95">
        <v>-4.204614941727041E-10</v>
      </c>
      <c r="GM95">
        <v>-9.9517037363683211E-2</v>
      </c>
      <c r="GN95">
        <v>5.9196323622090954E-3</v>
      </c>
      <c r="GO95">
        <v>3.112714984763468E-4</v>
      </c>
      <c r="GP95">
        <v>-4.4377909473632361E-6</v>
      </c>
      <c r="GQ95">
        <v>6</v>
      </c>
      <c r="GR95">
        <v>2075</v>
      </c>
      <c r="GS95">
        <v>4</v>
      </c>
      <c r="GT95">
        <v>32</v>
      </c>
      <c r="GU95">
        <v>115.3</v>
      </c>
      <c r="GV95">
        <v>115.3</v>
      </c>
      <c r="GW95">
        <v>1.65283</v>
      </c>
      <c r="GX95">
        <v>2.5341800000000001</v>
      </c>
      <c r="GY95">
        <v>2.04834</v>
      </c>
      <c r="GZ95">
        <v>2.6184099999999999</v>
      </c>
      <c r="HA95">
        <v>2.1972700000000001</v>
      </c>
      <c r="HB95">
        <v>2.323</v>
      </c>
      <c r="HC95">
        <v>37.433799999999998</v>
      </c>
      <c r="HD95">
        <v>14.6311</v>
      </c>
      <c r="HE95">
        <v>18</v>
      </c>
      <c r="HF95">
        <v>669.74699999999996</v>
      </c>
      <c r="HG95">
        <v>764.66499999999996</v>
      </c>
      <c r="HH95">
        <v>30.999600000000001</v>
      </c>
      <c r="HI95">
        <v>32.560699999999997</v>
      </c>
      <c r="HJ95">
        <v>30.0002</v>
      </c>
      <c r="HK95">
        <v>32.506500000000003</v>
      </c>
      <c r="HL95">
        <v>32.516100000000002</v>
      </c>
      <c r="HM95">
        <v>33.1143</v>
      </c>
      <c r="HN95">
        <v>11.746600000000001</v>
      </c>
      <c r="HO95">
        <v>100</v>
      </c>
      <c r="HP95">
        <v>31</v>
      </c>
      <c r="HQ95">
        <v>538.27700000000004</v>
      </c>
      <c r="HR95">
        <v>32.106200000000001</v>
      </c>
      <c r="HS95">
        <v>98.949600000000004</v>
      </c>
      <c r="HT95">
        <v>97.627200000000002</v>
      </c>
    </row>
    <row r="96" spans="1:228" x14ac:dyDescent="0.2">
      <c r="A96">
        <v>81</v>
      </c>
      <c r="B96">
        <v>1678294552</v>
      </c>
      <c r="C96">
        <v>319.5</v>
      </c>
      <c r="D96" t="s">
        <v>520</v>
      </c>
      <c r="E96" t="s">
        <v>521</v>
      </c>
      <c r="F96">
        <v>4</v>
      </c>
      <c r="G96">
        <v>1678294549.6875</v>
      </c>
      <c r="H96">
        <f t="shared" si="34"/>
        <v>1.5263745039574177E-3</v>
      </c>
      <c r="I96">
        <f t="shared" si="35"/>
        <v>1.5263745039574177</v>
      </c>
      <c r="J96">
        <f t="shared" si="36"/>
        <v>10.035974826875849</v>
      </c>
      <c r="K96">
        <f t="shared" si="37"/>
        <v>507.29162500000001</v>
      </c>
      <c r="L96">
        <f t="shared" si="38"/>
        <v>337.72966252538106</v>
      </c>
      <c r="M96">
        <f t="shared" si="39"/>
        <v>34.246840622745225</v>
      </c>
      <c r="N96">
        <f t="shared" si="40"/>
        <v>51.440952212252924</v>
      </c>
      <c r="O96">
        <f t="shared" si="41"/>
        <v>0.10255832154755667</v>
      </c>
      <c r="P96">
        <f t="shared" si="42"/>
        <v>2.7699307426654807</v>
      </c>
      <c r="Q96">
        <f t="shared" si="43"/>
        <v>0.10049451874875238</v>
      </c>
      <c r="R96">
        <f t="shared" si="44"/>
        <v>6.2991039648792907E-2</v>
      </c>
      <c r="S96">
        <f t="shared" si="45"/>
        <v>226.11438823461359</v>
      </c>
      <c r="T96">
        <f t="shared" si="46"/>
        <v>33.236133498679166</v>
      </c>
      <c r="U96">
        <f t="shared" si="47"/>
        <v>32.364924999999999</v>
      </c>
      <c r="V96">
        <f t="shared" si="48"/>
        <v>4.874603614217774</v>
      </c>
      <c r="W96">
        <f t="shared" si="49"/>
        <v>70.133168299006272</v>
      </c>
      <c r="X96">
        <f t="shared" si="50"/>
        <v>3.3972478008005407</v>
      </c>
      <c r="Y96">
        <f t="shared" si="51"/>
        <v>4.843995905498935</v>
      </c>
      <c r="Z96">
        <f t="shared" si="52"/>
        <v>1.4773558134172333</v>
      </c>
      <c r="AA96">
        <f t="shared" si="53"/>
        <v>-67.313115624522126</v>
      </c>
      <c r="AB96">
        <f t="shared" si="54"/>
        <v>-16.656174410123853</v>
      </c>
      <c r="AC96">
        <f t="shared" si="55"/>
        <v>-1.3678455400970835</v>
      </c>
      <c r="AD96">
        <f t="shared" si="56"/>
        <v>140.7772526598705</v>
      </c>
      <c r="AE96">
        <f t="shared" si="57"/>
        <v>20.660442682112116</v>
      </c>
      <c r="AF96">
        <f t="shared" si="58"/>
        <v>1.5324523882353673</v>
      </c>
      <c r="AG96">
        <f t="shared" si="59"/>
        <v>10.035974826875849</v>
      </c>
      <c r="AH96">
        <v>543.83527559931213</v>
      </c>
      <c r="AI96">
        <v>527.96889696969674</v>
      </c>
      <c r="AJ96">
        <v>1.703012826651106</v>
      </c>
      <c r="AK96">
        <v>60.216152223246631</v>
      </c>
      <c r="AL96">
        <f t="shared" si="60"/>
        <v>1.5263745039574177</v>
      </c>
      <c r="AM96">
        <v>32.135034242008949</v>
      </c>
      <c r="AN96">
        <v>33.497902424242419</v>
      </c>
      <c r="AO96">
        <v>-1.704934819725255E-4</v>
      </c>
      <c r="AP96">
        <v>102.42296906386591</v>
      </c>
      <c r="AQ96">
        <v>23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47517.11898799878</v>
      </c>
      <c r="AV96">
        <f t="shared" si="64"/>
        <v>1199.9962499999999</v>
      </c>
      <c r="AW96">
        <f t="shared" si="65"/>
        <v>1025.9217135930642</v>
      </c>
      <c r="AX96">
        <f t="shared" si="66"/>
        <v>0.85493743300703162</v>
      </c>
      <c r="AY96">
        <f t="shared" si="67"/>
        <v>0.18842924570357084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1678294549.6875</v>
      </c>
      <c r="BF96">
        <v>507.29162500000001</v>
      </c>
      <c r="BG96">
        <v>527.08087500000011</v>
      </c>
      <c r="BH96">
        <v>33.502400000000002</v>
      </c>
      <c r="BI96">
        <v>32.135187500000001</v>
      </c>
      <c r="BJ96">
        <v>513.66475000000003</v>
      </c>
      <c r="BK96">
        <v>33.224387499999999</v>
      </c>
      <c r="BL96">
        <v>649.98450000000003</v>
      </c>
      <c r="BM96">
        <v>101.30325000000001</v>
      </c>
      <c r="BN96">
        <v>9.9867412500000002E-2</v>
      </c>
      <c r="BO96">
        <v>32.253387500000002</v>
      </c>
      <c r="BP96">
        <v>32.364924999999999</v>
      </c>
      <c r="BQ96">
        <v>999.9</v>
      </c>
      <c r="BR96">
        <v>0</v>
      </c>
      <c r="BS96">
        <v>0</v>
      </c>
      <c r="BT96">
        <v>8999.3762499999993</v>
      </c>
      <c r="BU96">
        <v>0</v>
      </c>
      <c r="BV96">
        <v>157.61687499999999</v>
      </c>
      <c r="BW96">
        <v>-19.789024999999999</v>
      </c>
      <c r="BX96">
        <v>524.87637500000005</v>
      </c>
      <c r="BY96">
        <v>544.58112499999993</v>
      </c>
      <c r="BZ96">
        <v>1.3671899999999999</v>
      </c>
      <c r="CA96">
        <v>527.08087500000011</v>
      </c>
      <c r="CB96">
        <v>32.135187500000001</v>
      </c>
      <c r="CC96">
        <v>3.3939075000000001</v>
      </c>
      <c r="CD96">
        <v>3.2554037500000002</v>
      </c>
      <c r="CE96">
        <v>26.09815</v>
      </c>
      <c r="CF96">
        <v>25.395387499999998</v>
      </c>
      <c r="CG96">
        <v>1199.9962499999999</v>
      </c>
      <c r="CH96">
        <v>0.50000424999999993</v>
      </c>
      <c r="CI96">
        <v>0.49999575000000002</v>
      </c>
      <c r="CJ96">
        <v>0</v>
      </c>
      <c r="CK96">
        <v>923.73537499999998</v>
      </c>
      <c r="CL96">
        <v>4.9990899999999998</v>
      </c>
      <c r="CM96">
        <v>10000.1675</v>
      </c>
      <c r="CN96">
        <v>9557.8587499999994</v>
      </c>
      <c r="CO96">
        <v>41.75</v>
      </c>
      <c r="CP96">
        <v>43.375</v>
      </c>
      <c r="CQ96">
        <v>42.53875</v>
      </c>
      <c r="CR96">
        <v>42.523249999999997</v>
      </c>
      <c r="CS96">
        <v>43.061999999999998</v>
      </c>
      <c r="CT96">
        <v>597.50125000000003</v>
      </c>
      <c r="CU96">
        <v>597.495</v>
      </c>
      <c r="CV96">
        <v>0</v>
      </c>
      <c r="CW96">
        <v>1678294552.0999999</v>
      </c>
      <c r="CX96">
        <v>0</v>
      </c>
      <c r="CY96">
        <v>1678287632.5</v>
      </c>
      <c r="CZ96" t="s">
        <v>356</v>
      </c>
      <c r="DA96">
        <v>1678287627</v>
      </c>
      <c r="DB96">
        <v>1678287632.5</v>
      </c>
      <c r="DC96">
        <v>15</v>
      </c>
      <c r="DD96">
        <v>2.5999999999999999E-2</v>
      </c>
      <c r="DE96">
        <v>3.3000000000000002E-2</v>
      </c>
      <c r="DF96">
        <v>-6.1950000000000003</v>
      </c>
      <c r="DG96">
        <v>0.26400000000000001</v>
      </c>
      <c r="DH96">
        <v>415</v>
      </c>
      <c r="DI96">
        <v>32</v>
      </c>
      <c r="DJ96">
        <v>0.71</v>
      </c>
      <c r="DK96">
        <v>0.35</v>
      </c>
      <c r="DL96">
        <v>-19.5073325</v>
      </c>
      <c r="DM96">
        <v>-1.8207298311443849</v>
      </c>
      <c r="DN96">
        <v>0.1781550636208524</v>
      </c>
      <c r="DO96">
        <v>0</v>
      </c>
      <c r="DP96">
        <v>1.3992277500000001</v>
      </c>
      <c r="DQ96">
        <v>-0.24130615384615489</v>
      </c>
      <c r="DR96">
        <v>2.3258279008505769E-2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363</v>
      </c>
      <c r="EA96">
        <v>3.29718</v>
      </c>
      <c r="EB96">
        <v>2.6252499999999999</v>
      </c>
      <c r="EC96">
        <v>0.119419</v>
      </c>
      <c r="ED96">
        <v>0.12070699999999999</v>
      </c>
      <c r="EE96">
        <v>0.13799700000000001</v>
      </c>
      <c r="EF96">
        <v>0.13307099999999999</v>
      </c>
      <c r="EG96">
        <v>26574.2</v>
      </c>
      <c r="EH96">
        <v>26915.4</v>
      </c>
      <c r="EI96">
        <v>28074.3</v>
      </c>
      <c r="EJ96">
        <v>29458.6</v>
      </c>
      <c r="EK96">
        <v>33316.800000000003</v>
      </c>
      <c r="EL96">
        <v>35448.199999999997</v>
      </c>
      <c r="EM96">
        <v>39644</v>
      </c>
      <c r="EN96">
        <v>42095.8</v>
      </c>
      <c r="EO96">
        <v>2.1893500000000001</v>
      </c>
      <c r="EP96">
        <v>2.2094499999999999</v>
      </c>
      <c r="EQ96">
        <v>0.133712</v>
      </c>
      <c r="ER96">
        <v>0</v>
      </c>
      <c r="ES96">
        <v>30.2029</v>
      </c>
      <c r="ET96">
        <v>999.9</v>
      </c>
      <c r="EU96">
        <v>74</v>
      </c>
      <c r="EV96">
        <v>32.4</v>
      </c>
      <c r="EW96">
        <v>35.679400000000001</v>
      </c>
      <c r="EX96">
        <v>57.341900000000003</v>
      </c>
      <c r="EY96">
        <v>-4.1346100000000003</v>
      </c>
      <c r="EZ96">
        <v>2</v>
      </c>
      <c r="FA96">
        <v>0.40632099999999999</v>
      </c>
      <c r="FB96">
        <v>-0.190354</v>
      </c>
      <c r="FC96">
        <v>20.273499999999999</v>
      </c>
      <c r="FD96">
        <v>5.2196899999999999</v>
      </c>
      <c r="FE96">
        <v>12.0092</v>
      </c>
      <c r="FF96">
        <v>4.9868499999999996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1.8622300000000001</v>
      </c>
      <c r="FN96">
        <v>1.8643099999999999</v>
      </c>
      <c r="FO96">
        <v>1.8603499999999999</v>
      </c>
      <c r="FP96">
        <v>1.8610199999999999</v>
      </c>
      <c r="FQ96">
        <v>1.8602000000000001</v>
      </c>
      <c r="FR96">
        <v>1.86191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-6.3840000000000003</v>
      </c>
      <c r="GH96">
        <v>0.27800000000000002</v>
      </c>
      <c r="GI96">
        <v>-4.4239819368145623</v>
      </c>
      <c r="GJ96">
        <v>-4.7384624312344064E-3</v>
      </c>
      <c r="GK96">
        <v>2.0540812038047919E-6</v>
      </c>
      <c r="GL96">
        <v>-4.204614941727041E-10</v>
      </c>
      <c r="GM96">
        <v>-9.9517037363683211E-2</v>
      </c>
      <c r="GN96">
        <v>5.9196323622090954E-3</v>
      </c>
      <c r="GO96">
        <v>3.112714984763468E-4</v>
      </c>
      <c r="GP96">
        <v>-4.4377909473632361E-6</v>
      </c>
      <c r="GQ96">
        <v>6</v>
      </c>
      <c r="GR96">
        <v>2075</v>
      </c>
      <c r="GS96">
        <v>4</v>
      </c>
      <c r="GT96">
        <v>32</v>
      </c>
      <c r="GU96">
        <v>115.4</v>
      </c>
      <c r="GV96">
        <v>115.3</v>
      </c>
      <c r="GW96">
        <v>1.6699200000000001</v>
      </c>
      <c r="GX96">
        <v>2.5476100000000002</v>
      </c>
      <c r="GY96">
        <v>2.04834</v>
      </c>
      <c r="GZ96">
        <v>2.6184099999999999</v>
      </c>
      <c r="HA96">
        <v>2.1972700000000001</v>
      </c>
      <c r="HB96">
        <v>2.3278799999999999</v>
      </c>
      <c r="HC96">
        <v>37.433799999999998</v>
      </c>
      <c r="HD96">
        <v>14.6136</v>
      </c>
      <c r="HE96">
        <v>18</v>
      </c>
      <c r="HF96">
        <v>669.79499999999996</v>
      </c>
      <c r="HG96">
        <v>764.78700000000003</v>
      </c>
      <c r="HH96">
        <v>30.999199999999998</v>
      </c>
      <c r="HI96">
        <v>32.560699999999997</v>
      </c>
      <c r="HJ96">
        <v>30.0002</v>
      </c>
      <c r="HK96">
        <v>32.507199999999997</v>
      </c>
      <c r="HL96">
        <v>32.516100000000002</v>
      </c>
      <c r="HM96">
        <v>33.453499999999998</v>
      </c>
      <c r="HN96">
        <v>11.746600000000001</v>
      </c>
      <c r="HO96">
        <v>100</v>
      </c>
      <c r="HP96">
        <v>31</v>
      </c>
      <c r="HQ96">
        <v>544.95500000000004</v>
      </c>
      <c r="HR96">
        <v>32.116999999999997</v>
      </c>
      <c r="HS96">
        <v>98.949200000000005</v>
      </c>
      <c r="HT96">
        <v>97.626900000000006</v>
      </c>
    </row>
    <row r="97" spans="1:228" x14ac:dyDescent="0.2">
      <c r="A97">
        <v>82</v>
      </c>
      <c r="B97">
        <v>1678294556</v>
      </c>
      <c r="C97">
        <v>323.5</v>
      </c>
      <c r="D97" t="s">
        <v>522</v>
      </c>
      <c r="E97" t="s">
        <v>523</v>
      </c>
      <c r="F97">
        <v>4</v>
      </c>
      <c r="G97">
        <v>1678294554</v>
      </c>
      <c r="H97">
        <f t="shared" si="34"/>
        <v>1.5136397845254661E-3</v>
      </c>
      <c r="I97">
        <f t="shared" si="35"/>
        <v>1.5136397845254661</v>
      </c>
      <c r="J97">
        <f t="shared" si="36"/>
        <v>10.175307144993992</v>
      </c>
      <c r="K97">
        <f t="shared" si="37"/>
        <v>514.42357142857145</v>
      </c>
      <c r="L97">
        <f t="shared" si="38"/>
        <v>341.15279126942818</v>
      </c>
      <c r="M97">
        <f t="shared" si="39"/>
        <v>34.593438216374928</v>
      </c>
      <c r="N97">
        <f t="shared" si="40"/>
        <v>52.163372221119936</v>
      </c>
      <c r="O97">
        <f t="shared" si="41"/>
        <v>0.10168419476527406</v>
      </c>
      <c r="P97">
        <f t="shared" si="42"/>
        <v>2.7662305293887108</v>
      </c>
      <c r="Q97">
        <f t="shared" si="43"/>
        <v>9.9652391636180851E-2</v>
      </c>
      <c r="R97">
        <f t="shared" si="44"/>
        <v>6.2461912768518958E-2</v>
      </c>
      <c r="S97">
        <f t="shared" si="45"/>
        <v>226.11163072286251</v>
      </c>
      <c r="T97">
        <f t="shared" si="46"/>
        <v>33.237011931588562</v>
      </c>
      <c r="U97">
        <f t="shared" si="47"/>
        <v>32.361071428571428</v>
      </c>
      <c r="V97">
        <f t="shared" si="48"/>
        <v>4.8735433307009206</v>
      </c>
      <c r="W97">
        <f t="shared" si="49"/>
        <v>70.125347278562984</v>
      </c>
      <c r="X97">
        <f t="shared" si="50"/>
        <v>3.3961394249413144</v>
      </c>
      <c r="Y97">
        <f t="shared" si="51"/>
        <v>4.8429555884416988</v>
      </c>
      <c r="Z97">
        <f t="shared" si="52"/>
        <v>1.4774039057596062</v>
      </c>
      <c r="AA97">
        <f t="shared" si="53"/>
        <v>-66.751514497573055</v>
      </c>
      <c r="AB97">
        <f t="shared" si="54"/>
        <v>-16.626201291777402</v>
      </c>
      <c r="AC97">
        <f t="shared" si="55"/>
        <v>-1.367159041692521</v>
      </c>
      <c r="AD97">
        <f t="shared" si="56"/>
        <v>141.36675589181954</v>
      </c>
      <c r="AE97">
        <f t="shared" si="57"/>
        <v>20.796584779412001</v>
      </c>
      <c r="AF97">
        <f t="shared" si="58"/>
        <v>1.5172602016991756</v>
      </c>
      <c r="AG97">
        <f t="shared" si="59"/>
        <v>10.175307144993992</v>
      </c>
      <c r="AH97">
        <v>550.82836718849114</v>
      </c>
      <c r="AI97">
        <v>534.80564242424225</v>
      </c>
      <c r="AJ97">
        <v>1.709502832225102</v>
      </c>
      <c r="AK97">
        <v>60.216152223246631</v>
      </c>
      <c r="AL97">
        <f t="shared" si="60"/>
        <v>1.5136397845254661</v>
      </c>
      <c r="AM97">
        <v>32.138483494789831</v>
      </c>
      <c r="AN97">
        <v>33.489703030303033</v>
      </c>
      <c r="AO97">
        <v>-1.3007968499290711E-4</v>
      </c>
      <c r="AP97">
        <v>102.42296906386591</v>
      </c>
      <c r="AQ97">
        <v>23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47415.602294890145</v>
      </c>
      <c r="AV97">
        <f t="shared" si="64"/>
        <v>1199.982857142857</v>
      </c>
      <c r="AW97">
        <f t="shared" si="65"/>
        <v>1025.910142343452</v>
      </c>
      <c r="AX97">
        <f t="shared" si="66"/>
        <v>0.85493733201000066</v>
      </c>
      <c r="AY97">
        <f t="shared" si="67"/>
        <v>0.18842905077930133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1678294554</v>
      </c>
      <c r="BF97">
        <v>514.42357142857145</v>
      </c>
      <c r="BG97">
        <v>534.34071428571428</v>
      </c>
      <c r="BH97">
        <v>33.491971428571432</v>
      </c>
      <c r="BI97">
        <v>32.138342857142852</v>
      </c>
      <c r="BJ97">
        <v>520.81771428571426</v>
      </c>
      <c r="BK97">
        <v>33.214114285714288</v>
      </c>
      <c r="BL97">
        <v>650.00585714285705</v>
      </c>
      <c r="BM97">
        <v>101.3014285714286</v>
      </c>
      <c r="BN97">
        <v>0.1001694857142857</v>
      </c>
      <c r="BO97">
        <v>32.249585714285708</v>
      </c>
      <c r="BP97">
        <v>32.361071428571428</v>
      </c>
      <c r="BQ97">
        <v>999.89999999999986</v>
      </c>
      <c r="BR97">
        <v>0</v>
      </c>
      <c r="BS97">
        <v>0</v>
      </c>
      <c r="BT97">
        <v>8979.91</v>
      </c>
      <c r="BU97">
        <v>0</v>
      </c>
      <c r="BV97">
        <v>153.714</v>
      </c>
      <c r="BW97">
        <v>-19.917285714285711</v>
      </c>
      <c r="BX97">
        <v>532.24971428571428</v>
      </c>
      <c r="BY97">
        <v>552.08385714285714</v>
      </c>
      <c r="BZ97">
        <v>1.35362</v>
      </c>
      <c r="CA97">
        <v>534.34071428571428</v>
      </c>
      <c r="CB97">
        <v>32.138342857142852</v>
      </c>
      <c r="CC97">
        <v>3.3927914285714289</v>
      </c>
      <c r="CD97">
        <v>3.2556671428571429</v>
      </c>
      <c r="CE97">
        <v>26.092585714285711</v>
      </c>
      <c r="CF97">
        <v>25.396714285714289</v>
      </c>
      <c r="CG97">
        <v>1199.982857142857</v>
      </c>
      <c r="CH97">
        <v>0.50000585714285717</v>
      </c>
      <c r="CI97">
        <v>0.49999414285714289</v>
      </c>
      <c r="CJ97">
        <v>0</v>
      </c>
      <c r="CK97">
        <v>925.11642857142851</v>
      </c>
      <c r="CL97">
        <v>4.9990899999999998</v>
      </c>
      <c r="CM97">
        <v>10013.67142857143</v>
      </c>
      <c r="CN97">
        <v>9557.7342857142849</v>
      </c>
      <c r="CO97">
        <v>41.75</v>
      </c>
      <c r="CP97">
        <v>43.375</v>
      </c>
      <c r="CQ97">
        <v>42.544285714285706</v>
      </c>
      <c r="CR97">
        <v>42.526571428571437</v>
      </c>
      <c r="CS97">
        <v>43.061999999999998</v>
      </c>
      <c r="CT97">
        <v>597.5</v>
      </c>
      <c r="CU97">
        <v>597.48571428571427</v>
      </c>
      <c r="CV97">
        <v>0</v>
      </c>
      <c r="CW97">
        <v>1678294556.3</v>
      </c>
      <c r="CX97">
        <v>0</v>
      </c>
      <c r="CY97">
        <v>1678287632.5</v>
      </c>
      <c r="CZ97" t="s">
        <v>356</v>
      </c>
      <c r="DA97">
        <v>1678287627</v>
      </c>
      <c r="DB97">
        <v>1678287632.5</v>
      </c>
      <c r="DC97">
        <v>15</v>
      </c>
      <c r="DD97">
        <v>2.5999999999999999E-2</v>
      </c>
      <c r="DE97">
        <v>3.3000000000000002E-2</v>
      </c>
      <c r="DF97">
        <v>-6.1950000000000003</v>
      </c>
      <c r="DG97">
        <v>0.26400000000000001</v>
      </c>
      <c r="DH97">
        <v>415</v>
      </c>
      <c r="DI97">
        <v>32</v>
      </c>
      <c r="DJ97">
        <v>0.71</v>
      </c>
      <c r="DK97">
        <v>0.35</v>
      </c>
      <c r="DL97">
        <v>-19.628889999999998</v>
      </c>
      <c r="DM97">
        <v>-2.0491722326453958</v>
      </c>
      <c r="DN97">
        <v>0.19896458956306781</v>
      </c>
      <c r="DO97">
        <v>0</v>
      </c>
      <c r="DP97">
        <v>1.3837962500000001</v>
      </c>
      <c r="DQ97">
        <v>-0.2206375609756141</v>
      </c>
      <c r="DR97">
        <v>2.127614411582842E-2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3.2972600000000001</v>
      </c>
      <c r="EB97">
        <v>2.6251899999999999</v>
      </c>
      <c r="EC97">
        <v>0.120528</v>
      </c>
      <c r="ED97">
        <v>0.12180100000000001</v>
      </c>
      <c r="EE97">
        <v>0.13797300000000001</v>
      </c>
      <c r="EF97">
        <v>0.133077</v>
      </c>
      <c r="EG97">
        <v>26540.799999999999</v>
      </c>
      <c r="EH97">
        <v>26881.9</v>
      </c>
      <c r="EI97">
        <v>28074.400000000001</v>
      </c>
      <c r="EJ97">
        <v>29458.7</v>
      </c>
      <c r="EK97">
        <v>33317.800000000003</v>
      </c>
      <c r="EL97">
        <v>35448.300000000003</v>
      </c>
      <c r="EM97">
        <v>39644.1</v>
      </c>
      <c r="EN97">
        <v>42096.2</v>
      </c>
      <c r="EO97">
        <v>2.1896</v>
      </c>
      <c r="EP97">
        <v>2.2092999999999998</v>
      </c>
      <c r="EQ97">
        <v>0.13292200000000001</v>
      </c>
      <c r="ER97">
        <v>0</v>
      </c>
      <c r="ES97">
        <v>30.1892</v>
      </c>
      <c r="ET97">
        <v>999.9</v>
      </c>
      <c r="EU97">
        <v>74</v>
      </c>
      <c r="EV97">
        <v>32.4</v>
      </c>
      <c r="EW97">
        <v>35.677300000000002</v>
      </c>
      <c r="EX97">
        <v>57.041899999999998</v>
      </c>
      <c r="EY97">
        <v>-4.0023999999999997</v>
      </c>
      <c r="EZ97">
        <v>2</v>
      </c>
      <c r="FA97">
        <v>0.406443</v>
      </c>
      <c r="FB97">
        <v>-0.196356</v>
      </c>
      <c r="FC97">
        <v>20.273499999999999</v>
      </c>
      <c r="FD97">
        <v>5.2195400000000003</v>
      </c>
      <c r="FE97">
        <v>12.008900000000001</v>
      </c>
      <c r="FF97">
        <v>4.9866999999999999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1.8622099999999999</v>
      </c>
      <c r="FN97">
        <v>1.8643000000000001</v>
      </c>
      <c r="FO97">
        <v>1.8603499999999999</v>
      </c>
      <c r="FP97">
        <v>1.8610199999999999</v>
      </c>
      <c r="FQ97">
        <v>1.8602000000000001</v>
      </c>
      <c r="FR97">
        <v>1.8619399999999999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-6.4039999999999999</v>
      </c>
      <c r="GH97">
        <v>0.27789999999999998</v>
      </c>
      <c r="GI97">
        <v>-4.4239819368145623</v>
      </c>
      <c r="GJ97">
        <v>-4.7384624312344064E-3</v>
      </c>
      <c r="GK97">
        <v>2.0540812038047919E-6</v>
      </c>
      <c r="GL97">
        <v>-4.204614941727041E-10</v>
      </c>
      <c r="GM97">
        <v>-9.9517037363683211E-2</v>
      </c>
      <c r="GN97">
        <v>5.9196323622090954E-3</v>
      </c>
      <c r="GO97">
        <v>3.112714984763468E-4</v>
      </c>
      <c r="GP97">
        <v>-4.4377909473632361E-6</v>
      </c>
      <c r="GQ97">
        <v>6</v>
      </c>
      <c r="GR97">
        <v>2075</v>
      </c>
      <c r="GS97">
        <v>4</v>
      </c>
      <c r="GT97">
        <v>32</v>
      </c>
      <c r="GU97">
        <v>115.5</v>
      </c>
      <c r="GV97">
        <v>115.4</v>
      </c>
      <c r="GW97">
        <v>1.6870099999999999</v>
      </c>
      <c r="GX97">
        <v>2.5354000000000001</v>
      </c>
      <c r="GY97">
        <v>2.04834</v>
      </c>
      <c r="GZ97">
        <v>2.6184099999999999</v>
      </c>
      <c r="HA97">
        <v>2.1972700000000001</v>
      </c>
      <c r="HB97">
        <v>2.323</v>
      </c>
      <c r="HC97">
        <v>37.433799999999998</v>
      </c>
      <c r="HD97">
        <v>14.639900000000001</v>
      </c>
      <c r="HE97">
        <v>18</v>
      </c>
      <c r="HF97">
        <v>669.99599999999998</v>
      </c>
      <c r="HG97">
        <v>764.67499999999995</v>
      </c>
      <c r="HH97">
        <v>30.998699999999999</v>
      </c>
      <c r="HI97">
        <v>32.560699999999997</v>
      </c>
      <c r="HJ97">
        <v>30.0002</v>
      </c>
      <c r="HK97">
        <v>32.507199999999997</v>
      </c>
      <c r="HL97">
        <v>32.518900000000002</v>
      </c>
      <c r="HM97">
        <v>33.793799999999997</v>
      </c>
      <c r="HN97">
        <v>11.746600000000001</v>
      </c>
      <c r="HO97">
        <v>100</v>
      </c>
      <c r="HP97">
        <v>31</v>
      </c>
      <c r="HQ97">
        <v>551.63400000000001</v>
      </c>
      <c r="HR97">
        <v>32.138300000000001</v>
      </c>
      <c r="HS97">
        <v>98.949600000000004</v>
      </c>
      <c r="HT97">
        <v>97.627600000000001</v>
      </c>
    </row>
    <row r="98" spans="1:228" x14ac:dyDescent="0.2">
      <c r="A98">
        <v>83</v>
      </c>
      <c r="B98">
        <v>1678294560</v>
      </c>
      <c r="C98">
        <v>327.5</v>
      </c>
      <c r="D98" t="s">
        <v>524</v>
      </c>
      <c r="E98" t="s">
        <v>525</v>
      </c>
      <c r="F98">
        <v>4</v>
      </c>
      <c r="G98">
        <v>1678294557.6875</v>
      </c>
      <c r="H98">
        <f t="shared" si="34"/>
        <v>1.5084057856905434E-3</v>
      </c>
      <c r="I98">
        <f t="shared" si="35"/>
        <v>1.5084057856905435</v>
      </c>
      <c r="J98">
        <f t="shared" si="36"/>
        <v>10.314807829017658</v>
      </c>
      <c r="K98">
        <f t="shared" si="37"/>
        <v>520.46050000000002</v>
      </c>
      <c r="L98">
        <f t="shared" si="38"/>
        <v>344.76831588204413</v>
      </c>
      <c r="M98">
        <f t="shared" si="39"/>
        <v>34.960523361787068</v>
      </c>
      <c r="N98">
        <f t="shared" si="40"/>
        <v>52.776228646725897</v>
      </c>
      <c r="O98">
        <f t="shared" si="41"/>
        <v>0.10161997659130392</v>
      </c>
      <c r="P98">
        <f t="shared" si="42"/>
        <v>2.7678209013369623</v>
      </c>
      <c r="Q98">
        <f t="shared" si="43"/>
        <v>9.9591852329216454E-2</v>
      </c>
      <c r="R98">
        <f t="shared" si="44"/>
        <v>6.2423755273972419E-2</v>
      </c>
      <c r="S98">
        <f t="shared" si="45"/>
        <v>226.11435298422961</v>
      </c>
      <c r="T98">
        <f t="shared" si="46"/>
        <v>33.239434606867079</v>
      </c>
      <c r="U98">
        <f t="shared" si="47"/>
        <v>32.344112500000001</v>
      </c>
      <c r="V98">
        <f t="shared" si="48"/>
        <v>4.8688795839787034</v>
      </c>
      <c r="W98">
        <f t="shared" si="49"/>
        <v>70.1088754202204</v>
      </c>
      <c r="X98">
        <f t="shared" si="50"/>
        <v>3.3956297943428684</v>
      </c>
      <c r="Y98">
        <f t="shared" si="51"/>
        <v>4.8433665124280685</v>
      </c>
      <c r="Z98">
        <f t="shared" si="52"/>
        <v>1.473249789635835</v>
      </c>
      <c r="AA98">
        <f t="shared" si="53"/>
        <v>-66.520695148952967</v>
      </c>
      <c r="AB98">
        <f t="shared" si="54"/>
        <v>-13.881075189269154</v>
      </c>
      <c r="AC98">
        <f t="shared" si="55"/>
        <v>-1.1406870488607166</v>
      </c>
      <c r="AD98">
        <f t="shared" si="56"/>
        <v>144.57189559714678</v>
      </c>
      <c r="AE98">
        <f t="shared" si="57"/>
        <v>20.918178673489766</v>
      </c>
      <c r="AF98">
        <f t="shared" si="58"/>
        <v>1.5104136312934737</v>
      </c>
      <c r="AG98">
        <f t="shared" si="59"/>
        <v>10.314807829017658</v>
      </c>
      <c r="AH98">
        <v>557.70769683807134</v>
      </c>
      <c r="AI98">
        <v>541.58281818181786</v>
      </c>
      <c r="AJ98">
        <v>1.7010541053487001</v>
      </c>
      <c r="AK98">
        <v>60.216152223246631</v>
      </c>
      <c r="AL98">
        <f t="shared" si="60"/>
        <v>1.5084057856905435</v>
      </c>
      <c r="AM98">
        <v>32.138966874988917</v>
      </c>
      <c r="AN98">
        <v>33.485113333333338</v>
      </c>
      <c r="AO98">
        <v>-6.1378369561387888E-5</v>
      </c>
      <c r="AP98">
        <v>102.42296906386591</v>
      </c>
      <c r="AQ98">
        <v>23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47459.252268525946</v>
      </c>
      <c r="AV98">
        <f t="shared" si="64"/>
        <v>1199.99875</v>
      </c>
      <c r="AW98">
        <f t="shared" si="65"/>
        <v>1025.9235885928651</v>
      </c>
      <c r="AX98">
        <f t="shared" si="66"/>
        <v>0.85493721438698589</v>
      </c>
      <c r="AY98">
        <f t="shared" si="67"/>
        <v>0.18842882376688277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1678294557.6875</v>
      </c>
      <c r="BF98">
        <v>520.46050000000002</v>
      </c>
      <c r="BG98">
        <v>540.49537499999997</v>
      </c>
      <c r="BH98">
        <v>33.486499999999999</v>
      </c>
      <c r="BI98">
        <v>32.138950000000001</v>
      </c>
      <c r="BJ98">
        <v>526.87237499999992</v>
      </c>
      <c r="BK98">
        <v>33.208687500000003</v>
      </c>
      <c r="BL98">
        <v>649.99524999999994</v>
      </c>
      <c r="BM98">
        <v>101.303</v>
      </c>
      <c r="BN98">
        <v>9.9947287500000009E-2</v>
      </c>
      <c r="BO98">
        <v>32.251087499999997</v>
      </c>
      <c r="BP98">
        <v>32.344112500000001</v>
      </c>
      <c r="BQ98">
        <v>999.9</v>
      </c>
      <c r="BR98">
        <v>0</v>
      </c>
      <c r="BS98">
        <v>0</v>
      </c>
      <c r="BT98">
        <v>8988.2037500000006</v>
      </c>
      <c r="BU98">
        <v>0</v>
      </c>
      <c r="BV98">
        <v>150.86324999999999</v>
      </c>
      <c r="BW98">
        <v>-20.034925000000001</v>
      </c>
      <c r="BX98">
        <v>538.49275</v>
      </c>
      <c r="BY98">
        <v>558.44299999999998</v>
      </c>
      <c r="BZ98">
        <v>1.3475462499999999</v>
      </c>
      <c r="CA98">
        <v>540.49537499999997</v>
      </c>
      <c r="CB98">
        <v>32.138950000000001</v>
      </c>
      <c r="CC98">
        <v>3.39227875</v>
      </c>
      <c r="CD98">
        <v>3.2557700000000001</v>
      </c>
      <c r="CE98">
        <v>26.090050000000002</v>
      </c>
      <c r="CF98">
        <v>25.39725</v>
      </c>
      <c r="CG98">
        <v>1199.99875</v>
      </c>
      <c r="CH98">
        <v>0.50000987499999994</v>
      </c>
      <c r="CI98">
        <v>0.49999012500000001</v>
      </c>
      <c r="CJ98">
        <v>0</v>
      </c>
      <c r="CK98">
        <v>926.43249999999989</v>
      </c>
      <c r="CL98">
        <v>4.9990899999999998</v>
      </c>
      <c r="CM98">
        <v>10026.65</v>
      </c>
      <c r="CN98">
        <v>9557.869999999999</v>
      </c>
      <c r="CO98">
        <v>41.75</v>
      </c>
      <c r="CP98">
        <v>43.375</v>
      </c>
      <c r="CQ98">
        <v>42.530999999999999</v>
      </c>
      <c r="CR98">
        <v>42.507750000000001</v>
      </c>
      <c r="CS98">
        <v>43.061999999999998</v>
      </c>
      <c r="CT98">
        <v>597.51125000000002</v>
      </c>
      <c r="CU98">
        <v>597.48749999999995</v>
      </c>
      <c r="CV98">
        <v>0</v>
      </c>
      <c r="CW98">
        <v>1678294559.9000001</v>
      </c>
      <c r="CX98">
        <v>0</v>
      </c>
      <c r="CY98">
        <v>1678287632.5</v>
      </c>
      <c r="CZ98" t="s">
        <v>356</v>
      </c>
      <c r="DA98">
        <v>1678287627</v>
      </c>
      <c r="DB98">
        <v>1678287632.5</v>
      </c>
      <c r="DC98">
        <v>15</v>
      </c>
      <c r="DD98">
        <v>2.5999999999999999E-2</v>
      </c>
      <c r="DE98">
        <v>3.3000000000000002E-2</v>
      </c>
      <c r="DF98">
        <v>-6.1950000000000003</v>
      </c>
      <c r="DG98">
        <v>0.26400000000000001</v>
      </c>
      <c r="DH98">
        <v>415</v>
      </c>
      <c r="DI98">
        <v>32</v>
      </c>
      <c r="DJ98">
        <v>0.71</v>
      </c>
      <c r="DK98">
        <v>0.35</v>
      </c>
      <c r="DL98">
        <v>-19.763729999999999</v>
      </c>
      <c r="DM98">
        <v>-1.9466251407129651</v>
      </c>
      <c r="DN98">
        <v>0.18903709450792991</v>
      </c>
      <c r="DO98">
        <v>0</v>
      </c>
      <c r="DP98">
        <v>1.3705725</v>
      </c>
      <c r="DQ98">
        <v>-0.19104675422139039</v>
      </c>
      <c r="DR98">
        <v>1.8565439228577379E-2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3.29718</v>
      </c>
      <c r="EB98">
        <v>2.6251799999999998</v>
      </c>
      <c r="EC98">
        <v>0.12162000000000001</v>
      </c>
      <c r="ED98">
        <v>0.122895</v>
      </c>
      <c r="EE98">
        <v>0.13796800000000001</v>
      </c>
      <c r="EF98">
        <v>0.133079</v>
      </c>
      <c r="EG98">
        <v>26507.8</v>
      </c>
      <c r="EH98">
        <v>26848.3</v>
      </c>
      <c r="EI98">
        <v>28074.400000000001</v>
      </c>
      <c r="EJ98">
        <v>29458.6</v>
      </c>
      <c r="EK98">
        <v>33317.800000000003</v>
      </c>
      <c r="EL98">
        <v>35448.199999999997</v>
      </c>
      <c r="EM98">
        <v>39643.699999999997</v>
      </c>
      <c r="EN98">
        <v>42096</v>
      </c>
      <c r="EO98">
        <v>2.18953</v>
      </c>
      <c r="EP98">
        <v>2.2094499999999999</v>
      </c>
      <c r="EQ98">
        <v>0.13361100000000001</v>
      </c>
      <c r="ER98">
        <v>0</v>
      </c>
      <c r="ES98">
        <v>30.1754</v>
      </c>
      <c r="ET98">
        <v>999.9</v>
      </c>
      <c r="EU98">
        <v>74</v>
      </c>
      <c r="EV98">
        <v>32.4</v>
      </c>
      <c r="EW98">
        <v>35.679900000000004</v>
      </c>
      <c r="EX98">
        <v>56.621899999999997</v>
      </c>
      <c r="EY98">
        <v>-4.1025600000000004</v>
      </c>
      <c r="EZ98">
        <v>2</v>
      </c>
      <c r="FA98">
        <v>0.40650199999999997</v>
      </c>
      <c r="FB98">
        <v>-0.20158000000000001</v>
      </c>
      <c r="FC98">
        <v>20.273499999999999</v>
      </c>
      <c r="FD98">
        <v>5.2193899999999998</v>
      </c>
      <c r="FE98">
        <v>12.008900000000001</v>
      </c>
      <c r="FF98">
        <v>4.9865500000000003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1.8622000000000001</v>
      </c>
      <c r="FN98">
        <v>1.8643099999999999</v>
      </c>
      <c r="FO98">
        <v>1.8603400000000001</v>
      </c>
      <c r="FP98">
        <v>1.86103</v>
      </c>
      <c r="FQ98">
        <v>1.8602000000000001</v>
      </c>
      <c r="FR98">
        <v>1.86191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-6.423</v>
      </c>
      <c r="GH98">
        <v>0.27779999999999999</v>
      </c>
      <c r="GI98">
        <v>-4.4239819368145623</v>
      </c>
      <c r="GJ98">
        <v>-4.7384624312344064E-3</v>
      </c>
      <c r="GK98">
        <v>2.0540812038047919E-6</v>
      </c>
      <c r="GL98">
        <v>-4.204614941727041E-10</v>
      </c>
      <c r="GM98">
        <v>-9.9517037363683211E-2</v>
      </c>
      <c r="GN98">
        <v>5.9196323622090954E-3</v>
      </c>
      <c r="GO98">
        <v>3.112714984763468E-4</v>
      </c>
      <c r="GP98">
        <v>-4.4377909473632361E-6</v>
      </c>
      <c r="GQ98">
        <v>6</v>
      </c>
      <c r="GR98">
        <v>2075</v>
      </c>
      <c r="GS98">
        <v>4</v>
      </c>
      <c r="GT98">
        <v>32</v>
      </c>
      <c r="GU98">
        <v>115.5</v>
      </c>
      <c r="GV98">
        <v>115.5</v>
      </c>
      <c r="GW98">
        <v>1.7040999999999999</v>
      </c>
      <c r="GX98">
        <v>2.5463900000000002</v>
      </c>
      <c r="GY98">
        <v>2.04834</v>
      </c>
      <c r="GZ98">
        <v>2.6184099999999999</v>
      </c>
      <c r="HA98">
        <v>2.1972700000000001</v>
      </c>
      <c r="HB98">
        <v>2.2595200000000002</v>
      </c>
      <c r="HC98">
        <v>37.409799999999997</v>
      </c>
      <c r="HD98">
        <v>14.6136</v>
      </c>
      <c r="HE98">
        <v>18</v>
      </c>
      <c r="HF98">
        <v>669.95100000000002</v>
      </c>
      <c r="HG98">
        <v>764.82299999999998</v>
      </c>
      <c r="HH98">
        <v>30.9986</v>
      </c>
      <c r="HI98">
        <v>32.562899999999999</v>
      </c>
      <c r="HJ98">
        <v>30.0002</v>
      </c>
      <c r="HK98">
        <v>32.508600000000001</v>
      </c>
      <c r="HL98">
        <v>32.518900000000002</v>
      </c>
      <c r="HM98">
        <v>34.133099999999999</v>
      </c>
      <c r="HN98">
        <v>11.746600000000001</v>
      </c>
      <c r="HO98">
        <v>100</v>
      </c>
      <c r="HP98">
        <v>31</v>
      </c>
      <c r="HQ98">
        <v>558.31299999999999</v>
      </c>
      <c r="HR98">
        <v>32.147100000000002</v>
      </c>
      <c r="HS98">
        <v>98.948899999999995</v>
      </c>
      <c r="HT98">
        <v>97.627099999999999</v>
      </c>
    </row>
    <row r="99" spans="1:228" x14ac:dyDescent="0.2">
      <c r="A99">
        <v>84</v>
      </c>
      <c r="B99">
        <v>1678294564</v>
      </c>
      <c r="C99">
        <v>331.5</v>
      </c>
      <c r="D99" t="s">
        <v>526</v>
      </c>
      <c r="E99" t="s">
        <v>527</v>
      </c>
      <c r="F99">
        <v>4</v>
      </c>
      <c r="G99">
        <v>1678294562</v>
      </c>
      <c r="H99">
        <f t="shared" si="34"/>
        <v>1.5121538326098992E-3</v>
      </c>
      <c r="I99">
        <f t="shared" si="35"/>
        <v>1.5121538326098993</v>
      </c>
      <c r="J99">
        <f t="shared" si="36"/>
        <v>10.552299785386461</v>
      </c>
      <c r="K99">
        <f t="shared" si="37"/>
        <v>527.51928571428573</v>
      </c>
      <c r="L99">
        <f t="shared" si="38"/>
        <v>348.00012979383126</v>
      </c>
      <c r="M99">
        <f t="shared" si="39"/>
        <v>35.288466886247811</v>
      </c>
      <c r="N99">
        <f t="shared" si="40"/>
        <v>53.492356042551265</v>
      </c>
      <c r="O99">
        <f t="shared" si="41"/>
        <v>0.10169212982671071</v>
      </c>
      <c r="P99">
        <f t="shared" si="42"/>
        <v>2.7704091047364248</v>
      </c>
      <c r="Q99">
        <f t="shared" si="43"/>
        <v>9.966301209909037E-2</v>
      </c>
      <c r="R99">
        <f t="shared" si="44"/>
        <v>6.2468318479605746E-2</v>
      </c>
      <c r="S99">
        <f t="shared" si="45"/>
        <v>226.11363780677445</v>
      </c>
      <c r="T99">
        <f t="shared" si="46"/>
        <v>33.243176776738665</v>
      </c>
      <c r="U99">
        <f t="shared" si="47"/>
        <v>32.354028571428572</v>
      </c>
      <c r="V99">
        <f t="shared" si="48"/>
        <v>4.8716060559464989</v>
      </c>
      <c r="W99">
        <f t="shared" si="49"/>
        <v>70.089317581249944</v>
      </c>
      <c r="X99">
        <f t="shared" si="50"/>
        <v>3.3957618357184423</v>
      </c>
      <c r="Y99">
        <f t="shared" si="51"/>
        <v>4.8449064035784888</v>
      </c>
      <c r="Z99">
        <f t="shared" si="52"/>
        <v>1.4758442202280566</v>
      </c>
      <c r="AA99">
        <f t="shared" si="53"/>
        <v>-66.685984018096562</v>
      </c>
      <c r="AB99">
        <f t="shared" si="54"/>
        <v>-14.534695857126344</v>
      </c>
      <c r="AC99">
        <f t="shared" si="55"/>
        <v>-1.193374069715943</v>
      </c>
      <c r="AD99">
        <f t="shared" si="56"/>
        <v>143.69958386183561</v>
      </c>
      <c r="AE99">
        <f t="shared" si="57"/>
        <v>21.082771639358743</v>
      </c>
      <c r="AF99">
        <f t="shared" si="58"/>
        <v>1.511842197783382</v>
      </c>
      <c r="AG99">
        <f t="shared" si="59"/>
        <v>10.552299785386461</v>
      </c>
      <c r="AH99">
        <v>564.62933235888283</v>
      </c>
      <c r="AI99">
        <v>548.32830303030289</v>
      </c>
      <c r="AJ99">
        <v>1.6874321699424499</v>
      </c>
      <c r="AK99">
        <v>60.216152223246631</v>
      </c>
      <c r="AL99">
        <f t="shared" si="60"/>
        <v>1.5121538326098993</v>
      </c>
      <c r="AM99">
        <v>32.138599419770401</v>
      </c>
      <c r="AN99">
        <v>33.487513939393928</v>
      </c>
      <c r="AO99">
        <v>3.0569873283456912E-5</v>
      </c>
      <c r="AP99">
        <v>102.42296906386591</v>
      </c>
      <c r="AQ99">
        <v>23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47529.808257387005</v>
      </c>
      <c r="AV99">
        <f t="shared" si="64"/>
        <v>1199.987142857143</v>
      </c>
      <c r="AW99">
        <f t="shared" si="65"/>
        <v>1025.9144278791578</v>
      </c>
      <c r="AX99">
        <f t="shared" si="66"/>
        <v>0.85493784994769029</v>
      </c>
      <c r="AY99">
        <f t="shared" si="67"/>
        <v>0.18843005039904248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1678294562</v>
      </c>
      <c r="BF99">
        <v>527.51928571428573</v>
      </c>
      <c r="BG99">
        <v>547.71671428571426</v>
      </c>
      <c r="BH99">
        <v>33.487585714285707</v>
      </c>
      <c r="BI99">
        <v>32.138757142857138</v>
      </c>
      <c r="BJ99">
        <v>533.95171428571427</v>
      </c>
      <c r="BK99">
        <v>33.209771428571422</v>
      </c>
      <c r="BL99">
        <v>649.9925714285713</v>
      </c>
      <c r="BM99">
        <v>101.30371428571431</v>
      </c>
      <c r="BN99">
        <v>9.9888371428571432E-2</v>
      </c>
      <c r="BO99">
        <v>32.256714285714281</v>
      </c>
      <c r="BP99">
        <v>32.354028571428572</v>
      </c>
      <c r="BQ99">
        <v>999.89999999999986</v>
      </c>
      <c r="BR99">
        <v>0</v>
      </c>
      <c r="BS99">
        <v>0</v>
      </c>
      <c r="BT99">
        <v>9001.8742857142861</v>
      </c>
      <c r="BU99">
        <v>0</v>
      </c>
      <c r="BV99">
        <v>148.05257142857141</v>
      </c>
      <c r="BW99">
        <v>-20.197457142857139</v>
      </c>
      <c r="BX99">
        <v>545.79642857142858</v>
      </c>
      <c r="BY99">
        <v>565.90399999999988</v>
      </c>
      <c r="BZ99">
        <v>1.3488257142857141</v>
      </c>
      <c r="CA99">
        <v>547.71671428571426</v>
      </c>
      <c r="CB99">
        <v>32.138757142857138</v>
      </c>
      <c r="CC99">
        <v>3.392422857142857</v>
      </c>
      <c r="CD99">
        <v>3.2557828571428571</v>
      </c>
      <c r="CE99">
        <v>26.090785714285719</v>
      </c>
      <c r="CF99">
        <v>25.39732857142857</v>
      </c>
      <c r="CG99">
        <v>1199.987142857143</v>
      </c>
      <c r="CH99">
        <v>0.49998828571428572</v>
      </c>
      <c r="CI99">
        <v>0.50001171428571434</v>
      </c>
      <c r="CJ99">
        <v>0</v>
      </c>
      <c r="CK99">
        <v>927.85314285714287</v>
      </c>
      <c r="CL99">
        <v>4.9990899999999998</v>
      </c>
      <c r="CM99">
        <v>10041.028571428569</v>
      </c>
      <c r="CN99">
        <v>9557.7228571428568</v>
      </c>
      <c r="CO99">
        <v>41.723000000000013</v>
      </c>
      <c r="CP99">
        <v>43.375</v>
      </c>
      <c r="CQ99">
        <v>42.5</v>
      </c>
      <c r="CR99">
        <v>42.5</v>
      </c>
      <c r="CS99">
        <v>43.061999999999998</v>
      </c>
      <c r="CT99">
        <v>597.48000000000013</v>
      </c>
      <c r="CU99">
        <v>597.50714285714275</v>
      </c>
      <c r="CV99">
        <v>0</v>
      </c>
      <c r="CW99">
        <v>1678294564.0999999</v>
      </c>
      <c r="CX99">
        <v>0</v>
      </c>
      <c r="CY99">
        <v>1678287632.5</v>
      </c>
      <c r="CZ99" t="s">
        <v>356</v>
      </c>
      <c r="DA99">
        <v>1678287627</v>
      </c>
      <c r="DB99">
        <v>1678287632.5</v>
      </c>
      <c r="DC99">
        <v>15</v>
      </c>
      <c r="DD99">
        <v>2.5999999999999999E-2</v>
      </c>
      <c r="DE99">
        <v>3.3000000000000002E-2</v>
      </c>
      <c r="DF99">
        <v>-6.1950000000000003</v>
      </c>
      <c r="DG99">
        <v>0.26400000000000001</v>
      </c>
      <c r="DH99">
        <v>415</v>
      </c>
      <c r="DI99">
        <v>32</v>
      </c>
      <c r="DJ99">
        <v>0.71</v>
      </c>
      <c r="DK99">
        <v>0.35</v>
      </c>
      <c r="DL99">
        <v>-19.893255</v>
      </c>
      <c r="DM99">
        <v>-2.0603392120075021</v>
      </c>
      <c r="DN99">
        <v>0.19972560170143461</v>
      </c>
      <c r="DO99">
        <v>0</v>
      </c>
      <c r="DP99">
        <v>1.3604704999999999</v>
      </c>
      <c r="DQ99">
        <v>-0.13091707317073559</v>
      </c>
      <c r="DR99">
        <v>1.3352694662501651E-2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3.2972299999999999</v>
      </c>
      <c r="EB99">
        <v>2.62521</v>
      </c>
      <c r="EC99">
        <v>0.122707</v>
      </c>
      <c r="ED99">
        <v>0.12398000000000001</v>
      </c>
      <c r="EE99">
        <v>0.13796900000000001</v>
      </c>
      <c r="EF99">
        <v>0.13308200000000001</v>
      </c>
      <c r="EG99">
        <v>26474.5</v>
      </c>
      <c r="EH99">
        <v>26815</v>
      </c>
      <c r="EI99">
        <v>28074</v>
      </c>
      <c r="EJ99">
        <v>29458.6</v>
      </c>
      <c r="EK99">
        <v>33317.9</v>
      </c>
      <c r="EL99">
        <v>35448.300000000003</v>
      </c>
      <c r="EM99">
        <v>39643.800000000003</v>
      </c>
      <c r="EN99">
        <v>42096.2</v>
      </c>
      <c r="EO99">
        <v>2.1896</v>
      </c>
      <c r="EP99">
        <v>2.20933</v>
      </c>
      <c r="EQ99">
        <v>0.13519800000000001</v>
      </c>
      <c r="ER99">
        <v>0</v>
      </c>
      <c r="ES99">
        <v>30.164200000000001</v>
      </c>
      <c r="ET99">
        <v>999.9</v>
      </c>
      <c r="EU99">
        <v>74</v>
      </c>
      <c r="EV99">
        <v>32.4</v>
      </c>
      <c r="EW99">
        <v>35.680799999999998</v>
      </c>
      <c r="EX99">
        <v>56.681899999999999</v>
      </c>
      <c r="EY99">
        <v>-4.0504800000000003</v>
      </c>
      <c r="EZ99">
        <v>2</v>
      </c>
      <c r="FA99">
        <v>0.40666400000000003</v>
      </c>
      <c r="FB99">
        <v>-0.205572</v>
      </c>
      <c r="FC99">
        <v>20.273499999999999</v>
      </c>
      <c r="FD99">
        <v>5.2196899999999999</v>
      </c>
      <c r="FE99">
        <v>12.0091</v>
      </c>
      <c r="FF99">
        <v>4.9866999999999999</v>
      </c>
      <c r="FG99">
        <v>3.28443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1.8643099999999999</v>
      </c>
      <c r="FO99">
        <v>1.8603499999999999</v>
      </c>
      <c r="FP99">
        <v>1.8609800000000001</v>
      </c>
      <c r="FQ99">
        <v>1.8602000000000001</v>
      </c>
      <c r="FR99">
        <v>1.8619399999999999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-6.4420000000000002</v>
      </c>
      <c r="GH99">
        <v>0.27779999999999999</v>
      </c>
      <c r="GI99">
        <v>-4.4239819368145623</v>
      </c>
      <c r="GJ99">
        <v>-4.7384624312344064E-3</v>
      </c>
      <c r="GK99">
        <v>2.0540812038047919E-6</v>
      </c>
      <c r="GL99">
        <v>-4.204614941727041E-10</v>
      </c>
      <c r="GM99">
        <v>-9.9517037363683211E-2</v>
      </c>
      <c r="GN99">
        <v>5.9196323622090954E-3</v>
      </c>
      <c r="GO99">
        <v>3.112714984763468E-4</v>
      </c>
      <c r="GP99">
        <v>-4.4377909473632361E-6</v>
      </c>
      <c r="GQ99">
        <v>6</v>
      </c>
      <c r="GR99">
        <v>2075</v>
      </c>
      <c r="GS99">
        <v>4</v>
      </c>
      <c r="GT99">
        <v>32</v>
      </c>
      <c r="GU99">
        <v>115.6</v>
      </c>
      <c r="GV99">
        <v>115.5</v>
      </c>
      <c r="GW99">
        <v>1.72119</v>
      </c>
      <c r="GX99">
        <v>2.5463900000000002</v>
      </c>
      <c r="GY99">
        <v>2.04834</v>
      </c>
      <c r="GZ99">
        <v>2.6184099999999999</v>
      </c>
      <c r="HA99">
        <v>2.1972700000000001</v>
      </c>
      <c r="HB99">
        <v>2.34253</v>
      </c>
      <c r="HC99">
        <v>37.433799999999998</v>
      </c>
      <c r="HD99">
        <v>14.6136</v>
      </c>
      <c r="HE99">
        <v>18</v>
      </c>
      <c r="HF99">
        <v>670.02599999999995</v>
      </c>
      <c r="HG99">
        <v>764.70100000000002</v>
      </c>
      <c r="HH99">
        <v>30.998799999999999</v>
      </c>
      <c r="HI99">
        <v>32.563600000000001</v>
      </c>
      <c r="HJ99">
        <v>30.0002</v>
      </c>
      <c r="HK99">
        <v>32.51</v>
      </c>
      <c r="HL99">
        <v>32.518900000000002</v>
      </c>
      <c r="HM99">
        <v>34.472099999999998</v>
      </c>
      <c r="HN99">
        <v>11.746600000000001</v>
      </c>
      <c r="HO99">
        <v>100</v>
      </c>
      <c r="HP99">
        <v>31</v>
      </c>
      <c r="HQ99">
        <v>565.01199999999994</v>
      </c>
      <c r="HR99">
        <v>32.165199999999999</v>
      </c>
      <c r="HS99">
        <v>98.948400000000007</v>
      </c>
      <c r="HT99">
        <v>97.627399999999994</v>
      </c>
    </row>
    <row r="100" spans="1:228" x14ac:dyDescent="0.2">
      <c r="A100">
        <v>85</v>
      </c>
      <c r="B100">
        <v>1678294568</v>
      </c>
      <c r="C100">
        <v>335.5</v>
      </c>
      <c r="D100" t="s">
        <v>528</v>
      </c>
      <c r="E100" t="s">
        <v>529</v>
      </c>
      <c r="F100">
        <v>4</v>
      </c>
      <c r="G100">
        <v>1678294565.6875</v>
      </c>
      <c r="H100">
        <f t="shared" si="34"/>
        <v>1.5015204734357892E-3</v>
      </c>
      <c r="I100">
        <f t="shared" si="35"/>
        <v>1.5015204734357892</v>
      </c>
      <c r="J100">
        <f t="shared" si="36"/>
        <v>10.432088178492489</v>
      </c>
      <c r="K100">
        <f t="shared" si="37"/>
        <v>533.63162499999999</v>
      </c>
      <c r="L100">
        <f t="shared" si="38"/>
        <v>354.34934673191054</v>
      </c>
      <c r="M100">
        <f t="shared" si="39"/>
        <v>35.933019755333468</v>
      </c>
      <c r="N100">
        <f t="shared" si="40"/>
        <v>54.113252641898882</v>
      </c>
      <c r="O100">
        <f t="shared" si="41"/>
        <v>0.10076429618971566</v>
      </c>
      <c r="P100">
        <f t="shared" si="42"/>
        <v>2.7665388486554527</v>
      </c>
      <c r="Q100">
        <f t="shared" si="43"/>
        <v>9.8768917577112744E-2</v>
      </c>
      <c r="R100">
        <f t="shared" si="44"/>
        <v>6.1906559255312597E-2</v>
      </c>
      <c r="S100">
        <f t="shared" si="45"/>
        <v>226.11222898529817</v>
      </c>
      <c r="T100">
        <f t="shared" si="46"/>
        <v>33.251743500396955</v>
      </c>
      <c r="U100">
        <f t="shared" si="47"/>
        <v>32.363187500000002</v>
      </c>
      <c r="V100">
        <f t="shared" si="48"/>
        <v>4.8741255282620779</v>
      </c>
      <c r="W100">
        <f t="shared" si="49"/>
        <v>70.063999605257521</v>
      </c>
      <c r="X100">
        <f t="shared" si="50"/>
        <v>3.3953787479910664</v>
      </c>
      <c r="Y100">
        <f t="shared" si="51"/>
        <v>4.8461103664088867</v>
      </c>
      <c r="Z100">
        <f t="shared" si="52"/>
        <v>1.4787467802710115</v>
      </c>
      <c r="AA100">
        <f t="shared" si="53"/>
        <v>-66.217052878518302</v>
      </c>
      <c r="AB100">
        <f t="shared" si="54"/>
        <v>-15.224449748869246</v>
      </c>
      <c r="AC100">
        <f t="shared" si="55"/>
        <v>-1.2518385301812855</v>
      </c>
      <c r="AD100">
        <f t="shared" si="56"/>
        <v>143.41888782772935</v>
      </c>
      <c r="AE100">
        <f t="shared" si="57"/>
        <v>21.120742581907404</v>
      </c>
      <c r="AF100">
        <f t="shared" si="58"/>
        <v>1.505028732502238</v>
      </c>
      <c r="AG100">
        <f t="shared" si="59"/>
        <v>10.432088178492489</v>
      </c>
      <c r="AH100">
        <v>571.53037716236031</v>
      </c>
      <c r="AI100">
        <v>555.22970303030286</v>
      </c>
      <c r="AJ100">
        <v>1.718403916267347</v>
      </c>
      <c r="AK100">
        <v>60.216152223246631</v>
      </c>
      <c r="AL100">
        <f t="shared" si="60"/>
        <v>1.5015204734357892</v>
      </c>
      <c r="AM100">
        <v>32.140599968808829</v>
      </c>
      <c r="AN100">
        <v>33.480706666666649</v>
      </c>
      <c r="AO100">
        <v>-7.8862370282430306E-5</v>
      </c>
      <c r="AP100">
        <v>102.42296906386591</v>
      </c>
      <c r="AQ100">
        <v>23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47422.344704549934</v>
      </c>
      <c r="AV100">
        <f t="shared" si="64"/>
        <v>1199.98</v>
      </c>
      <c r="AW100">
        <f t="shared" si="65"/>
        <v>1025.908288593419</v>
      </c>
      <c r="AX100">
        <f t="shared" si="66"/>
        <v>0.85493782279156227</v>
      </c>
      <c r="AY100">
        <f t="shared" si="67"/>
        <v>0.18842999798771493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1678294565.6875</v>
      </c>
      <c r="BF100">
        <v>533.63162499999999</v>
      </c>
      <c r="BG100">
        <v>553.86900000000003</v>
      </c>
      <c r="BH100">
        <v>33.483137499999998</v>
      </c>
      <c r="BI100">
        <v>32.1404</v>
      </c>
      <c r="BJ100">
        <v>540.08187499999997</v>
      </c>
      <c r="BK100">
        <v>33.205337499999999</v>
      </c>
      <c r="BL100">
        <v>650.00149999999996</v>
      </c>
      <c r="BM100">
        <v>101.30562500000001</v>
      </c>
      <c r="BN100">
        <v>0.10000785</v>
      </c>
      <c r="BO100">
        <v>32.261112500000003</v>
      </c>
      <c r="BP100">
        <v>32.363187500000002</v>
      </c>
      <c r="BQ100">
        <v>999.9</v>
      </c>
      <c r="BR100">
        <v>0</v>
      </c>
      <c r="BS100">
        <v>0</v>
      </c>
      <c r="BT100">
        <v>8981.1724999999988</v>
      </c>
      <c r="BU100">
        <v>0</v>
      </c>
      <c r="BV100">
        <v>146.03462500000001</v>
      </c>
      <c r="BW100">
        <v>-20.237475</v>
      </c>
      <c r="BX100">
        <v>552.11812499999996</v>
      </c>
      <c r="BY100">
        <v>572.26162499999998</v>
      </c>
      <c r="BZ100">
        <v>1.3427212500000001</v>
      </c>
      <c r="CA100">
        <v>553.86900000000003</v>
      </c>
      <c r="CB100">
        <v>32.1404</v>
      </c>
      <c r="CC100">
        <v>3.3920249999999998</v>
      </c>
      <c r="CD100">
        <v>3.2560012500000002</v>
      </c>
      <c r="CE100">
        <v>26.088787499999999</v>
      </c>
      <c r="CF100">
        <v>25.3984375</v>
      </c>
      <c r="CG100">
        <v>1199.98</v>
      </c>
      <c r="CH100">
        <v>0.49999037499999999</v>
      </c>
      <c r="CI100">
        <v>0.50000987499999994</v>
      </c>
      <c r="CJ100">
        <v>0</v>
      </c>
      <c r="CK100">
        <v>929.03950000000009</v>
      </c>
      <c r="CL100">
        <v>4.9990899999999998</v>
      </c>
      <c r="CM100">
        <v>10054.275</v>
      </c>
      <c r="CN100">
        <v>9557.6762500000004</v>
      </c>
      <c r="CO100">
        <v>41.75</v>
      </c>
      <c r="CP100">
        <v>43.375</v>
      </c>
      <c r="CQ100">
        <v>42.5</v>
      </c>
      <c r="CR100">
        <v>42.5</v>
      </c>
      <c r="CS100">
        <v>43.061999999999998</v>
      </c>
      <c r="CT100">
        <v>597.47749999999996</v>
      </c>
      <c r="CU100">
        <v>597.50249999999994</v>
      </c>
      <c r="CV100">
        <v>0</v>
      </c>
      <c r="CW100">
        <v>1678294568.3</v>
      </c>
      <c r="CX100">
        <v>0</v>
      </c>
      <c r="CY100">
        <v>1678287632.5</v>
      </c>
      <c r="CZ100" t="s">
        <v>356</v>
      </c>
      <c r="DA100">
        <v>1678287627</v>
      </c>
      <c r="DB100">
        <v>1678287632.5</v>
      </c>
      <c r="DC100">
        <v>15</v>
      </c>
      <c r="DD100">
        <v>2.5999999999999999E-2</v>
      </c>
      <c r="DE100">
        <v>3.3000000000000002E-2</v>
      </c>
      <c r="DF100">
        <v>-6.1950000000000003</v>
      </c>
      <c r="DG100">
        <v>0.26400000000000001</v>
      </c>
      <c r="DH100">
        <v>415</v>
      </c>
      <c r="DI100">
        <v>32</v>
      </c>
      <c r="DJ100">
        <v>0.71</v>
      </c>
      <c r="DK100">
        <v>0.35</v>
      </c>
      <c r="DL100">
        <v>-20.020032499999999</v>
      </c>
      <c r="DM100">
        <v>-1.772675797373324</v>
      </c>
      <c r="DN100">
        <v>0.17324149097069669</v>
      </c>
      <c r="DO100">
        <v>0</v>
      </c>
      <c r="DP100">
        <v>1.352838</v>
      </c>
      <c r="DQ100">
        <v>-8.6804577861165605E-2</v>
      </c>
      <c r="DR100">
        <v>9.1724364811101352E-3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3.29725</v>
      </c>
      <c r="EB100">
        <v>2.6252399999999998</v>
      </c>
      <c r="EC100">
        <v>0.123809</v>
      </c>
      <c r="ED100">
        <v>0.125057</v>
      </c>
      <c r="EE100">
        <v>0.13795399999999999</v>
      </c>
      <c r="EF100">
        <v>0.13308900000000001</v>
      </c>
      <c r="EG100">
        <v>26441.8</v>
      </c>
      <c r="EH100">
        <v>26781.9</v>
      </c>
      <c r="EI100">
        <v>28074.6</v>
      </c>
      <c r="EJ100">
        <v>29458.5</v>
      </c>
      <c r="EK100">
        <v>33318.800000000003</v>
      </c>
      <c r="EL100">
        <v>35447.9</v>
      </c>
      <c r="EM100">
        <v>39644.1</v>
      </c>
      <c r="EN100">
        <v>42096.1</v>
      </c>
      <c r="EO100">
        <v>2.1898300000000002</v>
      </c>
      <c r="EP100">
        <v>2.20933</v>
      </c>
      <c r="EQ100">
        <v>0.13603299999999999</v>
      </c>
      <c r="ER100">
        <v>0</v>
      </c>
      <c r="ES100">
        <v>30.155000000000001</v>
      </c>
      <c r="ET100">
        <v>999.9</v>
      </c>
      <c r="EU100">
        <v>74</v>
      </c>
      <c r="EV100">
        <v>32.4</v>
      </c>
      <c r="EW100">
        <v>35.679600000000001</v>
      </c>
      <c r="EX100">
        <v>56.741900000000001</v>
      </c>
      <c r="EY100">
        <v>-3.9182700000000001</v>
      </c>
      <c r="EZ100">
        <v>2</v>
      </c>
      <c r="FA100">
        <v>0.40677799999999997</v>
      </c>
      <c r="FB100">
        <v>-0.208094</v>
      </c>
      <c r="FC100">
        <v>20.273499999999999</v>
      </c>
      <c r="FD100">
        <v>5.2202799999999998</v>
      </c>
      <c r="FE100">
        <v>12.0082</v>
      </c>
      <c r="FF100">
        <v>4.9870999999999999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1.8622000000000001</v>
      </c>
      <c r="FN100">
        <v>1.8643099999999999</v>
      </c>
      <c r="FO100">
        <v>1.8603400000000001</v>
      </c>
      <c r="FP100">
        <v>1.8610100000000001</v>
      </c>
      <c r="FQ100">
        <v>1.8602000000000001</v>
      </c>
      <c r="FR100">
        <v>1.86189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-6.4610000000000003</v>
      </c>
      <c r="GH100">
        <v>0.2777</v>
      </c>
      <c r="GI100">
        <v>-4.4239819368145623</v>
      </c>
      <c r="GJ100">
        <v>-4.7384624312344064E-3</v>
      </c>
      <c r="GK100">
        <v>2.0540812038047919E-6</v>
      </c>
      <c r="GL100">
        <v>-4.204614941727041E-10</v>
      </c>
      <c r="GM100">
        <v>-9.9517037363683211E-2</v>
      </c>
      <c r="GN100">
        <v>5.9196323622090954E-3</v>
      </c>
      <c r="GO100">
        <v>3.112714984763468E-4</v>
      </c>
      <c r="GP100">
        <v>-4.4377909473632361E-6</v>
      </c>
      <c r="GQ100">
        <v>6</v>
      </c>
      <c r="GR100">
        <v>2075</v>
      </c>
      <c r="GS100">
        <v>4</v>
      </c>
      <c r="GT100">
        <v>32</v>
      </c>
      <c r="GU100">
        <v>115.7</v>
      </c>
      <c r="GV100">
        <v>115.6</v>
      </c>
      <c r="GW100">
        <v>1.73828</v>
      </c>
      <c r="GX100">
        <v>2.5366200000000001</v>
      </c>
      <c r="GY100">
        <v>2.04834</v>
      </c>
      <c r="GZ100">
        <v>2.6196299999999999</v>
      </c>
      <c r="HA100">
        <v>2.1972700000000001</v>
      </c>
      <c r="HB100">
        <v>2.32056</v>
      </c>
      <c r="HC100">
        <v>37.409799999999997</v>
      </c>
      <c r="HD100">
        <v>14.6311</v>
      </c>
      <c r="HE100">
        <v>18</v>
      </c>
      <c r="HF100">
        <v>670.20600000000002</v>
      </c>
      <c r="HG100">
        <v>764.71799999999996</v>
      </c>
      <c r="HH100">
        <v>30.999099999999999</v>
      </c>
      <c r="HI100">
        <v>32.563600000000001</v>
      </c>
      <c r="HJ100">
        <v>30</v>
      </c>
      <c r="HK100">
        <v>32.51</v>
      </c>
      <c r="HL100">
        <v>32.520299999999999</v>
      </c>
      <c r="HM100">
        <v>34.811500000000002</v>
      </c>
      <c r="HN100">
        <v>11.746600000000001</v>
      </c>
      <c r="HO100">
        <v>100</v>
      </c>
      <c r="HP100">
        <v>31</v>
      </c>
      <c r="HQ100">
        <v>571.69100000000003</v>
      </c>
      <c r="HR100">
        <v>32.186799999999998</v>
      </c>
      <c r="HS100">
        <v>98.949700000000007</v>
      </c>
      <c r="HT100">
        <v>97.627099999999999</v>
      </c>
    </row>
    <row r="101" spans="1:228" x14ac:dyDescent="0.2">
      <c r="A101">
        <v>86</v>
      </c>
      <c r="B101">
        <v>1678294572</v>
      </c>
      <c r="C101">
        <v>339.5</v>
      </c>
      <c r="D101" t="s">
        <v>530</v>
      </c>
      <c r="E101" t="s">
        <v>531</v>
      </c>
      <c r="F101">
        <v>4</v>
      </c>
      <c r="G101">
        <v>1678294570</v>
      </c>
      <c r="H101">
        <f t="shared" si="34"/>
        <v>1.4930039828916684E-3</v>
      </c>
      <c r="I101">
        <f t="shared" si="35"/>
        <v>1.4930039828916684</v>
      </c>
      <c r="J101">
        <f t="shared" si="36"/>
        <v>10.551137346117176</v>
      </c>
      <c r="K101">
        <f t="shared" si="37"/>
        <v>540.78614285714286</v>
      </c>
      <c r="L101">
        <f t="shared" si="38"/>
        <v>358.47929894728122</v>
      </c>
      <c r="M101">
        <f t="shared" si="39"/>
        <v>36.351605569741089</v>
      </c>
      <c r="N101">
        <f t="shared" si="40"/>
        <v>54.838437311314678</v>
      </c>
      <c r="O101">
        <f t="shared" si="41"/>
        <v>0.1001809442104095</v>
      </c>
      <c r="P101">
        <f t="shared" si="42"/>
        <v>2.7765821460781344</v>
      </c>
      <c r="Q101">
        <f t="shared" si="43"/>
        <v>9.8215342834158489E-2</v>
      </c>
      <c r="R101">
        <f t="shared" si="44"/>
        <v>6.1557978562841717E-2</v>
      </c>
      <c r="S101">
        <f t="shared" si="45"/>
        <v>226.10996752215539</v>
      </c>
      <c r="T101">
        <f t="shared" si="46"/>
        <v>33.25193750580749</v>
      </c>
      <c r="U101">
        <f t="shared" si="47"/>
        <v>32.360385714285712</v>
      </c>
      <c r="V101">
        <f t="shared" si="48"/>
        <v>4.8733546821981752</v>
      </c>
      <c r="W101">
        <f t="shared" si="49"/>
        <v>70.045359842344837</v>
      </c>
      <c r="X101">
        <f t="shared" si="50"/>
        <v>3.3947059084031417</v>
      </c>
      <c r="Y101">
        <f t="shared" si="51"/>
        <v>4.846439387339581</v>
      </c>
      <c r="Z101">
        <f t="shared" si="52"/>
        <v>1.4786487737950336</v>
      </c>
      <c r="AA101">
        <f t="shared" si="53"/>
        <v>-65.841475645522578</v>
      </c>
      <c r="AB101">
        <f t="shared" si="54"/>
        <v>-14.680419693806801</v>
      </c>
      <c r="AC101">
        <f t="shared" si="55"/>
        <v>-1.2027296367009181</v>
      </c>
      <c r="AD101">
        <f t="shared" si="56"/>
        <v>144.38534254612506</v>
      </c>
      <c r="AE101">
        <f t="shared" si="57"/>
        <v>21.236471024049386</v>
      </c>
      <c r="AF101">
        <f t="shared" si="58"/>
        <v>1.4967956569443286</v>
      </c>
      <c r="AG101">
        <f t="shared" si="59"/>
        <v>10.551137346117176</v>
      </c>
      <c r="AH101">
        <v>578.47523876180708</v>
      </c>
      <c r="AI101">
        <v>562.0878909090909</v>
      </c>
      <c r="AJ101">
        <v>1.711340464117638</v>
      </c>
      <c r="AK101">
        <v>60.216152223246631</v>
      </c>
      <c r="AL101">
        <f t="shared" si="60"/>
        <v>1.4930039828916684</v>
      </c>
      <c r="AM101">
        <v>32.141174420224587</v>
      </c>
      <c r="AN101">
        <v>33.473576969696971</v>
      </c>
      <c r="AO101">
        <v>-6.9686038319066097E-5</v>
      </c>
      <c r="AP101">
        <v>102.42296906386591</v>
      </c>
      <c r="AQ101">
        <v>23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47699.44025753373</v>
      </c>
      <c r="AV101">
        <f t="shared" si="64"/>
        <v>1199.96</v>
      </c>
      <c r="AW101">
        <f t="shared" si="65"/>
        <v>1025.8919707368682</v>
      </c>
      <c r="AX101">
        <f t="shared" si="66"/>
        <v>0.85493847356317554</v>
      </c>
      <c r="AY101">
        <f t="shared" si="67"/>
        <v>0.18843125397692873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1678294570</v>
      </c>
      <c r="BF101">
        <v>540.78614285714286</v>
      </c>
      <c r="BG101">
        <v>561.13528571428571</v>
      </c>
      <c r="BH101">
        <v>33.476700000000001</v>
      </c>
      <c r="BI101">
        <v>32.141357142857153</v>
      </c>
      <c r="BJ101">
        <v>547.25714285714287</v>
      </c>
      <c r="BK101">
        <v>33.199014285714277</v>
      </c>
      <c r="BL101">
        <v>650.02985714285717</v>
      </c>
      <c r="BM101">
        <v>101.3051428571429</v>
      </c>
      <c r="BN101">
        <v>9.9891342857142851E-2</v>
      </c>
      <c r="BO101">
        <v>32.262314285714289</v>
      </c>
      <c r="BP101">
        <v>32.360385714285712</v>
      </c>
      <c r="BQ101">
        <v>999.89999999999986</v>
      </c>
      <c r="BR101">
        <v>0</v>
      </c>
      <c r="BS101">
        <v>0</v>
      </c>
      <c r="BT101">
        <v>9034.5528571428567</v>
      </c>
      <c r="BU101">
        <v>0</v>
      </c>
      <c r="BV101">
        <v>144.02600000000001</v>
      </c>
      <c r="BW101">
        <v>-20.349142857142851</v>
      </c>
      <c r="BX101">
        <v>559.51699999999994</v>
      </c>
      <c r="BY101">
        <v>579.76985714285718</v>
      </c>
      <c r="BZ101">
        <v>1.3353328571428571</v>
      </c>
      <c r="CA101">
        <v>561.13528571428571</v>
      </c>
      <c r="CB101">
        <v>32.141357142857153</v>
      </c>
      <c r="CC101">
        <v>3.391362857142858</v>
      </c>
      <c r="CD101">
        <v>3.2560842857142851</v>
      </c>
      <c r="CE101">
        <v>26.085457142857141</v>
      </c>
      <c r="CF101">
        <v>25.398871428571429</v>
      </c>
      <c r="CG101">
        <v>1199.96</v>
      </c>
      <c r="CH101">
        <v>0.49996785714285708</v>
      </c>
      <c r="CI101">
        <v>0.50003214285714292</v>
      </c>
      <c r="CJ101">
        <v>0</v>
      </c>
      <c r="CK101">
        <v>930.57985714285701</v>
      </c>
      <c r="CL101">
        <v>4.9990899999999998</v>
      </c>
      <c r="CM101">
        <v>10070.142857142861</v>
      </c>
      <c r="CN101">
        <v>9557.4214285714279</v>
      </c>
      <c r="CO101">
        <v>41.741</v>
      </c>
      <c r="CP101">
        <v>43.375</v>
      </c>
      <c r="CQ101">
        <v>42.5</v>
      </c>
      <c r="CR101">
        <v>42.5</v>
      </c>
      <c r="CS101">
        <v>43.061999999999998</v>
      </c>
      <c r="CT101">
        <v>597.44142857142856</v>
      </c>
      <c r="CU101">
        <v>597.51857142857136</v>
      </c>
      <c r="CV101">
        <v>0</v>
      </c>
      <c r="CW101">
        <v>1678294571.9000001</v>
      </c>
      <c r="CX101">
        <v>0</v>
      </c>
      <c r="CY101">
        <v>1678287632.5</v>
      </c>
      <c r="CZ101" t="s">
        <v>356</v>
      </c>
      <c r="DA101">
        <v>1678287627</v>
      </c>
      <c r="DB101">
        <v>1678287632.5</v>
      </c>
      <c r="DC101">
        <v>15</v>
      </c>
      <c r="DD101">
        <v>2.5999999999999999E-2</v>
      </c>
      <c r="DE101">
        <v>3.3000000000000002E-2</v>
      </c>
      <c r="DF101">
        <v>-6.1950000000000003</v>
      </c>
      <c r="DG101">
        <v>0.26400000000000001</v>
      </c>
      <c r="DH101">
        <v>415</v>
      </c>
      <c r="DI101">
        <v>32</v>
      </c>
      <c r="DJ101">
        <v>0.71</v>
      </c>
      <c r="DK101">
        <v>0.35</v>
      </c>
      <c r="DL101">
        <v>-20.128399999999999</v>
      </c>
      <c r="DM101">
        <v>-1.5685688555346129</v>
      </c>
      <c r="DN101">
        <v>0.15486168990424939</v>
      </c>
      <c r="DO101">
        <v>0</v>
      </c>
      <c r="DP101">
        <v>1.34647625</v>
      </c>
      <c r="DQ101">
        <v>-6.4564390243904937E-2</v>
      </c>
      <c r="DR101">
        <v>6.6567254290304106E-3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3.2973599999999998</v>
      </c>
      <c r="EB101">
        <v>2.6254300000000002</v>
      </c>
      <c r="EC101">
        <v>0.12488100000000001</v>
      </c>
      <c r="ED101">
        <v>0.12614</v>
      </c>
      <c r="EE101">
        <v>0.137934</v>
      </c>
      <c r="EF101">
        <v>0.13308900000000001</v>
      </c>
      <c r="EG101">
        <v>26408.6</v>
      </c>
      <c r="EH101">
        <v>26748.5</v>
      </c>
      <c r="EI101">
        <v>28073.7</v>
      </c>
      <c r="EJ101">
        <v>29458.2</v>
      </c>
      <c r="EK101">
        <v>33319</v>
      </c>
      <c r="EL101">
        <v>35447.5</v>
      </c>
      <c r="EM101">
        <v>39643.300000000003</v>
      </c>
      <c r="EN101">
        <v>42095.4</v>
      </c>
      <c r="EO101">
        <v>2.19</v>
      </c>
      <c r="EP101">
        <v>2.2092800000000001</v>
      </c>
      <c r="EQ101">
        <v>0.13616700000000001</v>
      </c>
      <c r="ER101">
        <v>0</v>
      </c>
      <c r="ES101">
        <v>30.146000000000001</v>
      </c>
      <c r="ET101">
        <v>999.9</v>
      </c>
      <c r="EU101">
        <v>74</v>
      </c>
      <c r="EV101">
        <v>32.4</v>
      </c>
      <c r="EW101">
        <v>35.677300000000002</v>
      </c>
      <c r="EX101">
        <v>57.371899999999997</v>
      </c>
      <c r="EY101">
        <v>-4.1145899999999997</v>
      </c>
      <c r="EZ101">
        <v>2</v>
      </c>
      <c r="FA101">
        <v>0.406725</v>
      </c>
      <c r="FB101">
        <v>-0.210147</v>
      </c>
      <c r="FC101">
        <v>20.273499999999999</v>
      </c>
      <c r="FD101">
        <v>5.2196899999999999</v>
      </c>
      <c r="FE101">
        <v>12.009399999999999</v>
      </c>
      <c r="FF101">
        <v>4.9871499999999997</v>
      </c>
      <c r="FG101">
        <v>3.2846299999999999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1.8622399999999999</v>
      </c>
      <c r="FN101">
        <v>1.86432</v>
      </c>
      <c r="FO101">
        <v>1.8603499999999999</v>
      </c>
      <c r="FP101">
        <v>1.86104</v>
      </c>
      <c r="FQ101">
        <v>1.8602000000000001</v>
      </c>
      <c r="FR101">
        <v>1.8619600000000001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-6.4809999999999999</v>
      </c>
      <c r="GH101">
        <v>0.2777</v>
      </c>
      <c r="GI101">
        <v>-4.4239819368145623</v>
      </c>
      <c r="GJ101">
        <v>-4.7384624312344064E-3</v>
      </c>
      <c r="GK101">
        <v>2.0540812038047919E-6</v>
      </c>
      <c r="GL101">
        <v>-4.204614941727041E-10</v>
      </c>
      <c r="GM101">
        <v>-9.9517037363683211E-2</v>
      </c>
      <c r="GN101">
        <v>5.9196323622090954E-3</v>
      </c>
      <c r="GO101">
        <v>3.112714984763468E-4</v>
      </c>
      <c r="GP101">
        <v>-4.4377909473632361E-6</v>
      </c>
      <c r="GQ101">
        <v>6</v>
      </c>
      <c r="GR101">
        <v>2075</v>
      </c>
      <c r="GS101">
        <v>4</v>
      </c>
      <c r="GT101">
        <v>32</v>
      </c>
      <c r="GU101">
        <v>115.8</v>
      </c>
      <c r="GV101">
        <v>115.7</v>
      </c>
      <c r="GW101">
        <v>1.7541500000000001</v>
      </c>
      <c r="GX101">
        <v>2.5476100000000002</v>
      </c>
      <c r="GY101">
        <v>2.04834</v>
      </c>
      <c r="GZ101">
        <v>2.6196299999999999</v>
      </c>
      <c r="HA101">
        <v>2.1972700000000001</v>
      </c>
      <c r="HB101">
        <v>2.2558600000000002</v>
      </c>
      <c r="HC101">
        <v>37.433799999999998</v>
      </c>
      <c r="HD101">
        <v>14.6136</v>
      </c>
      <c r="HE101">
        <v>18</v>
      </c>
      <c r="HF101">
        <v>670.34699999999998</v>
      </c>
      <c r="HG101">
        <v>764.69</v>
      </c>
      <c r="HH101">
        <v>30.999300000000002</v>
      </c>
      <c r="HI101">
        <v>32.563600000000001</v>
      </c>
      <c r="HJ101">
        <v>30.0002</v>
      </c>
      <c r="HK101">
        <v>32.51</v>
      </c>
      <c r="HL101">
        <v>32.521799999999999</v>
      </c>
      <c r="HM101">
        <v>35.147500000000001</v>
      </c>
      <c r="HN101">
        <v>11.746600000000001</v>
      </c>
      <c r="HO101">
        <v>100</v>
      </c>
      <c r="HP101">
        <v>31</v>
      </c>
      <c r="HQ101">
        <v>578.37</v>
      </c>
      <c r="HR101">
        <v>32.203200000000002</v>
      </c>
      <c r="HS101">
        <v>98.947400000000002</v>
      </c>
      <c r="HT101">
        <v>97.625799999999998</v>
      </c>
    </row>
    <row r="102" spans="1:228" x14ac:dyDescent="0.2">
      <c r="A102">
        <v>87</v>
      </c>
      <c r="B102">
        <v>1678294576</v>
      </c>
      <c r="C102">
        <v>343.5</v>
      </c>
      <c r="D102" t="s">
        <v>532</v>
      </c>
      <c r="E102" t="s">
        <v>533</v>
      </c>
      <c r="F102">
        <v>4</v>
      </c>
      <c r="G102">
        <v>1678294573.6875</v>
      </c>
      <c r="H102">
        <f t="shared" si="34"/>
        <v>1.4877359352791491E-3</v>
      </c>
      <c r="I102">
        <f t="shared" si="35"/>
        <v>1.487735935279149</v>
      </c>
      <c r="J102">
        <f t="shared" si="36"/>
        <v>10.625274509955991</v>
      </c>
      <c r="K102">
        <f t="shared" si="37"/>
        <v>546.87300000000005</v>
      </c>
      <c r="L102">
        <f t="shared" si="38"/>
        <v>362.71416331490389</v>
      </c>
      <c r="M102">
        <f t="shared" si="39"/>
        <v>36.781428172456231</v>
      </c>
      <c r="N102">
        <f t="shared" si="40"/>
        <v>55.456257304990501</v>
      </c>
      <c r="O102">
        <f t="shared" si="41"/>
        <v>9.9875848398004188E-2</v>
      </c>
      <c r="P102">
        <f t="shared" si="42"/>
        <v>2.7676328399486816</v>
      </c>
      <c r="Q102">
        <f t="shared" si="43"/>
        <v>9.7915891215912848E-2</v>
      </c>
      <c r="R102">
        <f t="shared" si="44"/>
        <v>6.1370322858021999E-2</v>
      </c>
      <c r="S102">
        <f t="shared" si="45"/>
        <v>226.11772685857306</v>
      </c>
      <c r="T102">
        <f t="shared" si="46"/>
        <v>33.254106355701992</v>
      </c>
      <c r="U102">
        <f t="shared" si="47"/>
        <v>32.356362500000003</v>
      </c>
      <c r="V102">
        <f t="shared" si="48"/>
        <v>4.8722479740971343</v>
      </c>
      <c r="W102">
        <f t="shared" si="49"/>
        <v>70.045635739713802</v>
      </c>
      <c r="X102">
        <f t="shared" si="50"/>
        <v>3.3942826750592365</v>
      </c>
      <c r="Y102">
        <f t="shared" si="51"/>
        <v>4.8458160729274082</v>
      </c>
      <c r="Z102">
        <f t="shared" si="52"/>
        <v>1.4779652990378978</v>
      </c>
      <c r="AA102">
        <f t="shared" si="53"/>
        <v>-65.609154745810471</v>
      </c>
      <c r="AB102">
        <f t="shared" si="54"/>
        <v>-14.37252048210399</v>
      </c>
      <c r="AC102">
        <f t="shared" si="55"/>
        <v>-1.1812751990380725</v>
      </c>
      <c r="AD102">
        <f t="shared" si="56"/>
        <v>144.95477643162053</v>
      </c>
      <c r="AE102">
        <f t="shared" si="57"/>
        <v>21.375587229305239</v>
      </c>
      <c r="AF102">
        <f t="shared" si="58"/>
        <v>1.4897213396798636</v>
      </c>
      <c r="AG102">
        <f t="shared" si="59"/>
        <v>10.625274509955991</v>
      </c>
      <c r="AH102">
        <v>585.45265724581998</v>
      </c>
      <c r="AI102">
        <v>568.94787878787861</v>
      </c>
      <c r="AJ102">
        <v>1.7240382501654581</v>
      </c>
      <c r="AK102">
        <v>60.216152223246631</v>
      </c>
      <c r="AL102">
        <f t="shared" si="60"/>
        <v>1.487735935279149</v>
      </c>
      <c r="AM102">
        <v>32.143180279475033</v>
      </c>
      <c r="AN102">
        <v>33.470613939393942</v>
      </c>
      <c r="AO102">
        <v>-3.0262226169602699E-5</v>
      </c>
      <c r="AP102">
        <v>102.42296906386591</v>
      </c>
      <c r="AQ102">
        <v>23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47452.692293588821</v>
      </c>
      <c r="AV102">
        <f t="shared" si="64"/>
        <v>1200.02125</v>
      </c>
      <c r="AW102">
        <f t="shared" si="65"/>
        <v>1025.9423760925249</v>
      </c>
      <c r="AX102">
        <f t="shared" si="66"/>
        <v>0.8549368405705523</v>
      </c>
      <c r="AY102">
        <f t="shared" si="67"/>
        <v>0.18842810230116597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1678294573.6875</v>
      </c>
      <c r="BF102">
        <v>546.87300000000005</v>
      </c>
      <c r="BG102">
        <v>567.35500000000002</v>
      </c>
      <c r="BH102">
        <v>33.472174999999993</v>
      </c>
      <c r="BI102">
        <v>32.143162500000003</v>
      </c>
      <c r="BJ102">
        <v>553.36149999999998</v>
      </c>
      <c r="BK102">
        <v>33.194537500000003</v>
      </c>
      <c r="BL102">
        <v>650.04224999999997</v>
      </c>
      <c r="BM102">
        <v>101.305875</v>
      </c>
      <c r="BN102">
        <v>0.10022349999999999</v>
      </c>
      <c r="BO102">
        <v>32.260037500000003</v>
      </c>
      <c r="BP102">
        <v>32.356362500000003</v>
      </c>
      <c r="BQ102">
        <v>999.9</v>
      </c>
      <c r="BR102">
        <v>0</v>
      </c>
      <c r="BS102">
        <v>0</v>
      </c>
      <c r="BT102">
        <v>8986.9512500000019</v>
      </c>
      <c r="BU102">
        <v>0</v>
      </c>
      <c r="BV102">
        <v>142.61924999999999</v>
      </c>
      <c r="BW102">
        <v>-20.481674999999999</v>
      </c>
      <c r="BX102">
        <v>565.81212499999992</v>
      </c>
      <c r="BY102">
        <v>586.19712500000003</v>
      </c>
      <c r="BZ102">
        <v>1.3290200000000001</v>
      </c>
      <c r="CA102">
        <v>567.35500000000002</v>
      </c>
      <c r="CB102">
        <v>32.143162500000003</v>
      </c>
      <c r="CC102">
        <v>3.3909275000000001</v>
      </c>
      <c r="CD102">
        <v>3.25628875</v>
      </c>
      <c r="CE102">
        <v>26.083287500000001</v>
      </c>
      <c r="CF102">
        <v>25.3999375</v>
      </c>
      <c r="CG102">
        <v>1200.02125</v>
      </c>
      <c r="CH102">
        <v>0.50002187500000006</v>
      </c>
      <c r="CI102">
        <v>0.499978125</v>
      </c>
      <c r="CJ102">
        <v>0</v>
      </c>
      <c r="CK102">
        <v>931.91787500000009</v>
      </c>
      <c r="CL102">
        <v>4.9990899999999998</v>
      </c>
      <c r="CM102">
        <v>10084.1875</v>
      </c>
      <c r="CN102">
        <v>9558.0912500000013</v>
      </c>
      <c r="CO102">
        <v>41.726374999999997</v>
      </c>
      <c r="CP102">
        <v>43.375</v>
      </c>
      <c r="CQ102">
        <v>42.5</v>
      </c>
      <c r="CR102">
        <v>42.5</v>
      </c>
      <c r="CS102">
        <v>43.061999999999998</v>
      </c>
      <c r="CT102">
        <v>597.53750000000002</v>
      </c>
      <c r="CU102">
        <v>597.48374999999999</v>
      </c>
      <c r="CV102">
        <v>0</v>
      </c>
      <c r="CW102">
        <v>1678294576.0999999</v>
      </c>
      <c r="CX102">
        <v>0</v>
      </c>
      <c r="CY102">
        <v>1678287632.5</v>
      </c>
      <c r="CZ102" t="s">
        <v>356</v>
      </c>
      <c r="DA102">
        <v>1678287627</v>
      </c>
      <c r="DB102">
        <v>1678287632.5</v>
      </c>
      <c r="DC102">
        <v>15</v>
      </c>
      <c r="DD102">
        <v>2.5999999999999999E-2</v>
      </c>
      <c r="DE102">
        <v>3.3000000000000002E-2</v>
      </c>
      <c r="DF102">
        <v>-6.1950000000000003</v>
      </c>
      <c r="DG102">
        <v>0.26400000000000001</v>
      </c>
      <c r="DH102">
        <v>415</v>
      </c>
      <c r="DI102">
        <v>32</v>
      </c>
      <c r="DJ102">
        <v>0.71</v>
      </c>
      <c r="DK102">
        <v>0.35</v>
      </c>
      <c r="DL102">
        <v>-20.242280000000001</v>
      </c>
      <c r="DM102">
        <v>-1.6026461538460779</v>
      </c>
      <c r="DN102">
        <v>0.1579032460084337</v>
      </c>
      <c r="DO102">
        <v>0</v>
      </c>
      <c r="DP102">
        <v>1.3412617499999999</v>
      </c>
      <c r="DQ102">
        <v>-7.2542926829271145E-2</v>
      </c>
      <c r="DR102">
        <v>7.425388840828457E-3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3.29732</v>
      </c>
      <c r="EB102">
        <v>2.6253600000000001</v>
      </c>
      <c r="EC102">
        <v>0.125967</v>
      </c>
      <c r="ED102">
        <v>0.12721099999999999</v>
      </c>
      <c r="EE102">
        <v>0.13791900000000001</v>
      </c>
      <c r="EF102">
        <v>0.13309499999999999</v>
      </c>
      <c r="EG102">
        <v>26376.1</v>
      </c>
      <c r="EH102">
        <v>26715.599999999999</v>
      </c>
      <c r="EI102">
        <v>28074</v>
      </c>
      <c r="EJ102">
        <v>29458.2</v>
      </c>
      <c r="EK102">
        <v>33319.5</v>
      </c>
      <c r="EL102">
        <v>35447.300000000003</v>
      </c>
      <c r="EM102">
        <v>39643.199999999997</v>
      </c>
      <c r="EN102">
        <v>42095.4</v>
      </c>
      <c r="EO102">
        <v>2.19042</v>
      </c>
      <c r="EP102">
        <v>2.2094800000000001</v>
      </c>
      <c r="EQ102">
        <v>0.13652800000000001</v>
      </c>
      <c r="ER102">
        <v>0</v>
      </c>
      <c r="ES102">
        <v>30.1355</v>
      </c>
      <c r="ET102">
        <v>999.9</v>
      </c>
      <c r="EU102">
        <v>74</v>
      </c>
      <c r="EV102">
        <v>32.4</v>
      </c>
      <c r="EW102">
        <v>35.6783</v>
      </c>
      <c r="EX102">
        <v>56.741900000000001</v>
      </c>
      <c r="EY102">
        <v>-4.0905500000000004</v>
      </c>
      <c r="EZ102">
        <v>2</v>
      </c>
      <c r="FA102">
        <v>0.40682400000000002</v>
      </c>
      <c r="FB102">
        <v>-0.212064</v>
      </c>
      <c r="FC102">
        <v>20.273599999999998</v>
      </c>
      <c r="FD102">
        <v>5.2201399999999998</v>
      </c>
      <c r="FE102">
        <v>12.008599999999999</v>
      </c>
      <c r="FF102">
        <v>4.9871499999999997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1.8622399999999999</v>
      </c>
      <c r="FN102">
        <v>1.86429</v>
      </c>
      <c r="FO102">
        <v>1.8603499999999999</v>
      </c>
      <c r="FP102">
        <v>1.86107</v>
      </c>
      <c r="FQ102">
        <v>1.8602000000000001</v>
      </c>
      <c r="FR102">
        <v>1.8619699999999999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-6.5</v>
      </c>
      <c r="GH102">
        <v>0.27760000000000001</v>
      </c>
      <c r="GI102">
        <v>-4.4239819368145623</v>
      </c>
      <c r="GJ102">
        <v>-4.7384624312344064E-3</v>
      </c>
      <c r="GK102">
        <v>2.0540812038047919E-6</v>
      </c>
      <c r="GL102">
        <v>-4.204614941727041E-10</v>
      </c>
      <c r="GM102">
        <v>-9.9517037363683211E-2</v>
      </c>
      <c r="GN102">
        <v>5.9196323622090954E-3</v>
      </c>
      <c r="GO102">
        <v>3.112714984763468E-4</v>
      </c>
      <c r="GP102">
        <v>-4.4377909473632361E-6</v>
      </c>
      <c r="GQ102">
        <v>6</v>
      </c>
      <c r="GR102">
        <v>2075</v>
      </c>
      <c r="GS102">
        <v>4</v>
      </c>
      <c r="GT102">
        <v>32</v>
      </c>
      <c r="GU102">
        <v>115.8</v>
      </c>
      <c r="GV102">
        <v>115.7</v>
      </c>
      <c r="GW102">
        <v>1.7712399999999999</v>
      </c>
      <c r="GX102">
        <v>2.5427200000000001</v>
      </c>
      <c r="GY102">
        <v>2.04834</v>
      </c>
      <c r="GZ102">
        <v>2.6184099999999999</v>
      </c>
      <c r="HA102">
        <v>2.1972700000000001</v>
      </c>
      <c r="HB102">
        <v>2.34375</v>
      </c>
      <c r="HC102">
        <v>37.433799999999998</v>
      </c>
      <c r="HD102">
        <v>14.6136</v>
      </c>
      <c r="HE102">
        <v>18</v>
      </c>
      <c r="HF102">
        <v>670.71199999999999</v>
      </c>
      <c r="HG102">
        <v>764.88499999999999</v>
      </c>
      <c r="HH102">
        <v>30.999400000000001</v>
      </c>
      <c r="HI102">
        <v>32.563600000000001</v>
      </c>
      <c r="HJ102">
        <v>30</v>
      </c>
      <c r="HK102">
        <v>32.5122</v>
      </c>
      <c r="HL102">
        <v>32.521799999999999</v>
      </c>
      <c r="HM102">
        <v>35.481900000000003</v>
      </c>
      <c r="HN102">
        <v>11.746600000000001</v>
      </c>
      <c r="HO102">
        <v>100</v>
      </c>
      <c r="HP102">
        <v>31</v>
      </c>
      <c r="HQ102">
        <v>585.04899999999998</v>
      </c>
      <c r="HR102">
        <v>32.234900000000003</v>
      </c>
      <c r="HS102">
        <v>98.947599999999994</v>
      </c>
      <c r="HT102">
        <v>97.625699999999995</v>
      </c>
    </row>
    <row r="103" spans="1:228" x14ac:dyDescent="0.2">
      <c r="A103">
        <v>88</v>
      </c>
      <c r="B103">
        <v>1678294580</v>
      </c>
      <c r="C103">
        <v>347.5</v>
      </c>
      <c r="D103" t="s">
        <v>534</v>
      </c>
      <c r="E103" t="s">
        <v>535</v>
      </c>
      <c r="F103">
        <v>4</v>
      </c>
      <c r="G103">
        <v>1678294578</v>
      </c>
      <c r="H103">
        <f t="shared" si="34"/>
        <v>1.4825106636226081E-3</v>
      </c>
      <c r="I103">
        <f t="shared" si="35"/>
        <v>1.482510663622608</v>
      </c>
      <c r="J103">
        <f t="shared" si="36"/>
        <v>10.917556000049114</v>
      </c>
      <c r="K103">
        <f t="shared" si="37"/>
        <v>554.07214285714269</v>
      </c>
      <c r="L103">
        <f t="shared" si="38"/>
        <v>364.25986901424892</v>
      </c>
      <c r="M103">
        <f t="shared" si="39"/>
        <v>36.937739712743259</v>
      </c>
      <c r="N103">
        <f t="shared" si="40"/>
        <v>56.185636508144825</v>
      </c>
      <c r="O103">
        <f t="shared" si="41"/>
        <v>9.9430143308944563E-2</v>
      </c>
      <c r="P103">
        <f t="shared" si="42"/>
        <v>2.7754414810924151</v>
      </c>
      <c r="Q103">
        <f t="shared" si="43"/>
        <v>9.7492807643975221E-2</v>
      </c>
      <c r="R103">
        <f t="shared" si="44"/>
        <v>6.1103922656875129E-2</v>
      </c>
      <c r="S103">
        <f t="shared" si="45"/>
        <v>226.1152582337169</v>
      </c>
      <c r="T103">
        <f t="shared" si="46"/>
        <v>33.255689966336313</v>
      </c>
      <c r="U103">
        <f t="shared" si="47"/>
        <v>32.358928571428571</v>
      </c>
      <c r="V103">
        <f t="shared" si="48"/>
        <v>4.8729538252330338</v>
      </c>
      <c r="W103">
        <f t="shared" si="49"/>
        <v>70.024910876446043</v>
      </c>
      <c r="X103">
        <f t="shared" si="50"/>
        <v>3.3938079827337932</v>
      </c>
      <c r="Y103">
        <f t="shared" si="51"/>
        <v>4.8465723701125807</v>
      </c>
      <c r="Z103">
        <f t="shared" si="52"/>
        <v>1.4791458424992405</v>
      </c>
      <c r="AA103">
        <f t="shared" si="53"/>
        <v>-65.378720265757011</v>
      </c>
      <c r="AB103">
        <f t="shared" si="54"/>
        <v>-14.38367979992249</v>
      </c>
      <c r="AC103">
        <f t="shared" si="55"/>
        <v>-1.1788971728203792</v>
      </c>
      <c r="AD103">
        <f t="shared" si="56"/>
        <v>145.17396099521704</v>
      </c>
      <c r="AE103">
        <f t="shared" si="57"/>
        <v>21.411336836278029</v>
      </c>
      <c r="AF103">
        <f t="shared" si="58"/>
        <v>1.4828339105030495</v>
      </c>
      <c r="AG103">
        <f t="shared" si="59"/>
        <v>10.917556000049114</v>
      </c>
      <c r="AH103">
        <v>592.41342023706704</v>
      </c>
      <c r="AI103">
        <v>575.75885454545448</v>
      </c>
      <c r="AJ103">
        <v>1.689031599601525</v>
      </c>
      <c r="AK103">
        <v>60.216152223246631</v>
      </c>
      <c r="AL103">
        <f t="shared" si="60"/>
        <v>1.482510663622608</v>
      </c>
      <c r="AM103">
        <v>32.145138758170567</v>
      </c>
      <c r="AN103">
        <v>33.467901818181787</v>
      </c>
      <c r="AO103">
        <v>-2.18219520390579E-5</v>
      </c>
      <c r="AP103">
        <v>102.42296906386591</v>
      </c>
      <c r="AQ103">
        <v>23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47667.845309193865</v>
      </c>
      <c r="AV103">
        <f t="shared" si="64"/>
        <v>1200.007142857143</v>
      </c>
      <c r="AW103">
        <f t="shared" si="65"/>
        <v>1025.9304135925997</v>
      </c>
      <c r="AX103">
        <f t="shared" si="66"/>
        <v>0.85493692241691388</v>
      </c>
      <c r="AY103">
        <f t="shared" si="67"/>
        <v>0.18842826026464343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1678294578</v>
      </c>
      <c r="BF103">
        <v>554.07214285714269</v>
      </c>
      <c r="BG103">
        <v>574.59414285714286</v>
      </c>
      <c r="BH103">
        <v>33.467885714285707</v>
      </c>
      <c r="BI103">
        <v>32.144971428571417</v>
      </c>
      <c r="BJ103">
        <v>560.58100000000002</v>
      </c>
      <c r="BK103">
        <v>33.190285714285707</v>
      </c>
      <c r="BL103">
        <v>650.02242857142858</v>
      </c>
      <c r="BM103">
        <v>101.3051428571429</v>
      </c>
      <c r="BN103">
        <v>9.9768457142857134E-2</v>
      </c>
      <c r="BO103">
        <v>32.262800000000013</v>
      </c>
      <c r="BP103">
        <v>32.358928571428571</v>
      </c>
      <c r="BQ103">
        <v>999.89999999999986</v>
      </c>
      <c r="BR103">
        <v>0</v>
      </c>
      <c r="BS103">
        <v>0</v>
      </c>
      <c r="BT103">
        <v>9028.4857142857127</v>
      </c>
      <c r="BU103">
        <v>0</v>
      </c>
      <c r="BV103">
        <v>141.33357142857139</v>
      </c>
      <c r="BW103">
        <v>-20.522028571428571</v>
      </c>
      <c r="BX103">
        <v>573.25785714285723</v>
      </c>
      <c r="BY103">
        <v>593.67785714285708</v>
      </c>
      <c r="BZ103">
        <v>1.322927142857143</v>
      </c>
      <c r="CA103">
        <v>574.59414285714286</v>
      </c>
      <c r="CB103">
        <v>32.144971428571417</v>
      </c>
      <c r="CC103">
        <v>3.3904714285714279</v>
      </c>
      <c r="CD103">
        <v>3.2564500000000001</v>
      </c>
      <c r="CE103">
        <v>26.081028571428568</v>
      </c>
      <c r="CF103">
        <v>25.400757142857149</v>
      </c>
      <c r="CG103">
        <v>1200.007142857143</v>
      </c>
      <c r="CH103">
        <v>0.50001757142857139</v>
      </c>
      <c r="CI103">
        <v>0.49998242857142861</v>
      </c>
      <c r="CJ103">
        <v>0</v>
      </c>
      <c r="CK103">
        <v>933.49099999999999</v>
      </c>
      <c r="CL103">
        <v>4.9990899999999998</v>
      </c>
      <c r="CM103">
        <v>10099.571428571429</v>
      </c>
      <c r="CN103">
        <v>9557.9700000000012</v>
      </c>
      <c r="CO103">
        <v>41.75</v>
      </c>
      <c r="CP103">
        <v>43.375</v>
      </c>
      <c r="CQ103">
        <v>42.5</v>
      </c>
      <c r="CR103">
        <v>42.5</v>
      </c>
      <c r="CS103">
        <v>43.061999999999998</v>
      </c>
      <c r="CT103">
        <v>597.52714285714296</v>
      </c>
      <c r="CU103">
        <v>597.48000000000013</v>
      </c>
      <c r="CV103">
        <v>0</v>
      </c>
      <c r="CW103">
        <v>1678294580.3</v>
      </c>
      <c r="CX103">
        <v>0</v>
      </c>
      <c r="CY103">
        <v>1678287632.5</v>
      </c>
      <c r="CZ103" t="s">
        <v>356</v>
      </c>
      <c r="DA103">
        <v>1678287627</v>
      </c>
      <c r="DB103">
        <v>1678287632.5</v>
      </c>
      <c r="DC103">
        <v>15</v>
      </c>
      <c r="DD103">
        <v>2.5999999999999999E-2</v>
      </c>
      <c r="DE103">
        <v>3.3000000000000002E-2</v>
      </c>
      <c r="DF103">
        <v>-6.1950000000000003</v>
      </c>
      <c r="DG103">
        <v>0.26400000000000001</v>
      </c>
      <c r="DH103">
        <v>415</v>
      </c>
      <c r="DI103">
        <v>32</v>
      </c>
      <c r="DJ103">
        <v>0.71</v>
      </c>
      <c r="DK103">
        <v>0.35</v>
      </c>
      <c r="DL103">
        <v>-20.340252499999998</v>
      </c>
      <c r="DM103">
        <v>-1.3884934333958321</v>
      </c>
      <c r="DN103">
        <v>0.1383796697269869</v>
      </c>
      <c r="DO103">
        <v>0</v>
      </c>
      <c r="DP103">
        <v>1.336346</v>
      </c>
      <c r="DQ103">
        <v>-9.4186491557226457E-2</v>
      </c>
      <c r="DR103">
        <v>9.2046886965285093E-3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3.2972299999999999</v>
      </c>
      <c r="EB103">
        <v>2.6253500000000001</v>
      </c>
      <c r="EC103">
        <v>0.127021</v>
      </c>
      <c r="ED103">
        <v>0.12826899999999999</v>
      </c>
      <c r="EE103">
        <v>0.13791999999999999</v>
      </c>
      <c r="EF103">
        <v>0.13309699999999999</v>
      </c>
      <c r="EG103">
        <v>26344</v>
      </c>
      <c r="EH103">
        <v>26683.7</v>
      </c>
      <c r="EI103">
        <v>28073.7</v>
      </c>
      <c r="EJ103">
        <v>29458.799999999999</v>
      </c>
      <c r="EK103">
        <v>33319.300000000003</v>
      </c>
      <c r="EL103">
        <v>35448</v>
      </c>
      <c r="EM103">
        <v>39642.9</v>
      </c>
      <c r="EN103">
        <v>42096.3</v>
      </c>
      <c r="EO103">
        <v>2.1901999999999999</v>
      </c>
      <c r="EP103">
        <v>2.2092999999999998</v>
      </c>
      <c r="EQ103">
        <v>0.13805600000000001</v>
      </c>
      <c r="ER103">
        <v>0</v>
      </c>
      <c r="ES103">
        <v>30.126300000000001</v>
      </c>
      <c r="ET103">
        <v>999.9</v>
      </c>
      <c r="EU103">
        <v>74</v>
      </c>
      <c r="EV103">
        <v>32.4</v>
      </c>
      <c r="EW103">
        <v>35.677799999999998</v>
      </c>
      <c r="EX103">
        <v>57.4619</v>
      </c>
      <c r="EY103">
        <v>-4.0945499999999999</v>
      </c>
      <c r="EZ103">
        <v>2</v>
      </c>
      <c r="FA103">
        <v>0.406717</v>
      </c>
      <c r="FB103">
        <v>-0.21208099999999999</v>
      </c>
      <c r="FC103">
        <v>20.273800000000001</v>
      </c>
      <c r="FD103">
        <v>5.2201399999999998</v>
      </c>
      <c r="FE103">
        <v>12.008800000000001</v>
      </c>
      <c r="FF103">
        <v>4.9869000000000003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1.86226</v>
      </c>
      <c r="FN103">
        <v>1.8643099999999999</v>
      </c>
      <c r="FO103">
        <v>1.8603400000000001</v>
      </c>
      <c r="FP103">
        <v>1.8610500000000001</v>
      </c>
      <c r="FQ103">
        <v>1.8602000000000001</v>
      </c>
      <c r="FR103">
        <v>1.8619699999999999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-6.5179999999999998</v>
      </c>
      <c r="GH103">
        <v>0.27760000000000001</v>
      </c>
      <c r="GI103">
        <v>-4.4239819368145623</v>
      </c>
      <c r="GJ103">
        <v>-4.7384624312344064E-3</v>
      </c>
      <c r="GK103">
        <v>2.0540812038047919E-6</v>
      </c>
      <c r="GL103">
        <v>-4.204614941727041E-10</v>
      </c>
      <c r="GM103">
        <v>-9.9517037363683211E-2</v>
      </c>
      <c r="GN103">
        <v>5.9196323622090954E-3</v>
      </c>
      <c r="GO103">
        <v>3.112714984763468E-4</v>
      </c>
      <c r="GP103">
        <v>-4.4377909473632361E-6</v>
      </c>
      <c r="GQ103">
        <v>6</v>
      </c>
      <c r="GR103">
        <v>2075</v>
      </c>
      <c r="GS103">
        <v>4</v>
      </c>
      <c r="GT103">
        <v>32</v>
      </c>
      <c r="GU103">
        <v>115.9</v>
      </c>
      <c r="GV103">
        <v>115.8</v>
      </c>
      <c r="GW103">
        <v>1.78833</v>
      </c>
      <c r="GX103">
        <v>2.5354000000000001</v>
      </c>
      <c r="GY103">
        <v>2.04834</v>
      </c>
      <c r="GZ103">
        <v>2.6184099999999999</v>
      </c>
      <c r="HA103">
        <v>2.1972700000000001</v>
      </c>
      <c r="HB103">
        <v>2.32056</v>
      </c>
      <c r="HC103">
        <v>37.433799999999998</v>
      </c>
      <c r="HD103">
        <v>14.622400000000001</v>
      </c>
      <c r="HE103">
        <v>18</v>
      </c>
      <c r="HF103">
        <v>670.53899999999999</v>
      </c>
      <c r="HG103">
        <v>764.71400000000006</v>
      </c>
      <c r="HH103">
        <v>30.9998</v>
      </c>
      <c r="HI103">
        <v>32.563600000000001</v>
      </c>
      <c r="HJ103">
        <v>30.0001</v>
      </c>
      <c r="HK103">
        <v>32.512900000000002</v>
      </c>
      <c r="HL103">
        <v>32.521799999999999</v>
      </c>
      <c r="HM103">
        <v>35.814799999999998</v>
      </c>
      <c r="HN103">
        <v>11.746600000000001</v>
      </c>
      <c r="HO103">
        <v>100</v>
      </c>
      <c r="HP103">
        <v>31</v>
      </c>
      <c r="HQ103">
        <v>591.72699999999998</v>
      </c>
      <c r="HR103">
        <v>32.250799999999998</v>
      </c>
      <c r="HS103">
        <v>98.946700000000007</v>
      </c>
      <c r="HT103">
        <v>97.627700000000004</v>
      </c>
    </row>
    <row r="104" spans="1:228" x14ac:dyDescent="0.2">
      <c r="A104">
        <v>89</v>
      </c>
      <c r="B104">
        <v>1678294584</v>
      </c>
      <c r="C104">
        <v>351.5</v>
      </c>
      <c r="D104" t="s">
        <v>536</v>
      </c>
      <c r="E104" t="s">
        <v>537</v>
      </c>
      <c r="F104">
        <v>4</v>
      </c>
      <c r="G104">
        <v>1678294581.6875</v>
      </c>
      <c r="H104">
        <f t="shared" si="34"/>
        <v>1.4839207471545992E-3</v>
      </c>
      <c r="I104">
        <f t="shared" si="35"/>
        <v>1.4839207471545992</v>
      </c>
      <c r="J104">
        <f t="shared" si="36"/>
        <v>10.833362184664864</v>
      </c>
      <c r="K104">
        <f t="shared" si="37"/>
        <v>560.08649999999989</v>
      </c>
      <c r="L104">
        <f t="shared" si="38"/>
        <v>371.25977761411883</v>
      </c>
      <c r="M104">
        <f t="shared" si="39"/>
        <v>37.647796006321713</v>
      </c>
      <c r="N104">
        <f t="shared" si="40"/>
        <v>56.795870625692068</v>
      </c>
      <c r="O104">
        <f t="shared" si="41"/>
        <v>9.9316588512925255E-2</v>
      </c>
      <c r="P104">
        <f t="shared" si="42"/>
        <v>2.7652060101559655</v>
      </c>
      <c r="Q104">
        <f t="shared" si="43"/>
        <v>9.7376624787785387E-2</v>
      </c>
      <c r="R104">
        <f t="shared" si="44"/>
        <v>6.1031532354739224E-2</v>
      </c>
      <c r="S104">
        <f t="shared" si="45"/>
        <v>226.11908623371085</v>
      </c>
      <c r="T104">
        <f t="shared" si="46"/>
        <v>33.265231883276556</v>
      </c>
      <c r="U104">
        <f t="shared" si="47"/>
        <v>32.370687500000003</v>
      </c>
      <c r="V104">
        <f t="shared" si="48"/>
        <v>4.8761895008159071</v>
      </c>
      <c r="W104">
        <f t="shared" si="49"/>
        <v>70.000763962974119</v>
      </c>
      <c r="X104">
        <f t="shared" si="50"/>
        <v>3.3938860448206549</v>
      </c>
      <c r="Y104">
        <f t="shared" si="51"/>
        <v>4.8483557216829825</v>
      </c>
      <c r="Z104">
        <f t="shared" si="52"/>
        <v>1.4823034559952522</v>
      </c>
      <c r="AA104">
        <f t="shared" si="53"/>
        <v>-65.440904949517829</v>
      </c>
      <c r="AB104">
        <f t="shared" si="54"/>
        <v>-15.112760598280355</v>
      </c>
      <c r="AC104">
        <f t="shared" si="55"/>
        <v>-1.2433496930927939</v>
      </c>
      <c r="AD104">
        <f t="shared" si="56"/>
        <v>144.32207099281987</v>
      </c>
      <c r="AE104">
        <f t="shared" si="57"/>
        <v>21.58273803149574</v>
      </c>
      <c r="AF104">
        <f t="shared" si="58"/>
        <v>1.4818455600983731</v>
      </c>
      <c r="AG104">
        <f t="shared" si="59"/>
        <v>10.833362184664864</v>
      </c>
      <c r="AH104">
        <v>599.33304587376062</v>
      </c>
      <c r="AI104">
        <v>582.61959393939389</v>
      </c>
      <c r="AJ104">
        <v>1.726487785428453</v>
      </c>
      <c r="AK104">
        <v>60.216152223246631</v>
      </c>
      <c r="AL104">
        <f t="shared" si="60"/>
        <v>1.4839207471545992</v>
      </c>
      <c r="AM104">
        <v>32.145289120793997</v>
      </c>
      <c r="AN104">
        <v>33.469178787878782</v>
      </c>
      <c r="AO104">
        <v>9.6733871884478552E-6</v>
      </c>
      <c r="AP104">
        <v>102.42296906386591</v>
      </c>
      <c r="AQ104">
        <v>23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47384.310118965223</v>
      </c>
      <c r="AV104">
        <f t="shared" si="64"/>
        <v>1200.0274999999999</v>
      </c>
      <c r="AW104">
        <f t="shared" si="65"/>
        <v>1025.9478135925963</v>
      </c>
      <c r="AX104">
        <f t="shared" si="66"/>
        <v>0.85493691902276936</v>
      </c>
      <c r="AY104">
        <f t="shared" si="67"/>
        <v>0.18842825371394478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1678294581.6875</v>
      </c>
      <c r="BF104">
        <v>560.08649999999989</v>
      </c>
      <c r="BG104">
        <v>580.77549999999997</v>
      </c>
      <c r="BH104">
        <v>33.468449999999997</v>
      </c>
      <c r="BI104">
        <v>32.146349999999998</v>
      </c>
      <c r="BJ104">
        <v>566.61262499999998</v>
      </c>
      <c r="BK104">
        <v>33.190849999999998</v>
      </c>
      <c r="BL104">
        <v>649.98887500000001</v>
      </c>
      <c r="BM104">
        <v>101.30525</v>
      </c>
      <c r="BN104">
        <v>0.10028401250000001</v>
      </c>
      <c r="BO104">
        <v>32.269312499999998</v>
      </c>
      <c r="BP104">
        <v>32.370687500000003</v>
      </c>
      <c r="BQ104">
        <v>999.9</v>
      </c>
      <c r="BR104">
        <v>0</v>
      </c>
      <c r="BS104">
        <v>0</v>
      </c>
      <c r="BT104">
        <v>8974.1412500000006</v>
      </c>
      <c r="BU104">
        <v>0</v>
      </c>
      <c r="BV104">
        <v>140.31225000000001</v>
      </c>
      <c r="BW104">
        <v>-20.688937500000002</v>
      </c>
      <c r="BX104">
        <v>579.48112500000002</v>
      </c>
      <c r="BY104">
        <v>600.06524999999999</v>
      </c>
      <c r="BZ104">
        <v>1.32210625</v>
      </c>
      <c r="CA104">
        <v>580.77549999999997</v>
      </c>
      <c r="CB104">
        <v>32.146349999999998</v>
      </c>
      <c r="CC104">
        <v>3.3905275000000001</v>
      </c>
      <c r="CD104">
        <v>3.2565887500000001</v>
      </c>
      <c r="CE104">
        <v>26.081299999999999</v>
      </c>
      <c r="CF104">
        <v>25.401487500000002</v>
      </c>
      <c r="CG104">
        <v>1200.0274999999999</v>
      </c>
      <c r="CH104">
        <v>0.50001850000000003</v>
      </c>
      <c r="CI104">
        <v>0.49998150000000002</v>
      </c>
      <c r="CJ104">
        <v>0</v>
      </c>
      <c r="CK104">
        <v>934.88237499999991</v>
      </c>
      <c r="CL104">
        <v>4.9990899999999998</v>
      </c>
      <c r="CM104">
        <v>10114.4375</v>
      </c>
      <c r="CN104">
        <v>9558.1225000000013</v>
      </c>
      <c r="CO104">
        <v>41.742125000000001</v>
      </c>
      <c r="CP104">
        <v>43.375</v>
      </c>
      <c r="CQ104">
        <v>42.5</v>
      </c>
      <c r="CR104">
        <v>42.5</v>
      </c>
      <c r="CS104">
        <v>43.046499999999988</v>
      </c>
      <c r="CT104">
        <v>597.53750000000002</v>
      </c>
      <c r="CU104">
        <v>597.49</v>
      </c>
      <c r="CV104">
        <v>0</v>
      </c>
      <c r="CW104">
        <v>1678294583.9000001</v>
      </c>
      <c r="CX104">
        <v>0</v>
      </c>
      <c r="CY104">
        <v>1678287632.5</v>
      </c>
      <c r="CZ104" t="s">
        <v>356</v>
      </c>
      <c r="DA104">
        <v>1678287627</v>
      </c>
      <c r="DB104">
        <v>1678287632.5</v>
      </c>
      <c r="DC104">
        <v>15</v>
      </c>
      <c r="DD104">
        <v>2.5999999999999999E-2</v>
      </c>
      <c r="DE104">
        <v>3.3000000000000002E-2</v>
      </c>
      <c r="DF104">
        <v>-6.1950000000000003</v>
      </c>
      <c r="DG104">
        <v>0.26400000000000001</v>
      </c>
      <c r="DH104">
        <v>415</v>
      </c>
      <c r="DI104">
        <v>32</v>
      </c>
      <c r="DJ104">
        <v>0.71</v>
      </c>
      <c r="DK104">
        <v>0.35</v>
      </c>
      <c r="DL104">
        <v>-20.443777499999999</v>
      </c>
      <c r="DM104">
        <v>-1.623321951219447</v>
      </c>
      <c r="DN104">
        <v>0.16062484317112999</v>
      </c>
      <c r="DO104">
        <v>0</v>
      </c>
      <c r="DP104">
        <v>1.3312785</v>
      </c>
      <c r="DQ104">
        <v>-8.2043302063793677E-2</v>
      </c>
      <c r="DR104">
        <v>8.1619506093825126E-3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3.2972800000000002</v>
      </c>
      <c r="EB104">
        <v>2.6252200000000001</v>
      </c>
      <c r="EC104">
        <v>0.12809400000000001</v>
      </c>
      <c r="ED104">
        <v>0.12931799999999999</v>
      </c>
      <c r="EE104">
        <v>0.13792199999999999</v>
      </c>
      <c r="EF104">
        <v>0.13312599999999999</v>
      </c>
      <c r="EG104">
        <v>26311.599999999999</v>
      </c>
      <c r="EH104">
        <v>26651.200000000001</v>
      </c>
      <c r="EI104">
        <v>28073.8</v>
      </c>
      <c r="EJ104">
        <v>29458.400000000001</v>
      </c>
      <c r="EK104">
        <v>33318.9</v>
      </c>
      <c r="EL104">
        <v>35446.699999999997</v>
      </c>
      <c r="EM104">
        <v>39642.400000000001</v>
      </c>
      <c r="EN104">
        <v>42096.1</v>
      </c>
      <c r="EO104">
        <v>2.19055</v>
      </c>
      <c r="EP104">
        <v>2.2094200000000002</v>
      </c>
      <c r="EQ104">
        <v>0.13856599999999999</v>
      </c>
      <c r="ER104">
        <v>0</v>
      </c>
      <c r="ES104">
        <v>30.120999999999999</v>
      </c>
      <c r="ET104">
        <v>999.9</v>
      </c>
      <c r="EU104">
        <v>74</v>
      </c>
      <c r="EV104">
        <v>32.4</v>
      </c>
      <c r="EW104">
        <v>35.677399999999999</v>
      </c>
      <c r="EX104">
        <v>57.761899999999997</v>
      </c>
      <c r="EY104">
        <v>-4.2147399999999999</v>
      </c>
      <c r="EZ104">
        <v>2</v>
      </c>
      <c r="FA104">
        <v>0.40687499999999999</v>
      </c>
      <c r="FB104">
        <v>-0.210534</v>
      </c>
      <c r="FC104">
        <v>20.273700000000002</v>
      </c>
      <c r="FD104">
        <v>5.2198399999999996</v>
      </c>
      <c r="FE104">
        <v>12.0091</v>
      </c>
      <c r="FF104">
        <v>4.9871499999999997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1.8622399999999999</v>
      </c>
      <c r="FN104">
        <v>1.86429</v>
      </c>
      <c r="FO104">
        <v>1.8603499999999999</v>
      </c>
      <c r="FP104">
        <v>1.8610500000000001</v>
      </c>
      <c r="FQ104">
        <v>1.8602099999999999</v>
      </c>
      <c r="FR104">
        <v>1.8619399999999999</v>
      </c>
      <c r="FS104">
        <v>1.85853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-6.5369999999999999</v>
      </c>
      <c r="GH104">
        <v>0.27760000000000001</v>
      </c>
      <c r="GI104">
        <v>-4.4239819368145623</v>
      </c>
      <c r="GJ104">
        <v>-4.7384624312344064E-3</v>
      </c>
      <c r="GK104">
        <v>2.0540812038047919E-6</v>
      </c>
      <c r="GL104">
        <v>-4.204614941727041E-10</v>
      </c>
      <c r="GM104">
        <v>-9.9517037363683211E-2</v>
      </c>
      <c r="GN104">
        <v>5.9196323622090954E-3</v>
      </c>
      <c r="GO104">
        <v>3.112714984763468E-4</v>
      </c>
      <c r="GP104">
        <v>-4.4377909473632361E-6</v>
      </c>
      <c r="GQ104">
        <v>6</v>
      </c>
      <c r="GR104">
        <v>2075</v>
      </c>
      <c r="GS104">
        <v>4</v>
      </c>
      <c r="GT104">
        <v>32</v>
      </c>
      <c r="GU104">
        <v>116</v>
      </c>
      <c r="GV104">
        <v>115.9</v>
      </c>
      <c r="GW104">
        <v>1.80542</v>
      </c>
      <c r="GX104">
        <v>2.5415000000000001</v>
      </c>
      <c r="GY104">
        <v>2.04834</v>
      </c>
      <c r="GZ104">
        <v>2.6184099999999999</v>
      </c>
      <c r="HA104">
        <v>2.1972700000000001</v>
      </c>
      <c r="HB104">
        <v>2.3059099999999999</v>
      </c>
      <c r="HC104">
        <v>37.433799999999998</v>
      </c>
      <c r="HD104">
        <v>14.604900000000001</v>
      </c>
      <c r="HE104">
        <v>18</v>
      </c>
      <c r="HF104">
        <v>670.82</v>
      </c>
      <c r="HG104">
        <v>764.83600000000001</v>
      </c>
      <c r="HH104">
        <v>31.0001</v>
      </c>
      <c r="HI104">
        <v>32.563600000000001</v>
      </c>
      <c r="HJ104">
        <v>30.0001</v>
      </c>
      <c r="HK104">
        <v>32.512900000000002</v>
      </c>
      <c r="HL104">
        <v>32.521799999999999</v>
      </c>
      <c r="HM104">
        <v>36.150399999999998</v>
      </c>
      <c r="HN104">
        <v>11.4643</v>
      </c>
      <c r="HO104">
        <v>100</v>
      </c>
      <c r="HP104">
        <v>31</v>
      </c>
      <c r="HQ104">
        <v>598.404</v>
      </c>
      <c r="HR104">
        <v>32.267200000000003</v>
      </c>
      <c r="HS104">
        <v>98.946100000000001</v>
      </c>
      <c r="HT104">
        <v>97.626900000000006</v>
      </c>
    </row>
    <row r="105" spans="1:228" x14ac:dyDescent="0.2">
      <c r="A105">
        <v>90</v>
      </c>
      <c r="B105">
        <v>1678294587.5</v>
      </c>
      <c r="C105">
        <v>355</v>
      </c>
      <c r="D105" t="s">
        <v>538</v>
      </c>
      <c r="E105" t="s">
        <v>539</v>
      </c>
      <c r="F105">
        <v>4</v>
      </c>
      <c r="G105">
        <v>1678294585.125</v>
      </c>
      <c r="H105">
        <f t="shared" si="34"/>
        <v>1.46511272400739E-3</v>
      </c>
      <c r="I105">
        <f t="shared" si="35"/>
        <v>1.46511272400739</v>
      </c>
      <c r="J105">
        <f t="shared" si="36"/>
        <v>11.18254656161815</v>
      </c>
      <c r="K105">
        <f t="shared" si="37"/>
        <v>565.76900000000001</v>
      </c>
      <c r="L105">
        <f t="shared" si="38"/>
        <v>368.97591093881999</v>
      </c>
      <c r="M105">
        <f t="shared" si="39"/>
        <v>37.415642238954739</v>
      </c>
      <c r="N105">
        <f t="shared" si="40"/>
        <v>57.371253424186705</v>
      </c>
      <c r="O105">
        <f t="shared" si="41"/>
        <v>9.8110712652735452E-2</v>
      </c>
      <c r="P105">
        <f t="shared" si="42"/>
        <v>2.7670569806165086</v>
      </c>
      <c r="Q105">
        <f t="shared" si="43"/>
        <v>9.6218328336181227E-2</v>
      </c>
      <c r="R105">
        <f t="shared" si="44"/>
        <v>6.03034382436448E-2</v>
      </c>
      <c r="S105">
        <f t="shared" si="45"/>
        <v>226.11609560840782</v>
      </c>
      <c r="T105">
        <f t="shared" si="46"/>
        <v>33.272783306917773</v>
      </c>
      <c r="U105">
        <f t="shared" si="47"/>
        <v>32.366787500000001</v>
      </c>
      <c r="V105">
        <f t="shared" si="48"/>
        <v>4.8751161401715821</v>
      </c>
      <c r="W105">
        <f t="shared" si="49"/>
        <v>69.991008454795946</v>
      </c>
      <c r="X105">
        <f t="shared" si="50"/>
        <v>3.3939977635222154</v>
      </c>
      <c r="Y105">
        <f t="shared" si="51"/>
        <v>4.8491911153334026</v>
      </c>
      <c r="Z105">
        <f t="shared" si="52"/>
        <v>1.4811183766493667</v>
      </c>
      <c r="AA105">
        <f t="shared" si="53"/>
        <v>-64.611471128725896</v>
      </c>
      <c r="AB105">
        <f t="shared" si="54"/>
        <v>-14.086092608039975</v>
      </c>
      <c r="AC105">
        <f t="shared" si="55"/>
        <v>-1.1581041092244451</v>
      </c>
      <c r="AD105">
        <f t="shared" si="56"/>
        <v>146.26042776241752</v>
      </c>
      <c r="AE105">
        <f t="shared" si="57"/>
        <v>21.64086466938512</v>
      </c>
      <c r="AF105">
        <f t="shared" si="58"/>
        <v>1.4655471998533305</v>
      </c>
      <c r="AG105">
        <f t="shared" si="59"/>
        <v>11.18254656161815</v>
      </c>
      <c r="AH105">
        <v>605.37511419493239</v>
      </c>
      <c r="AI105">
        <v>588.50170303030279</v>
      </c>
      <c r="AJ105">
        <v>1.679933456484995</v>
      </c>
      <c r="AK105">
        <v>60.216152223246631</v>
      </c>
      <c r="AL105">
        <f t="shared" si="60"/>
        <v>1.46511272400739</v>
      </c>
      <c r="AM105">
        <v>32.164393649458482</v>
      </c>
      <c r="AN105">
        <v>33.471356969696963</v>
      </c>
      <c r="AO105">
        <v>1.9455436137329748E-5</v>
      </c>
      <c r="AP105">
        <v>102.42296906386591</v>
      </c>
      <c r="AQ105">
        <v>23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47434.877718601245</v>
      </c>
      <c r="AV105">
        <f t="shared" si="64"/>
        <v>1200.0137500000001</v>
      </c>
      <c r="AW105">
        <f t="shared" si="65"/>
        <v>1025.9358510924394</v>
      </c>
      <c r="AX105">
        <f t="shared" si="66"/>
        <v>0.85493674642681339</v>
      </c>
      <c r="AY105">
        <f t="shared" si="67"/>
        <v>0.18842792060374958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1678294585.125</v>
      </c>
      <c r="BF105">
        <v>565.76900000000001</v>
      </c>
      <c r="BG105">
        <v>586.50962500000003</v>
      </c>
      <c r="BH105">
        <v>33.470050000000001</v>
      </c>
      <c r="BI105">
        <v>32.162574999999997</v>
      </c>
      <c r="BJ105">
        <v>572.31099999999992</v>
      </c>
      <c r="BK105">
        <v>33.192412500000003</v>
      </c>
      <c r="BL105">
        <v>650.02937500000007</v>
      </c>
      <c r="BM105">
        <v>101.304</v>
      </c>
      <c r="BN105">
        <v>0.1000243</v>
      </c>
      <c r="BO105">
        <v>32.2723625</v>
      </c>
      <c r="BP105">
        <v>32.366787500000001</v>
      </c>
      <c r="BQ105">
        <v>999.9</v>
      </c>
      <c r="BR105">
        <v>0</v>
      </c>
      <c r="BS105">
        <v>0</v>
      </c>
      <c r="BT105">
        <v>8984.0637500000012</v>
      </c>
      <c r="BU105">
        <v>0</v>
      </c>
      <c r="BV105">
        <v>139.38</v>
      </c>
      <c r="BW105">
        <v>-20.740625000000001</v>
      </c>
      <c r="BX105">
        <v>585.36112500000002</v>
      </c>
      <c r="BY105">
        <v>606.00012500000003</v>
      </c>
      <c r="BZ105">
        <v>1.30746875</v>
      </c>
      <c r="CA105">
        <v>586.50962500000003</v>
      </c>
      <c r="CB105">
        <v>32.162574999999997</v>
      </c>
      <c r="CC105">
        <v>3.3906475</v>
      </c>
      <c r="CD105">
        <v>3.2581950000000002</v>
      </c>
      <c r="CE105">
        <v>26.081912500000001</v>
      </c>
      <c r="CF105">
        <v>25.409800000000001</v>
      </c>
      <c r="CG105">
        <v>1200.0137500000001</v>
      </c>
      <c r="CH105">
        <v>0.50002374999999999</v>
      </c>
      <c r="CI105">
        <v>0.49997625000000001</v>
      </c>
      <c r="CJ105">
        <v>0</v>
      </c>
      <c r="CK105">
        <v>936.236625</v>
      </c>
      <c r="CL105">
        <v>4.9990899999999998</v>
      </c>
      <c r="CM105">
        <v>10127.3125</v>
      </c>
      <c r="CN105">
        <v>9558.0475000000006</v>
      </c>
      <c r="CO105">
        <v>41.726374999999997</v>
      </c>
      <c r="CP105">
        <v>43.375</v>
      </c>
      <c r="CQ105">
        <v>42.5</v>
      </c>
      <c r="CR105">
        <v>42.5</v>
      </c>
      <c r="CS105">
        <v>43.015500000000003</v>
      </c>
      <c r="CT105">
        <v>597.53750000000002</v>
      </c>
      <c r="CU105">
        <v>597.47624999999994</v>
      </c>
      <c r="CV105">
        <v>0</v>
      </c>
      <c r="CW105">
        <v>1678294588.0999999</v>
      </c>
      <c r="CX105">
        <v>0</v>
      </c>
      <c r="CY105">
        <v>1678287632.5</v>
      </c>
      <c r="CZ105" t="s">
        <v>356</v>
      </c>
      <c r="DA105">
        <v>1678287627</v>
      </c>
      <c r="DB105">
        <v>1678287632.5</v>
      </c>
      <c r="DC105">
        <v>15</v>
      </c>
      <c r="DD105">
        <v>2.5999999999999999E-2</v>
      </c>
      <c r="DE105">
        <v>3.3000000000000002E-2</v>
      </c>
      <c r="DF105">
        <v>-6.1950000000000003</v>
      </c>
      <c r="DG105">
        <v>0.26400000000000001</v>
      </c>
      <c r="DH105">
        <v>415</v>
      </c>
      <c r="DI105">
        <v>32</v>
      </c>
      <c r="DJ105">
        <v>0.71</v>
      </c>
      <c r="DK105">
        <v>0.35</v>
      </c>
      <c r="DL105">
        <v>-20.543007500000002</v>
      </c>
      <c r="DM105">
        <v>-1.572822889305753</v>
      </c>
      <c r="DN105">
        <v>0.1560838210505818</v>
      </c>
      <c r="DO105">
        <v>0</v>
      </c>
      <c r="DP105">
        <v>1.3239062500000001</v>
      </c>
      <c r="DQ105">
        <v>-0.1010923452157616</v>
      </c>
      <c r="DR105">
        <v>1.0479386596433009E-2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3.2971699999999999</v>
      </c>
      <c r="EB105">
        <v>2.6251699999999998</v>
      </c>
      <c r="EC105">
        <v>0.129</v>
      </c>
      <c r="ED105">
        <v>0.13022900000000001</v>
      </c>
      <c r="EE105">
        <v>0.137928</v>
      </c>
      <c r="EF105">
        <v>0.13317599999999999</v>
      </c>
      <c r="EG105">
        <v>26284.2</v>
      </c>
      <c r="EH105">
        <v>26623.4</v>
      </c>
      <c r="EI105">
        <v>28073.7</v>
      </c>
      <c r="EJ105">
        <v>29458.6</v>
      </c>
      <c r="EK105">
        <v>33319.1</v>
      </c>
      <c r="EL105">
        <v>35444.699999999997</v>
      </c>
      <c r="EM105">
        <v>39642.9</v>
      </c>
      <c r="EN105">
        <v>42096</v>
      </c>
      <c r="EO105">
        <v>2.1905000000000001</v>
      </c>
      <c r="EP105">
        <v>2.2094999999999998</v>
      </c>
      <c r="EQ105">
        <v>0.13802200000000001</v>
      </c>
      <c r="ER105">
        <v>0</v>
      </c>
      <c r="ES105">
        <v>30.118300000000001</v>
      </c>
      <c r="ET105">
        <v>999.9</v>
      </c>
      <c r="EU105">
        <v>74</v>
      </c>
      <c r="EV105">
        <v>32.4</v>
      </c>
      <c r="EW105">
        <v>35.676600000000001</v>
      </c>
      <c r="EX105">
        <v>57.341900000000003</v>
      </c>
      <c r="EY105">
        <v>-4.1346100000000003</v>
      </c>
      <c r="EZ105">
        <v>2</v>
      </c>
      <c r="FA105">
        <v>0.40684700000000001</v>
      </c>
      <c r="FB105">
        <v>-0.21015800000000001</v>
      </c>
      <c r="FC105">
        <v>20.273700000000002</v>
      </c>
      <c r="FD105">
        <v>5.2199900000000001</v>
      </c>
      <c r="FE105">
        <v>12.009499999999999</v>
      </c>
      <c r="FF105">
        <v>4.9871499999999997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1.86222</v>
      </c>
      <c r="FN105">
        <v>1.86429</v>
      </c>
      <c r="FO105">
        <v>1.8603400000000001</v>
      </c>
      <c r="FP105">
        <v>1.86107</v>
      </c>
      <c r="FQ105">
        <v>1.8602000000000001</v>
      </c>
      <c r="FR105">
        <v>1.86195</v>
      </c>
      <c r="FS105">
        <v>1.85853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-6.5529999999999999</v>
      </c>
      <c r="GH105">
        <v>0.27760000000000001</v>
      </c>
      <c r="GI105">
        <v>-4.4239819368145623</v>
      </c>
      <c r="GJ105">
        <v>-4.7384624312344064E-3</v>
      </c>
      <c r="GK105">
        <v>2.0540812038047919E-6</v>
      </c>
      <c r="GL105">
        <v>-4.204614941727041E-10</v>
      </c>
      <c r="GM105">
        <v>-9.9517037363683211E-2</v>
      </c>
      <c r="GN105">
        <v>5.9196323622090954E-3</v>
      </c>
      <c r="GO105">
        <v>3.112714984763468E-4</v>
      </c>
      <c r="GP105">
        <v>-4.4377909473632361E-6</v>
      </c>
      <c r="GQ105">
        <v>6</v>
      </c>
      <c r="GR105">
        <v>2075</v>
      </c>
      <c r="GS105">
        <v>4</v>
      </c>
      <c r="GT105">
        <v>32</v>
      </c>
      <c r="GU105">
        <v>116</v>
      </c>
      <c r="GV105">
        <v>115.9</v>
      </c>
      <c r="GW105">
        <v>1.8176300000000001</v>
      </c>
      <c r="GX105">
        <v>2.5390600000000001</v>
      </c>
      <c r="GY105">
        <v>2.04834</v>
      </c>
      <c r="GZ105">
        <v>2.6184099999999999</v>
      </c>
      <c r="HA105">
        <v>2.1972700000000001</v>
      </c>
      <c r="HB105">
        <v>2.3107899999999999</v>
      </c>
      <c r="HC105">
        <v>37.433799999999998</v>
      </c>
      <c r="HD105">
        <v>14.6311</v>
      </c>
      <c r="HE105">
        <v>18</v>
      </c>
      <c r="HF105">
        <v>670.78</v>
      </c>
      <c r="HG105">
        <v>764.92100000000005</v>
      </c>
      <c r="HH105">
        <v>31.0001</v>
      </c>
      <c r="HI105">
        <v>32.563600000000001</v>
      </c>
      <c r="HJ105">
        <v>30.0001</v>
      </c>
      <c r="HK105">
        <v>32.512900000000002</v>
      </c>
      <c r="HL105">
        <v>32.522799999999997</v>
      </c>
      <c r="HM105">
        <v>36.448900000000002</v>
      </c>
      <c r="HN105">
        <v>11.4643</v>
      </c>
      <c r="HO105">
        <v>100</v>
      </c>
      <c r="HP105">
        <v>31</v>
      </c>
      <c r="HQ105">
        <v>605.08299999999997</v>
      </c>
      <c r="HR105">
        <v>32.281100000000002</v>
      </c>
      <c r="HS105">
        <v>98.946899999999999</v>
      </c>
      <c r="HT105">
        <v>97.627099999999999</v>
      </c>
    </row>
    <row r="106" spans="1:228" x14ac:dyDescent="0.2">
      <c r="A106">
        <v>91</v>
      </c>
      <c r="B106">
        <v>1678294591.5</v>
      </c>
      <c r="C106">
        <v>359</v>
      </c>
      <c r="D106" t="s">
        <v>540</v>
      </c>
      <c r="E106" t="s">
        <v>541</v>
      </c>
      <c r="F106">
        <v>4</v>
      </c>
      <c r="G106">
        <v>1678294589.5</v>
      </c>
      <c r="H106">
        <f t="shared" si="34"/>
        <v>1.4652387689114337E-3</v>
      </c>
      <c r="I106">
        <f t="shared" si="35"/>
        <v>1.4652387689114337</v>
      </c>
      <c r="J106">
        <f t="shared" si="36"/>
        <v>11.00790719810505</v>
      </c>
      <c r="K106">
        <f t="shared" si="37"/>
        <v>572.96</v>
      </c>
      <c r="L106">
        <f t="shared" si="38"/>
        <v>378.92122336534834</v>
      </c>
      <c r="M106">
        <f t="shared" si="39"/>
        <v>38.423686821404274</v>
      </c>
      <c r="N106">
        <f t="shared" si="40"/>
        <v>58.099769143743998</v>
      </c>
      <c r="O106">
        <f t="shared" si="41"/>
        <v>9.8141478595727097E-2</v>
      </c>
      <c r="P106">
        <f t="shared" si="42"/>
        <v>2.773641728742879</v>
      </c>
      <c r="Q106">
        <f t="shared" si="43"/>
        <v>9.6252321723413484E-2</v>
      </c>
      <c r="R106">
        <f t="shared" si="44"/>
        <v>6.0324405446450249E-2</v>
      </c>
      <c r="S106">
        <f t="shared" si="45"/>
        <v>226.11494751939961</v>
      </c>
      <c r="T106">
        <f t="shared" si="46"/>
        <v>33.275509150782462</v>
      </c>
      <c r="U106">
        <f t="shared" si="47"/>
        <v>32.368214285714281</v>
      </c>
      <c r="V106">
        <f t="shared" si="48"/>
        <v>4.8755087972458044</v>
      </c>
      <c r="W106">
        <f t="shared" si="49"/>
        <v>69.98819305576778</v>
      </c>
      <c r="X106">
        <f t="shared" si="50"/>
        <v>3.3948134098054514</v>
      </c>
      <c r="Y106">
        <f t="shared" si="51"/>
        <v>4.8505515881806041</v>
      </c>
      <c r="Z106">
        <f t="shared" si="52"/>
        <v>1.480695387440353</v>
      </c>
      <c r="AA106">
        <f t="shared" si="53"/>
        <v>-64.617029708994224</v>
      </c>
      <c r="AB106">
        <f t="shared" si="54"/>
        <v>-13.590374695175633</v>
      </c>
      <c r="AC106">
        <f t="shared" si="55"/>
        <v>-1.11473047201744</v>
      </c>
      <c r="AD106">
        <f t="shared" si="56"/>
        <v>146.7928126432123</v>
      </c>
      <c r="AE106">
        <f t="shared" si="57"/>
        <v>21.736949578597002</v>
      </c>
      <c r="AF106">
        <f t="shared" si="58"/>
        <v>1.4591219211828459</v>
      </c>
      <c r="AG106">
        <f t="shared" si="59"/>
        <v>11.00790719810505</v>
      </c>
      <c r="AH106">
        <v>612.26563365599588</v>
      </c>
      <c r="AI106">
        <v>595.39500606060585</v>
      </c>
      <c r="AJ106">
        <v>1.723860502966049</v>
      </c>
      <c r="AK106">
        <v>60.216152223246631</v>
      </c>
      <c r="AL106">
        <f t="shared" si="60"/>
        <v>1.4652387689114337</v>
      </c>
      <c r="AM106">
        <v>32.176081757227038</v>
      </c>
      <c r="AN106">
        <v>33.482843030303023</v>
      </c>
      <c r="AO106">
        <v>8.4817541219877032E-5</v>
      </c>
      <c r="AP106">
        <v>102.42296906386591</v>
      </c>
      <c r="AQ106">
        <v>23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47615.846057290328</v>
      </c>
      <c r="AV106">
        <f t="shared" si="64"/>
        <v>1200.005714285714</v>
      </c>
      <c r="AW106">
        <f t="shared" si="65"/>
        <v>1025.92917073544</v>
      </c>
      <c r="AX106">
        <f t="shared" si="66"/>
        <v>0.85493690448475035</v>
      </c>
      <c r="AY106">
        <f t="shared" si="67"/>
        <v>0.18842822565556802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1678294589.5</v>
      </c>
      <c r="BF106">
        <v>572.96</v>
      </c>
      <c r="BG106">
        <v>593.79742857142867</v>
      </c>
      <c r="BH106">
        <v>33.478485714285718</v>
      </c>
      <c r="BI106">
        <v>32.176642857142852</v>
      </c>
      <c r="BJ106">
        <v>579.52200000000005</v>
      </c>
      <c r="BK106">
        <v>33.200757142857142</v>
      </c>
      <c r="BL106">
        <v>649.97371428571421</v>
      </c>
      <c r="BM106">
        <v>101.303</v>
      </c>
      <c r="BN106">
        <v>9.9836400000000006E-2</v>
      </c>
      <c r="BO106">
        <v>32.277328571428583</v>
      </c>
      <c r="BP106">
        <v>32.368214285714281</v>
      </c>
      <c r="BQ106">
        <v>999.89999999999986</v>
      </c>
      <c r="BR106">
        <v>0</v>
      </c>
      <c r="BS106">
        <v>0</v>
      </c>
      <c r="BT106">
        <v>9019.1085714285709</v>
      </c>
      <c r="BU106">
        <v>0</v>
      </c>
      <c r="BV106">
        <v>138.2984285714285</v>
      </c>
      <c r="BW106">
        <v>-20.837542857142861</v>
      </c>
      <c r="BX106">
        <v>592.80614285714285</v>
      </c>
      <c r="BY106">
        <v>613.53914285714279</v>
      </c>
      <c r="BZ106">
        <v>1.30183</v>
      </c>
      <c r="CA106">
        <v>593.79742857142867</v>
      </c>
      <c r="CB106">
        <v>32.176642857142852</v>
      </c>
      <c r="CC106">
        <v>3.3914714285714291</v>
      </c>
      <c r="CD106">
        <v>3.259591428571428</v>
      </c>
      <c r="CE106">
        <v>26.086014285714288</v>
      </c>
      <c r="CF106">
        <v>25.417014285714281</v>
      </c>
      <c r="CG106">
        <v>1200.005714285714</v>
      </c>
      <c r="CH106">
        <v>0.50001971428571435</v>
      </c>
      <c r="CI106">
        <v>0.49998028571428571</v>
      </c>
      <c r="CJ106">
        <v>0</v>
      </c>
      <c r="CK106">
        <v>937.71699999999998</v>
      </c>
      <c r="CL106">
        <v>4.9990899999999998</v>
      </c>
      <c r="CM106">
        <v>10143.842857142859</v>
      </c>
      <c r="CN106">
        <v>9557.9700000000012</v>
      </c>
      <c r="CO106">
        <v>41.732000000000014</v>
      </c>
      <c r="CP106">
        <v>43.357000000000014</v>
      </c>
      <c r="CQ106">
        <v>42.5</v>
      </c>
      <c r="CR106">
        <v>42.5</v>
      </c>
      <c r="CS106">
        <v>43.044285714285706</v>
      </c>
      <c r="CT106">
        <v>597.52714285714285</v>
      </c>
      <c r="CU106">
        <v>597.47857142857151</v>
      </c>
      <c r="CV106">
        <v>0</v>
      </c>
      <c r="CW106">
        <v>1678294591.7</v>
      </c>
      <c r="CX106">
        <v>0</v>
      </c>
      <c r="CY106">
        <v>1678287632.5</v>
      </c>
      <c r="CZ106" t="s">
        <v>356</v>
      </c>
      <c r="DA106">
        <v>1678287627</v>
      </c>
      <c r="DB106">
        <v>1678287632.5</v>
      </c>
      <c r="DC106">
        <v>15</v>
      </c>
      <c r="DD106">
        <v>2.5999999999999999E-2</v>
      </c>
      <c r="DE106">
        <v>3.3000000000000002E-2</v>
      </c>
      <c r="DF106">
        <v>-6.1950000000000003</v>
      </c>
      <c r="DG106">
        <v>0.26400000000000001</v>
      </c>
      <c r="DH106">
        <v>415</v>
      </c>
      <c r="DI106">
        <v>32</v>
      </c>
      <c r="DJ106">
        <v>0.71</v>
      </c>
      <c r="DK106">
        <v>0.35</v>
      </c>
      <c r="DL106">
        <v>-20.646815</v>
      </c>
      <c r="DM106">
        <v>-1.413016885553412</v>
      </c>
      <c r="DN106">
        <v>0.1406008935782414</v>
      </c>
      <c r="DO106">
        <v>0</v>
      </c>
      <c r="DP106">
        <v>1.31684175</v>
      </c>
      <c r="DQ106">
        <v>-0.1089002251407156</v>
      </c>
      <c r="DR106">
        <v>1.1295651793389349E-2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3.2971499999999998</v>
      </c>
      <c r="EB106">
        <v>2.6253299999999999</v>
      </c>
      <c r="EC106">
        <v>0.130055</v>
      </c>
      <c r="ED106">
        <v>0.13126699999999999</v>
      </c>
      <c r="EE106">
        <v>0.13795299999999999</v>
      </c>
      <c r="EF106">
        <v>0.133192</v>
      </c>
      <c r="EG106">
        <v>26252.6</v>
      </c>
      <c r="EH106">
        <v>26591.3</v>
      </c>
      <c r="EI106">
        <v>28074</v>
      </c>
      <c r="EJ106">
        <v>29458.2</v>
      </c>
      <c r="EK106">
        <v>33318.400000000001</v>
      </c>
      <c r="EL106">
        <v>35443.800000000003</v>
      </c>
      <c r="EM106">
        <v>39643.199999999997</v>
      </c>
      <c r="EN106">
        <v>42095.7</v>
      </c>
      <c r="EO106">
        <v>2.1905800000000002</v>
      </c>
      <c r="EP106">
        <v>2.2095500000000001</v>
      </c>
      <c r="EQ106">
        <v>0.139125</v>
      </c>
      <c r="ER106">
        <v>0</v>
      </c>
      <c r="ES106">
        <v>30.116099999999999</v>
      </c>
      <c r="ET106">
        <v>999.9</v>
      </c>
      <c r="EU106">
        <v>74</v>
      </c>
      <c r="EV106">
        <v>32.4</v>
      </c>
      <c r="EW106">
        <v>35.679299999999998</v>
      </c>
      <c r="EX106">
        <v>57.611899999999999</v>
      </c>
      <c r="EY106">
        <v>-4.02644</v>
      </c>
      <c r="EZ106">
        <v>2</v>
      </c>
      <c r="FA106">
        <v>0.40655000000000002</v>
      </c>
      <c r="FB106">
        <v>-0.210893</v>
      </c>
      <c r="FC106">
        <v>20.273800000000001</v>
      </c>
      <c r="FD106">
        <v>5.2199900000000001</v>
      </c>
      <c r="FE106">
        <v>12.0091</v>
      </c>
      <c r="FF106">
        <v>4.9867499999999998</v>
      </c>
      <c r="FG106">
        <v>3.2845300000000002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1.86222</v>
      </c>
      <c r="FN106">
        <v>1.86429</v>
      </c>
      <c r="FO106">
        <v>1.8603400000000001</v>
      </c>
      <c r="FP106">
        <v>1.8610899999999999</v>
      </c>
      <c r="FQ106">
        <v>1.8602099999999999</v>
      </c>
      <c r="FR106">
        <v>1.86195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-6.5720000000000001</v>
      </c>
      <c r="GH106">
        <v>0.2777</v>
      </c>
      <c r="GI106">
        <v>-4.4239819368145623</v>
      </c>
      <c r="GJ106">
        <v>-4.7384624312344064E-3</v>
      </c>
      <c r="GK106">
        <v>2.0540812038047919E-6</v>
      </c>
      <c r="GL106">
        <v>-4.204614941727041E-10</v>
      </c>
      <c r="GM106">
        <v>-9.9517037363683211E-2</v>
      </c>
      <c r="GN106">
        <v>5.9196323622090954E-3</v>
      </c>
      <c r="GO106">
        <v>3.112714984763468E-4</v>
      </c>
      <c r="GP106">
        <v>-4.4377909473632361E-6</v>
      </c>
      <c r="GQ106">
        <v>6</v>
      </c>
      <c r="GR106">
        <v>2075</v>
      </c>
      <c r="GS106">
        <v>4</v>
      </c>
      <c r="GT106">
        <v>32</v>
      </c>
      <c r="GU106">
        <v>116.1</v>
      </c>
      <c r="GV106">
        <v>116</v>
      </c>
      <c r="GW106">
        <v>1.8347199999999999</v>
      </c>
      <c r="GX106">
        <v>2.5402800000000001</v>
      </c>
      <c r="GY106">
        <v>2.04834</v>
      </c>
      <c r="GZ106">
        <v>2.6184099999999999</v>
      </c>
      <c r="HA106">
        <v>2.1972700000000001</v>
      </c>
      <c r="HB106">
        <v>2.3303199999999999</v>
      </c>
      <c r="HC106">
        <v>37.433799999999998</v>
      </c>
      <c r="HD106">
        <v>14.622400000000001</v>
      </c>
      <c r="HE106">
        <v>18</v>
      </c>
      <c r="HF106">
        <v>670.84</v>
      </c>
      <c r="HG106">
        <v>764.99599999999998</v>
      </c>
      <c r="HH106">
        <v>31</v>
      </c>
      <c r="HI106">
        <v>32.563600000000001</v>
      </c>
      <c r="HJ106">
        <v>30.0001</v>
      </c>
      <c r="HK106">
        <v>32.512900000000002</v>
      </c>
      <c r="HL106">
        <v>32.524700000000003</v>
      </c>
      <c r="HM106">
        <v>36.784500000000001</v>
      </c>
      <c r="HN106">
        <v>11.1859</v>
      </c>
      <c r="HO106">
        <v>100</v>
      </c>
      <c r="HP106">
        <v>31</v>
      </c>
      <c r="HQ106">
        <v>611.80399999999997</v>
      </c>
      <c r="HR106">
        <v>32.292400000000001</v>
      </c>
      <c r="HS106">
        <v>98.947599999999994</v>
      </c>
      <c r="HT106">
        <v>97.626099999999994</v>
      </c>
    </row>
    <row r="107" spans="1:228" x14ac:dyDescent="0.2">
      <c r="A107">
        <v>92</v>
      </c>
      <c r="B107">
        <v>1678294595.5</v>
      </c>
      <c r="C107">
        <v>363</v>
      </c>
      <c r="D107" t="s">
        <v>542</v>
      </c>
      <c r="E107" t="s">
        <v>543</v>
      </c>
      <c r="F107">
        <v>4</v>
      </c>
      <c r="G107">
        <v>1678294593.1875</v>
      </c>
      <c r="H107">
        <f t="shared" si="34"/>
        <v>1.4518332341106701E-3</v>
      </c>
      <c r="I107">
        <f t="shared" si="35"/>
        <v>1.4518332341106701</v>
      </c>
      <c r="J107">
        <f t="shared" si="36"/>
        <v>11.174265702532326</v>
      </c>
      <c r="K107">
        <f t="shared" si="37"/>
        <v>579.06025</v>
      </c>
      <c r="L107">
        <f t="shared" si="38"/>
        <v>380.24022904472412</v>
      </c>
      <c r="M107">
        <f t="shared" si="39"/>
        <v>38.557482316934539</v>
      </c>
      <c r="N107">
        <f t="shared" si="40"/>
        <v>58.718419684069154</v>
      </c>
      <c r="O107">
        <f t="shared" si="41"/>
        <v>9.7119381998858847E-2</v>
      </c>
      <c r="P107">
        <f t="shared" si="42"/>
        <v>2.7708681666948887</v>
      </c>
      <c r="Q107">
        <f t="shared" si="43"/>
        <v>9.5267155603202439E-2</v>
      </c>
      <c r="R107">
        <f t="shared" si="44"/>
        <v>5.9705445175917721E-2</v>
      </c>
      <c r="S107">
        <f t="shared" si="45"/>
        <v>226.12407373302776</v>
      </c>
      <c r="T107">
        <f t="shared" si="46"/>
        <v>33.281204467607985</v>
      </c>
      <c r="U107">
        <f t="shared" si="47"/>
        <v>32.375500000000002</v>
      </c>
      <c r="V107">
        <f t="shared" si="48"/>
        <v>4.8775142838340608</v>
      </c>
      <c r="W107">
        <f t="shared" si="49"/>
        <v>69.992191919942726</v>
      </c>
      <c r="X107">
        <f t="shared" si="50"/>
        <v>3.395210452261467</v>
      </c>
      <c r="Y107">
        <f t="shared" si="51"/>
        <v>4.8508417283815293</v>
      </c>
      <c r="Z107">
        <f t="shared" si="52"/>
        <v>1.4823038315725938</v>
      </c>
      <c r="AA107">
        <f t="shared" si="53"/>
        <v>-64.025845624280549</v>
      </c>
      <c r="AB107">
        <f t="shared" si="54"/>
        <v>-14.506960918994965</v>
      </c>
      <c r="AC107">
        <f t="shared" si="55"/>
        <v>-1.1911520109600595</v>
      </c>
      <c r="AD107">
        <f t="shared" si="56"/>
        <v>146.40011517879219</v>
      </c>
      <c r="AE107">
        <f t="shared" si="57"/>
        <v>21.787793076631981</v>
      </c>
      <c r="AF107">
        <f t="shared" si="58"/>
        <v>1.4516635830662556</v>
      </c>
      <c r="AG107">
        <f t="shared" si="59"/>
        <v>11.174265702532326</v>
      </c>
      <c r="AH107">
        <v>619.14748703781424</v>
      </c>
      <c r="AI107">
        <v>602.20209696969687</v>
      </c>
      <c r="AJ107">
        <v>1.7014257764540019</v>
      </c>
      <c r="AK107">
        <v>60.216152223246631</v>
      </c>
      <c r="AL107">
        <f t="shared" si="60"/>
        <v>1.4518332341106701</v>
      </c>
      <c r="AM107">
        <v>32.186770727213379</v>
      </c>
      <c r="AN107">
        <v>33.482014545454547</v>
      </c>
      <c r="AO107">
        <v>1.2729884066019711E-6</v>
      </c>
      <c r="AP107">
        <v>102.42296906386591</v>
      </c>
      <c r="AQ107">
        <v>22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47539.100079008065</v>
      </c>
      <c r="AV107">
        <f t="shared" si="64"/>
        <v>1200.0587499999999</v>
      </c>
      <c r="AW107">
        <f t="shared" si="65"/>
        <v>1025.9740635922424</v>
      </c>
      <c r="AX107">
        <f t="shared" si="66"/>
        <v>0.8549365300592513</v>
      </c>
      <c r="AY107">
        <f t="shared" si="67"/>
        <v>0.18842750301435474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1678294593.1875</v>
      </c>
      <c r="BF107">
        <v>579.06025</v>
      </c>
      <c r="BG107">
        <v>599.94749999999999</v>
      </c>
      <c r="BH107">
        <v>33.482362499999986</v>
      </c>
      <c r="BI107">
        <v>32.187262500000003</v>
      </c>
      <c r="BJ107">
        <v>585.63924999999995</v>
      </c>
      <c r="BK107">
        <v>33.204599999999999</v>
      </c>
      <c r="BL107">
        <v>650.01549999999997</v>
      </c>
      <c r="BM107">
        <v>101.303</v>
      </c>
      <c r="BN107">
        <v>9.9953637499999998E-2</v>
      </c>
      <c r="BO107">
        <v>32.278387500000001</v>
      </c>
      <c r="BP107">
        <v>32.375500000000002</v>
      </c>
      <c r="BQ107">
        <v>999.9</v>
      </c>
      <c r="BR107">
        <v>0</v>
      </c>
      <c r="BS107">
        <v>0</v>
      </c>
      <c r="BT107">
        <v>9004.375</v>
      </c>
      <c r="BU107">
        <v>0</v>
      </c>
      <c r="BV107">
        <v>137.450625</v>
      </c>
      <c r="BW107">
        <v>-20.887374999999999</v>
      </c>
      <c r="BX107">
        <v>599.12024999999994</v>
      </c>
      <c r="BY107">
        <v>619.90049999999997</v>
      </c>
      <c r="BZ107">
        <v>1.2951075000000001</v>
      </c>
      <c r="CA107">
        <v>599.94749999999999</v>
      </c>
      <c r="CB107">
        <v>32.187262500000003</v>
      </c>
      <c r="CC107">
        <v>3.3918624999999998</v>
      </c>
      <c r="CD107">
        <v>3.26066375</v>
      </c>
      <c r="CE107">
        <v>26.0879625</v>
      </c>
      <c r="CF107">
        <v>25.422537500000001</v>
      </c>
      <c r="CG107">
        <v>1200.0587499999999</v>
      </c>
      <c r="CH107">
        <v>0.50003399999999998</v>
      </c>
      <c r="CI107">
        <v>0.49996600000000002</v>
      </c>
      <c r="CJ107">
        <v>0</v>
      </c>
      <c r="CK107">
        <v>939.29099999999994</v>
      </c>
      <c r="CL107">
        <v>4.9990899999999998</v>
      </c>
      <c r="CM107">
        <v>10159.299999999999</v>
      </c>
      <c r="CN107">
        <v>9558.4412499999999</v>
      </c>
      <c r="CO107">
        <v>41.726374999999997</v>
      </c>
      <c r="CP107">
        <v>43.351374999999997</v>
      </c>
      <c r="CQ107">
        <v>42.5</v>
      </c>
      <c r="CR107">
        <v>42.5</v>
      </c>
      <c r="CS107">
        <v>43.054250000000003</v>
      </c>
      <c r="CT107">
        <v>597.56875000000002</v>
      </c>
      <c r="CU107">
        <v>597.49</v>
      </c>
      <c r="CV107">
        <v>0</v>
      </c>
      <c r="CW107">
        <v>1678294595.9000001</v>
      </c>
      <c r="CX107">
        <v>0</v>
      </c>
      <c r="CY107">
        <v>1678287632.5</v>
      </c>
      <c r="CZ107" t="s">
        <v>356</v>
      </c>
      <c r="DA107">
        <v>1678287627</v>
      </c>
      <c r="DB107">
        <v>1678287632.5</v>
      </c>
      <c r="DC107">
        <v>15</v>
      </c>
      <c r="DD107">
        <v>2.5999999999999999E-2</v>
      </c>
      <c r="DE107">
        <v>3.3000000000000002E-2</v>
      </c>
      <c r="DF107">
        <v>-6.1950000000000003</v>
      </c>
      <c r="DG107">
        <v>0.26400000000000001</v>
      </c>
      <c r="DH107">
        <v>415</v>
      </c>
      <c r="DI107">
        <v>32</v>
      </c>
      <c r="DJ107">
        <v>0.71</v>
      </c>
      <c r="DK107">
        <v>0.35</v>
      </c>
      <c r="DL107">
        <v>-20.729344999999999</v>
      </c>
      <c r="DM107">
        <v>-1.359512195121882</v>
      </c>
      <c r="DN107">
        <v>0.13645669450415379</v>
      </c>
      <c r="DO107">
        <v>0</v>
      </c>
      <c r="DP107">
        <v>1.30993425</v>
      </c>
      <c r="DQ107">
        <v>-0.1179126078799259</v>
      </c>
      <c r="DR107">
        <v>1.2147502600843541E-2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363</v>
      </c>
      <c r="EA107">
        <v>3.2971900000000001</v>
      </c>
      <c r="EB107">
        <v>2.6252300000000002</v>
      </c>
      <c r="EC107">
        <v>0.13109799999999999</v>
      </c>
      <c r="ED107">
        <v>0.13231000000000001</v>
      </c>
      <c r="EE107">
        <v>0.137957</v>
      </c>
      <c r="EF107">
        <v>0.13324900000000001</v>
      </c>
      <c r="EG107">
        <v>26221</v>
      </c>
      <c r="EH107">
        <v>26559.4</v>
      </c>
      <c r="EI107">
        <v>28073.9</v>
      </c>
      <c r="EJ107">
        <v>29458.2</v>
      </c>
      <c r="EK107">
        <v>33318.1</v>
      </c>
      <c r="EL107">
        <v>35441.599999999999</v>
      </c>
      <c r="EM107">
        <v>39642.9</v>
      </c>
      <c r="EN107">
        <v>42095.7</v>
      </c>
      <c r="EO107">
        <v>2.1907999999999999</v>
      </c>
      <c r="EP107">
        <v>2.2094999999999998</v>
      </c>
      <c r="EQ107">
        <v>0.13906499999999999</v>
      </c>
      <c r="ER107">
        <v>0</v>
      </c>
      <c r="ES107">
        <v>30.114799999999999</v>
      </c>
      <c r="ET107">
        <v>999.9</v>
      </c>
      <c r="EU107">
        <v>74</v>
      </c>
      <c r="EV107">
        <v>32.4</v>
      </c>
      <c r="EW107">
        <v>35.677999999999997</v>
      </c>
      <c r="EX107">
        <v>57.431899999999999</v>
      </c>
      <c r="EY107">
        <v>-4.0104100000000003</v>
      </c>
      <c r="EZ107">
        <v>2</v>
      </c>
      <c r="FA107">
        <v>0.40694900000000001</v>
      </c>
      <c r="FB107">
        <v>-0.212007</v>
      </c>
      <c r="FC107">
        <v>20.273800000000001</v>
      </c>
      <c r="FD107">
        <v>5.2192400000000001</v>
      </c>
      <c r="FE107">
        <v>12.0085</v>
      </c>
      <c r="FF107">
        <v>4.9869000000000003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1.8622000000000001</v>
      </c>
      <c r="FN107">
        <v>1.86429</v>
      </c>
      <c r="FO107">
        <v>1.8603400000000001</v>
      </c>
      <c r="FP107">
        <v>1.86107</v>
      </c>
      <c r="FQ107">
        <v>1.8602000000000001</v>
      </c>
      <c r="FR107">
        <v>1.86191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-6.59</v>
      </c>
      <c r="GH107">
        <v>0.27779999999999999</v>
      </c>
      <c r="GI107">
        <v>-4.4239819368145623</v>
      </c>
      <c r="GJ107">
        <v>-4.7384624312344064E-3</v>
      </c>
      <c r="GK107">
        <v>2.0540812038047919E-6</v>
      </c>
      <c r="GL107">
        <v>-4.204614941727041E-10</v>
      </c>
      <c r="GM107">
        <v>-9.9517037363683211E-2</v>
      </c>
      <c r="GN107">
        <v>5.9196323622090954E-3</v>
      </c>
      <c r="GO107">
        <v>3.112714984763468E-4</v>
      </c>
      <c r="GP107">
        <v>-4.4377909473632361E-6</v>
      </c>
      <c r="GQ107">
        <v>6</v>
      </c>
      <c r="GR107">
        <v>2075</v>
      </c>
      <c r="GS107">
        <v>4</v>
      </c>
      <c r="GT107">
        <v>32</v>
      </c>
      <c r="GU107">
        <v>116.1</v>
      </c>
      <c r="GV107">
        <v>116</v>
      </c>
      <c r="GW107">
        <v>1.85181</v>
      </c>
      <c r="GX107">
        <v>2.5293000000000001</v>
      </c>
      <c r="GY107">
        <v>2.04834</v>
      </c>
      <c r="GZ107">
        <v>2.6184099999999999</v>
      </c>
      <c r="HA107">
        <v>2.1972700000000001</v>
      </c>
      <c r="HB107">
        <v>2.32178</v>
      </c>
      <c r="HC107">
        <v>37.433799999999998</v>
      </c>
      <c r="HD107">
        <v>14.639900000000001</v>
      </c>
      <c r="HE107">
        <v>18</v>
      </c>
      <c r="HF107">
        <v>671.04</v>
      </c>
      <c r="HG107">
        <v>764.947</v>
      </c>
      <c r="HH107">
        <v>30.9998</v>
      </c>
      <c r="HI107">
        <v>32.563600000000001</v>
      </c>
      <c r="HJ107">
        <v>30.0002</v>
      </c>
      <c r="HK107">
        <v>32.514699999999998</v>
      </c>
      <c r="HL107">
        <v>32.524700000000003</v>
      </c>
      <c r="HM107">
        <v>37.117899999999999</v>
      </c>
      <c r="HN107">
        <v>11.1859</v>
      </c>
      <c r="HO107">
        <v>100</v>
      </c>
      <c r="HP107">
        <v>31</v>
      </c>
      <c r="HQ107">
        <v>618.50099999999998</v>
      </c>
      <c r="HR107">
        <v>32.304299999999998</v>
      </c>
      <c r="HS107">
        <v>98.947000000000003</v>
      </c>
      <c r="HT107">
        <v>97.626199999999997</v>
      </c>
    </row>
    <row r="108" spans="1:228" x14ac:dyDescent="0.2">
      <c r="A108">
        <v>93</v>
      </c>
      <c r="B108">
        <v>1678294599.5</v>
      </c>
      <c r="C108">
        <v>367</v>
      </c>
      <c r="D108" t="s">
        <v>544</v>
      </c>
      <c r="E108" t="s">
        <v>545</v>
      </c>
      <c r="F108">
        <v>4</v>
      </c>
      <c r="G108">
        <v>1678294597.5</v>
      </c>
      <c r="H108">
        <f t="shared" si="34"/>
        <v>1.4426360215196326E-3</v>
      </c>
      <c r="I108">
        <f t="shared" si="35"/>
        <v>1.4426360215196325</v>
      </c>
      <c r="J108">
        <f t="shared" si="36"/>
        <v>11.519506103013127</v>
      </c>
      <c r="K108">
        <f t="shared" si="37"/>
        <v>586.14128571428569</v>
      </c>
      <c r="L108">
        <f t="shared" si="38"/>
        <v>380.33251962695653</v>
      </c>
      <c r="M108">
        <f t="shared" si="39"/>
        <v>38.566826496334045</v>
      </c>
      <c r="N108">
        <f t="shared" si="40"/>
        <v>59.436435492430128</v>
      </c>
      <c r="O108">
        <f t="shared" si="41"/>
        <v>9.6545517514658188E-2</v>
      </c>
      <c r="P108">
        <f t="shared" si="42"/>
        <v>2.7731540909577301</v>
      </c>
      <c r="Q108">
        <f t="shared" si="43"/>
        <v>9.4716371359605103E-2</v>
      </c>
      <c r="R108">
        <f t="shared" si="44"/>
        <v>5.9359187161879948E-2</v>
      </c>
      <c r="S108">
        <f t="shared" si="45"/>
        <v>226.11958809108111</v>
      </c>
      <c r="T108">
        <f t="shared" si="46"/>
        <v>33.286929562935896</v>
      </c>
      <c r="U108">
        <f t="shared" si="47"/>
        <v>32.374185714285709</v>
      </c>
      <c r="V108">
        <f t="shared" si="48"/>
        <v>4.8771524567133664</v>
      </c>
      <c r="W108">
        <f t="shared" si="49"/>
        <v>69.98590691156376</v>
      </c>
      <c r="X108">
        <f t="shared" si="50"/>
        <v>3.3956750984256621</v>
      </c>
      <c r="Y108">
        <f t="shared" si="51"/>
        <v>4.851941266856107</v>
      </c>
      <c r="Z108">
        <f t="shared" si="52"/>
        <v>1.4814773582877043</v>
      </c>
      <c r="AA108">
        <f t="shared" si="53"/>
        <v>-63.620248549015798</v>
      </c>
      <c r="AB108">
        <f t="shared" si="54"/>
        <v>-13.722541007638137</v>
      </c>
      <c r="AC108">
        <f t="shared" si="55"/>
        <v>-1.1258302187192146</v>
      </c>
      <c r="AD108">
        <f t="shared" si="56"/>
        <v>147.65096831570796</v>
      </c>
      <c r="AE108">
        <f t="shared" si="57"/>
        <v>22.051418353981006</v>
      </c>
      <c r="AF108">
        <f t="shared" si="58"/>
        <v>1.4379595953423971</v>
      </c>
      <c r="AG108">
        <f t="shared" si="59"/>
        <v>11.519506103013127</v>
      </c>
      <c r="AH108">
        <v>626.19994785185224</v>
      </c>
      <c r="AI108">
        <v>608.97617575757567</v>
      </c>
      <c r="AJ108">
        <v>1.6874570942067351</v>
      </c>
      <c r="AK108">
        <v>60.216152223246631</v>
      </c>
      <c r="AL108">
        <f t="shared" si="60"/>
        <v>1.4426360215196325</v>
      </c>
      <c r="AM108">
        <v>32.204444345338189</v>
      </c>
      <c r="AN108">
        <v>33.49119151515152</v>
      </c>
      <c r="AO108">
        <v>5.3080971074430658E-5</v>
      </c>
      <c r="AP108">
        <v>102.42296906386591</v>
      </c>
      <c r="AQ108">
        <v>23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47601.588158938757</v>
      </c>
      <c r="AV108">
        <f t="shared" si="64"/>
        <v>1200.028571428571</v>
      </c>
      <c r="AW108">
        <f t="shared" si="65"/>
        <v>1025.9488850212852</v>
      </c>
      <c r="AX108">
        <f t="shared" si="66"/>
        <v>0.85493704854039165</v>
      </c>
      <c r="AY108">
        <f t="shared" si="67"/>
        <v>0.18842850368295616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1678294597.5</v>
      </c>
      <c r="BF108">
        <v>586.14128571428569</v>
      </c>
      <c r="BG108">
        <v>607.27471428571437</v>
      </c>
      <c r="BH108">
        <v>33.486957142857143</v>
      </c>
      <c r="BI108">
        <v>32.204042857142852</v>
      </c>
      <c r="BJ108">
        <v>592.73971428571429</v>
      </c>
      <c r="BK108">
        <v>33.209142857142851</v>
      </c>
      <c r="BL108">
        <v>649.99199999999996</v>
      </c>
      <c r="BM108">
        <v>101.303</v>
      </c>
      <c r="BN108">
        <v>9.9915885714285696E-2</v>
      </c>
      <c r="BO108">
        <v>32.282400000000003</v>
      </c>
      <c r="BP108">
        <v>32.374185714285709</v>
      </c>
      <c r="BQ108">
        <v>999.89999999999986</v>
      </c>
      <c r="BR108">
        <v>0</v>
      </c>
      <c r="BS108">
        <v>0</v>
      </c>
      <c r="BT108">
        <v>9016.517142857143</v>
      </c>
      <c r="BU108">
        <v>0</v>
      </c>
      <c r="BV108">
        <v>136.83085714285721</v>
      </c>
      <c r="BW108">
        <v>-21.133414285714281</v>
      </c>
      <c r="BX108">
        <v>606.44928571428568</v>
      </c>
      <c r="BY108">
        <v>627.48228571428569</v>
      </c>
      <c r="BZ108">
        <v>1.282905714285715</v>
      </c>
      <c r="CA108">
        <v>607.27471428571437</v>
      </c>
      <c r="CB108">
        <v>32.204042857142852</v>
      </c>
      <c r="CC108">
        <v>3.3923199999999998</v>
      </c>
      <c r="CD108">
        <v>3.262358571428571</v>
      </c>
      <c r="CE108">
        <v>26.090257142857141</v>
      </c>
      <c r="CF108">
        <v>25.43128571428571</v>
      </c>
      <c r="CG108">
        <v>1200.028571428571</v>
      </c>
      <c r="CH108">
        <v>0.50001557142857134</v>
      </c>
      <c r="CI108">
        <v>0.49998442857142861</v>
      </c>
      <c r="CJ108">
        <v>0</v>
      </c>
      <c r="CK108">
        <v>940.93971428571422</v>
      </c>
      <c r="CL108">
        <v>4.9990899999999998</v>
      </c>
      <c r="CM108">
        <v>10176.11428571429</v>
      </c>
      <c r="CN108">
        <v>9558.130000000001</v>
      </c>
      <c r="CO108">
        <v>41.713999999999999</v>
      </c>
      <c r="CP108">
        <v>43.357000000000014</v>
      </c>
      <c r="CQ108">
        <v>42.5</v>
      </c>
      <c r="CR108">
        <v>42.5</v>
      </c>
      <c r="CS108">
        <v>43.053142857142859</v>
      </c>
      <c r="CT108">
        <v>597.53285714285721</v>
      </c>
      <c r="CU108">
        <v>597.49571428571437</v>
      </c>
      <c r="CV108">
        <v>0</v>
      </c>
      <c r="CW108">
        <v>1678294600.0999999</v>
      </c>
      <c r="CX108">
        <v>0</v>
      </c>
      <c r="CY108">
        <v>1678287632.5</v>
      </c>
      <c r="CZ108" t="s">
        <v>356</v>
      </c>
      <c r="DA108">
        <v>1678287627</v>
      </c>
      <c r="DB108">
        <v>1678287632.5</v>
      </c>
      <c r="DC108">
        <v>15</v>
      </c>
      <c r="DD108">
        <v>2.5999999999999999E-2</v>
      </c>
      <c r="DE108">
        <v>3.3000000000000002E-2</v>
      </c>
      <c r="DF108">
        <v>-6.1950000000000003</v>
      </c>
      <c r="DG108">
        <v>0.26400000000000001</v>
      </c>
      <c r="DH108">
        <v>415</v>
      </c>
      <c r="DI108">
        <v>32</v>
      </c>
      <c r="DJ108">
        <v>0.71</v>
      </c>
      <c r="DK108">
        <v>0.35</v>
      </c>
      <c r="DL108">
        <v>-20.850692500000001</v>
      </c>
      <c r="DM108">
        <v>-1.5430277673545469</v>
      </c>
      <c r="DN108">
        <v>0.15832716189507701</v>
      </c>
      <c r="DO108">
        <v>0</v>
      </c>
      <c r="DP108">
        <v>1.3018302500000001</v>
      </c>
      <c r="DQ108">
        <v>-0.13622848030019161</v>
      </c>
      <c r="DR108">
        <v>1.381904401315447E-2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3.2972999999999999</v>
      </c>
      <c r="EB108">
        <v>2.6253600000000001</v>
      </c>
      <c r="EC108">
        <v>0.13212299999999999</v>
      </c>
      <c r="ED108">
        <v>0.133349</v>
      </c>
      <c r="EE108">
        <v>0.13798299999999999</v>
      </c>
      <c r="EF108">
        <v>0.133266</v>
      </c>
      <c r="EG108">
        <v>26189.9</v>
      </c>
      <c r="EH108">
        <v>26527.599999999999</v>
      </c>
      <c r="EI108">
        <v>28073.9</v>
      </c>
      <c r="EJ108">
        <v>29458.3</v>
      </c>
      <c r="EK108">
        <v>33317.9</v>
      </c>
      <c r="EL108">
        <v>35440.800000000003</v>
      </c>
      <c r="EM108">
        <v>39643.800000000003</v>
      </c>
      <c r="EN108">
        <v>42095.5</v>
      </c>
      <c r="EO108">
        <v>2.19068</v>
      </c>
      <c r="EP108">
        <v>2.20953</v>
      </c>
      <c r="EQ108">
        <v>0.139378</v>
      </c>
      <c r="ER108">
        <v>0</v>
      </c>
      <c r="ES108">
        <v>30.112100000000002</v>
      </c>
      <c r="ET108">
        <v>999.9</v>
      </c>
      <c r="EU108">
        <v>74</v>
      </c>
      <c r="EV108">
        <v>32.4</v>
      </c>
      <c r="EW108">
        <v>35.678100000000001</v>
      </c>
      <c r="EX108">
        <v>57.011899999999997</v>
      </c>
      <c r="EY108">
        <v>-4.1706700000000003</v>
      </c>
      <c r="EZ108">
        <v>2</v>
      </c>
      <c r="FA108">
        <v>0.40689500000000001</v>
      </c>
      <c r="FB108">
        <v>-0.21285399999999999</v>
      </c>
      <c r="FC108">
        <v>20.273700000000002</v>
      </c>
      <c r="FD108">
        <v>5.2195400000000003</v>
      </c>
      <c r="FE108">
        <v>12.008599999999999</v>
      </c>
      <c r="FF108">
        <v>4.9869000000000003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1.8622399999999999</v>
      </c>
      <c r="FN108">
        <v>1.86429</v>
      </c>
      <c r="FO108">
        <v>1.86033</v>
      </c>
      <c r="FP108">
        <v>1.86104</v>
      </c>
      <c r="FQ108">
        <v>1.8602000000000001</v>
      </c>
      <c r="FR108">
        <v>1.8619000000000001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-6.6079999999999997</v>
      </c>
      <c r="GH108">
        <v>0.27789999999999998</v>
      </c>
      <c r="GI108">
        <v>-4.4239819368145623</v>
      </c>
      <c r="GJ108">
        <v>-4.7384624312344064E-3</v>
      </c>
      <c r="GK108">
        <v>2.0540812038047919E-6</v>
      </c>
      <c r="GL108">
        <v>-4.204614941727041E-10</v>
      </c>
      <c r="GM108">
        <v>-9.9517037363683211E-2</v>
      </c>
      <c r="GN108">
        <v>5.9196323622090954E-3</v>
      </c>
      <c r="GO108">
        <v>3.112714984763468E-4</v>
      </c>
      <c r="GP108">
        <v>-4.4377909473632361E-6</v>
      </c>
      <c r="GQ108">
        <v>6</v>
      </c>
      <c r="GR108">
        <v>2075</v>
      </c>
      <c r="GS108">
        <v>4</v>
      </c>
      <c r="GT108">
        <v>32</v>
      </c>
      <c r="GU108">
        <v>116.2</v>
      </c>
      <c r="GV108">
        <v>116.1</v>
      </c>
      <c r="GW108">
        <v>1.86768</v>
      </c>
      <c r="GX108">
        <v>2.5451700000000002</v>
      </c>
      <c r="GY108">
        <v>2.04834</v>
      </c>
      <c r="GZ108">
        <v>2.6184099999999999</v>
      </c>
      <c r="HA108">
        <v>2.1972700000000001</v>
      </c>
      <c r="HB108">
        <v>2.2814899999999998</v>
      </c>
      <c r="HC108">
        <v>37.433799999999998</v>
      </c>
      <c r="HD108">
        <v>14.6136</v>
      </c>
      <c r="HE108">
        <v>18</v>
      </c>
      <c r="HF108">
        <v>670.95100000000002</v>
      </c>
      <c r="HG108">
        <v>764.971</v>
      </c>
      <c r="HH108">
        <v>30.9998</v>
      </c>
      <c r="HI108">
        <v>32.563600000000001</v>
      </c>
      <c r="HJ108">
        <v>30.0001</v>
      </c>
      <c r="HK108">
        <v>32.515799999999999</v>
      </c>
      <c r="HL108">
        <v>32.524700000000003</v>
      </c>
      <c r="HM108">
        <v>37.450899999999997</v>
      </c>
      <c r="HN108">
        <v>11.1859</v>
      </c>
      <c r="HO108">
        <v>100</v>
      </c>
      <c r="HP108">
        <v>31</v>
      </c>
      <c r="HQ108">
        <v>625.18799999999999</v>
      </c>
      <c r="HR108">
        <v>32.307099999999998</v>
      </c>
      <c r="HS108">
        <v>98.948300000000003</v>
      </c>
      <c r="HT108">
        <v>97.625900000000001</v>
      </c>
    </row>
    <row r="109" spans="1:228" x14ac:dyDescent="0.2">
      <c r="A109">
        <v>94</v>
      </c>
      <c r="B109">
        <v>1678294603.5</v>
      </c>
      <c r="C109">
        <v>371</v>
      </c>
      <c r="D109" t="s">
        <v>546</v>
      </c>
      <c r="E109" t="s">
        <v>547</v>
      </c>
      <c r="F109">
        <v>4</v>
      </c>
      <c r="G109">
        <v>1678294601.1875</v>
      </c>
      <c r="H109">
        <f t="shared" si="34"/>
        <v>1.4449330794260647E-3</v>
      </c>
      <c r="I109">
        <f t="shared" si="35"/>
        <v>1.4449330794260646</v>
      </c>
      <c r="J109">
        <f t="shared" si="36"/>
        <v>11.461675958783875</v>
      </c>
      <c r="K109">
        <f t="shared" si="37"/>
        <v>592.22274999999991</v>
      </c>
      <c r="L109">
        <f t="shared" si="38"/>
        <v>387.59352021766119</v>
      </c>
      <c r="M109">
        <f t="shared" si="39"/>
        <v>39.303623207089053</v>
      </c>
      <c r="N109">
        <f t="shared" si="40"/>
        <v>60.053893077455719</v>
      </c>
      <c r="O109">
        <f t="shared" si="41"/>
        <v>9.6734336972735757E-2</v>
      </c>
      <c r="P109">
        <f t="shared" si="42"/>
        <v>2.7671010626973112</v>
      </c>
      <c r="Q109">
        <f t="shared" si="43"/>
        <v>9.4894168024938774E-2</v>
      </c>
      <c r="R109">
        <f t="shared" si="44"/>
        <v>5.9471271245203579E-2</v>
      </c>
      <c r="S109">
        <f t="shared" si="45"/>
        <v>226.10417848562332</v>
      </c>
      <c r="T109">
        <f t="shared" si="46"/>
        <v>33.287187950068123</v>
      </c>
      <c r="U109">
        <f t="shared" si="47"/>
        <v>32.375787500000001</v>
      </c>
      <c r="V109">
        <f t="shared" si="48"/>
        <v>4.8775934366310416</v>
      </c>
      <c r="W109">
        <f t="shared" si="49"/>
        <v>70.007619687323327</v>
      </c>
      <c r="X109">
        <f t="shared" si="50"/>
        <v>3.3965271421731065</v>
      </c>
      <c r="Y109">
        <f t="shared" si="51"/>
        <v>4.8516535162073717</v>
      </c>
      <c r="Z109">
        <f t="shared" si="52"/>
        <v>1.4810662944579351</v>
      </c>
      <c r="AA109">
        <f t="shared" si="53"/>
        <v>-63.721548802689455</v>
      </c>
      <c r="AB109">
        <f t="shared" si="54"/>
        <v>-14.088181763475927</v>
      </c>
      <c r="AC109">
        <f t="shared" si="55"/>
        <v>-1.1583597781066077</v>
      </c>
      <c r="AD109">
        <f t="shared" si="56"/>
        <v>147.13608814135134</v>
      </c>
      <c r="AE109">
        <f t="shared" si="57"/>
        <v>22.158105347253553</v>
      </c>
      <c r="AF109">
        <f t="shared" si="58"/>
        <v>1.4396475780786397</v>
      </c>
      <c r="AG109">
        <f t="shared" si="59"/>
        <v>11.461675958783875</v>
      </c>
      <c r="AH109">
        <v>633.1379956298457</v>
      </c>
      <c r="AI109">
        <v>615.85576969696967</v>
      </c>
      <c r="AJ109">
        <v>1.718327482898242</v>
      </c>
      <c r="AK109">
        <v>60.216152223246631</v>
      </c>
      <c r="AL109">
        <f t="shared" si="60"/>
        <v>1.4449330794260646</v>
      </c>
      <c r="AM109">
        <v>32.209065902712616</v>
      </c>
      <c r="AN109">
        <v>33.497864242424242</v>
      </c>
      <c r="AO109">
        <v>4.3848037234157012E-5</v>
      </c>
      <c r="AP109">
        <v>102.42296906386591</v>
      </c>
      <c r="AQ109">
        <v>22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47434.697190143466</v>
      </c>
      <c r="AV109">
        <f t="shared" si="64"/>
        <v>1199.9349999999999</v>
      </c>
      <c r="AW109">
        <f t="shared" si="65"/>
        <v>1025.8700385935872</v>
      </c>
      <c r="AX109">
        <f t="shared" si="66"/>
        <v>0.85493800797008768</v>
      </c>
      <c r="AY109">
        <f t="shared" si="67"/>
        <v>0.18843035538226932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1678294601.1875</v>
      </c>
      <c r="BF109">
        <v>592.22274999999991</v>
      </c>
      <c r="BG109">
        <v>613.46287499999994</v>
      </c>
      <c r="BH109">
        <v>33.494924999999988</v>
      </c>
      <c r="BI109">
        <v>32.210562500000002</v>
      </c>
      <c r="BJ109">
        <v>598.83825000000002</v>
      </c>
      <c r="BK109">
        <v>33.216999999999999</v>
      </c>
      <c r="BL109">
        <v>650.01587500000005</v>
      </c>
      <c r="BM109">
        <v>101.304</v>
      </c>
      <c r="BN109">
        <v>0.1002319</v>
      </c>
      <c r="BO109">
        <v>32.281350000000003</v>
      </c>
      <c r="BP109">
        <v>32.375787500000001</v>
      </c>
      <c r="BQ109">
        <v>999.9</v>
      </c>
      <c r="BR109">
        <v>0</v>
      </c>
      <c r="BS109">
        <v>0</v>
      </c>
      <c r="BT109">
        <v>8984.2975000000006</v>
      </c>
      <c r="BU109">
        <v>0</v>
      </c>
      <c r="BV109">
        <v>136.79512500000001</v>
      </c>
      <c r="BW109">
        <v>-21.239887499999998</v>
      </c>
      <c r="BX109">
        <v>612.74687500000005</v>
      </c>
      <c r="BY109">
        <v>633.88024999999993</v>
      </c>
      <c r="BZ109">
        <v>1.28435375</v>
      </c>
      <c r="CA109">
        <v>613.46287499999994</v>
      </c>
      <c r="CB109">
        <v>32.210562500000002</v>
      </c>
      <c r="CC109">
        <v>3.3931624999999999</v>
      </c>
      <c r="CD109">
        <v>3.2630525000000001</v>
      </c>
      <c r="CE109">
        <v>26.094474999999999</v>
      </c>
      <c r="CF109">
        <v>25.434875000000002</v>
      </c>
      <c r="CG109">
        <v>1199.9349999999999</v>
      </c>
      <c r="CH109">
        <v>0.49998362499999999</v>
      </c>
      <c r="CI109">
        <v>0.50001637499999996</v>
      </c>
      <c r="CJ109">
        <v>0</v>
      </c>
      <c r="CK109">
        <v>942.05025000000001</v>
      </c>
      <c r="CL109">
        <v>4.9990899999999998</v>
      </c>
      <c r="CM109">
        <v>10189.674999999999</v>
      </c>
      <c r="CN109">
        <v>9557.2837500000005</v>
      </c>
      <c r="CO109">
        <v>41.686999999999998</v>
      </c>
      <c r="CP109">
        <v>43.319875000000003</v>
      </c>
      <c r="CQ109">
        <v>42.5</v>
      </c>
      <c r="CR109">
        <v>42.476374999999997</v>
      </c>
      <c r="CS109">
        <v>43.030999999999999</v>
      </c>
      <c r="CT109">
        <v>597.44749999999999</v>
      </c>
      <c r="CU109">
        <v>597.48750000000007</v>
      </c>
      <c r="CV109">
        <v>0</v>
      </c>
      <c r="CW109">
        <v>1678294603.7</v>
      </c>
      <c r="CX109">
        <v>0</v>
      </c>
      <c r="CY109">
        <v>1678287632.5</v>
      </c>
      <c r="CZ109" t="s">
        <v>356</v>
      </c>
      <c r="DA109">
        <v>1678287627</v>
      </c>
      <c r="DB109">
        <v>1678287632.5</v>
      </c>
      <c r="DC109">
        <v>15</v>
      </c>
      <c r="DD109">
        <v>2.5999999999999999E-2</v>
      </c>
      <c r="DE109">
        <v>3.3000000000000002E-2</v>
      </c>
      <c r="DF109">
        <v>-6.1950000000000003</v>
      </c>
      <c r="DG109">
        <v>0.26400000000000001</v>
      </c>
      <c r="DH109">
        <v>415</v>
      </c>
      <c r="DI109">
        <v>32</v>
      </c>
      <c r="DJ109">
        <v>0.71</v>
      </c>
      <c r="DK109">
        <v>0.35</v>
      </c>
      <c r="DL109">
        <v>-20.962032499999999</v>
      </c>
      <c r="DM109">
        <v>-1.950669793620927</v>
      </c>
      <c r="DN109">
        <v>0.1940300200838776</v>
      </c>
      <c r="DO109">
        <v>0</v>
      </c>
      <c r="DP109">
        <v>1.2941525</v>
      </c>
      <c r="DQ109">
        <v>-9.5549268292684425E-2</v>
      </c>
      <c r="DR109">
        <v>1.0231794502920791E-2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3.2972700000000001</v>
      </c>
      <c r="EB109">
        <v>2.6253000000000002</v>
      </c>
      <c r="EC109">
        <v>0.133159</v>
      </c>
      <c r="ED109">
        <v>0.134379</v>
      </c>
      <c r="EE109">
        <v>0.13799700000000001</v>
      </c>
      <c r="EF109">
        <v>0.133329</v>
      </c>
      <c r="EG109">
        <v>26158.799999999999</v>
      </c>
      <c r="EH109">
        <v>26495.7</v>
      </c>
      <c r="EI109">
        <v>28074</v>
      </c>
      <c r="EJ109">
        <v>29457.9</v>
      </c>
      <c r="EK109">
        <v>33317.199999999997</v>
      </c>
      <c r="EL109">
        <v>35437.9</v>
      </c>
      <c r="EM109">
        <v>39643.4</v>
      </c>
      <c r="EN109">
        <v>42095</v>
      </c>
      <c r="EO109">
        <v>2.1910699999999999</v>
      </c>
      <c r="EP109">
        <v>2.2097199999999999</v>
      </c>
      <c r="EQ109">
        <v>0.13954900000000001</v>
      </c>
      <c r="ER109">
        <v>0</v>
      </c>
      <c r="ES109">
        <v>30.108899999999998</v>
      </c>
      <c r="ET109">
        <v>999.9</v>
      </c>
      <c r="EU109">
        <v>74</v>
      </c>
      <c r="EV109">
        <v>32.4</v>
      </c>
      <c r="EW109">
        <v>35.680300000000003</v>
      </c>
      <c r="EX109">
        <v>57.491900000000001</v>
      </c>
      <c r="EY109">
        <v>-4.0584899999999999</v>
      </c>
      <c r="EZ109">
        <v>2</v>
      </c>
      <c r="FA109">
        <v>0.40687499999999999</v>
      </c>
      <c r="FB109">
        <v>-0.214755</v>
      </c>
      <c r="FC109">
        <v>20.273700000000002</v>
      </c>
      <c r="FD109">
        <v>5.2195400000000003</v>
      </c>
      <c r="FE109">
        <v>12.007</v>
      </c>
      <c r="FF109">
        <v>4.9867499999999998</v>
      </c>
      <c r="FG109">
        <v>3.2845499999999999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1.8643000000000001</v>
      </c>
      <c r="FO109">
        <v>1.86033</v>
      </c>
      <c r="FP109">
        <v>1.86103</v>
      </c>
      <c r="FQ109">
        <v>1.8602099999999999</v>
      </c>
      <c r="FR109">
        <v>1.8619399999999999</v>
      </c>
      <c r="FS109">
        <v>1.85853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-6.6260000000000003</v>
      </c>
      <c r="GH109">
        <v>0.27789999999999998</v>
      </c>
      <c r="GI109">
        <v>-4.4239819368145623</v>
      </c>
      <c r="GJ109">
        <v>-4.7384624312344064E-3</v>
      </c>
      <c r="GK109">
        <v>2.0540812038047919E-6</v>
      </c>
      <c r="GL109">
        <v>-4.204614941727041E-10</v>
      </c>
      <c r="GM109">
        <v>-9.9517037363683211E-2</v>
      </c>
      <c r="GN109">
        <v>5.9196323622090954E-3</v>
      </c>
      <c r="GO109">
        <v>3.112714984763468E-4</v>
      </c>
      <c r="GP109">
        <v>-4.4377909473632361E-6</v>
      </c>
      <c r="GQ109">
        <v>6</v>
      </c>
      <c r="GR109">
        <v>2075</v>
      </c>
      <c r="GS109">
        <v>4</v>
      </c>
      <c r="GT109">
        <v>32</v>
      </c>
      <c r="GU109">
        <v>116.3</v>
      </c>
      <c r="GV109">
        <v>116.2</v>
      </c>
      <c r="GW109">
        <v>1.8847700000000001</v>
      </c>
      <c r="GX109">
        <v>2.5341800000000001</v>
      </c>
      <c r="GY109">
        <v>2.04834</v>
      </c>
      <c r="GZ109">
        <v>2.6184099999999999</v>
      </c>
      <c r="HA109">
        <v>2.1972700000000001</v>
      </c>
      <c r="HB109">
        <v>2.35107</v>
      </c>
      <c r="HC109">
        <v>37.433799999999998</v>
      </c>
      <c r="HD109">
        <v>14.6311</v>
      </c>
      <c r="HE109">
        <v>18</v>
      </c>
      <c r="HF109">
        <v>671.27300000000002</v>
      </c>
      <c r="HG109">
        <v>765.197</v>
      </c>
      <c r="HH109">
        <v>30.999600000000001</v>
      </c>
      <c r="HI109">
        <v>32.5655</v>
      </c>
      <c r="HJ109">
        <v>30.0001</v>
      </c>
      <c r="HK109">
        <v>32.515799999999999</v>
      </c>
      <c r="HL109">
        <v>32.527099999999997</v>
      </c>
      <c r="HM109">
        <v>37.780999999999999</v>
      </c>
      <c r="HN109">
        <v>10.9152</v>
      </c>
      <c r="HO109">
        <v>100</v>
      </c>
      <c r="HP109">
        <v>31</v>
      </c>
      <c r="HQ109">
        <v>631.86699999999996</v>
      </c>
      <c r="HR109">
        <v>32.316099999999999</v>
      </c>
      <c r="HS109">
        <v>98.947999999999993</v>
      </c>
      <c r="HT109">
        <v>97.624799999999993</v>
      </c>
    </row>
    <row r="110" spans="1:228" x14ac:dyDescent="0.2">
      <c r="A110">
        <v>95</v>
      </c>
      <c r="B110">
        <v>1678294607.5</v>
      </c>
      <c r="C110">
        <v>375</v>
      </c>
      <c r="D110" t="s">
        <v>548</v>
      </c>
      <c r="E110" t="s">
        <v>549</v>
      </c>
      <c r="F110">
        <v>4</v>
      </c>
      <c r="G110">
        <v>1678294605.5</v>
      </c>
      <c r="H110">
        <f t="shared" si="34"/>
        <v>1.4039501176140372E-3</v>
      </c>
      <c r="I110">
        <f t="shared" si="35"/>
        <v>1.4039501176140372</v>
      </c>
      <c r="J110">
        <f t="shared" si="36"/>
        <v>11.437635012759763</v>
      </c>
      <c r="K110">
        <f t="shared" si="37"/>
        <v>599.35014285714283</v>
      </c>
      <c r="L110">
        <f t="shared" si="38"/>
        <v>389.4014054668433</v>
      </c>
      <c r="M110">
        <f t="shared" si="39"/>
        <v>39.486696448986187</v>
      </c>
      <c r="N110">
        <f t="shared" si="40"/>
        <v>60.776249970858522</v>
      </c>
      <c r="O110">
        <f t="shared" si="41"/>
        <v>9.39412236505104E-2</v>
      </c>
      <c r="P110">
        <f t="shared" si="42"/>
        <v>2.7757572942899791</v>
      </c>
      <c r="Q110">
        <f t="shared" si="43"/>
        <v>9.2210066435110052E-2</v>
      </c>
      <c r="R110">
        <f t="shared" si="44"/>
        <v>5.778417193568014E-2</v>
      </c>
      <c r="S110">
        <f t="shared" si="45"/>
        <v>226.14008151906728</v>
      </c>
      <c r="T110">
        <f t="shared" si="46"/>
        <v>33.293596398767036</v>
      </c>
      <c r="U110">
        <f t="shared" si="47"/>
        <v>32.37867142857143</v>
      </c>
      <c r="V110">
        <f t="shared" si="48"/>
        <v>4.8783874846191573</v>
      </c>
      <c r="W110">
        <f t="shared" si="49"/>
        <v>70.035135367179876</v>
      </c>
      <c r="X110">
        <f t="shared" si="50"/>
        <v>3.397463197976911</v>
      </c>
      <c r="Y110">
        <f t="shared" si="51"/>
        <v>4.8510839311792671</v>
      </c>
      <c r="Z110">
        <f t="shared" si="52"/>
        <v>1.4809242866422463</v>
      </c>
      <c r="AA110">
        <f t="shared" si="53"/>
        <v>-61.914200186779041</v>
      </c>
      <c r="AB110">
        <f t="shared" si="54"/>
        <v>-14.874874748626702</v>
      </c>
      <c r="AC110">
        <f t="shared" si="55"/>
        <v>-1.2192340733056322</v>
      </c>
      <c r="AD110">
        <f t="shared" si="56"/>
        <v>148.13177251035589</v>
      </c>
      <c r="AE110">
        <f t="shared" si="57"/>
        <v>22.274214658963221</v>
      </c>
      <c r="AF110">
        <f t="shared" si="58"/>
        <v>1.3944626416566583</v>
      </c>
      <c r="AG110">
        <f t="shared" si="59"/>
        <v>11.437635012759763</v>
      </c>
      <c r="AH110">
        <v>640.09579844113409</v>
      </c>
      <c r="AI110">
        <v>622.75868484848434</v>
      </c>
      <c r="AJ110">
        <v>1.73904499246468</v>
      </c>
      <c r="AK110">
        <v>60.216152223246631</v>
      </c>
      <c r="AL110">
        <f t="shared" si="60"/>
        <v>1.4039501176140372</v>
      </c>
      <c r="AM110">
        <v>32.258517809668582</v>
      </c>
      <c r="AN110">
        <v>33.510563030303032</v>
      </c>
      <c r="AO110">
        <v>7.9033555628499455E-5</v>
      </c>
      <c r="AP110">
        <v>102.42296906386591</v>
      </c>
      <c r="AQ110">
        <v>22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47673.990226179158</v>
      </c>
      <c r="AV110">
        <f t="shared" si="64"/>
        <v>1200.1414285714291</v>
      </c>
      <c r="AW110">
        <f t="shared" si="65"/>
        <v>1026.0449707352684</v>
      </c>
      <c r="AX110">
        <f t="shared" si="66"/>
        <v>0.85493671521414449</v>
      </c>
      <c r="AY110">
        <f t="shared" si="67"/>
        <v>0.18842786036329889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1678294605.5</v>
      </c>
      <c r="BF110">
        <v>599.35014285714283</v>
      </c>
      <c r="BG110">
        <v>620.68271428571438</v>
      </c>
      <c r="BH110">
        <v>33.504371428571417</v>
      </c>
      <c r="BI110">
        <v>32.260285714285722</v>
      </c>
      <c r="BJ110">
        <v>605.98485714285721</v>
      </c>
      <c r="BK110">
        <v>33.226342857142861</v>
      </c>
      <c r="BL110">
        <v>649.99157142857143</v>
      </c>
      <c r="BM110">
        <v>101.304</v>
      </c>
      <c r="BN110">
        <v>9.9579685714285701E-2</v>
      </c>
      <c r="BO110">
        <v>32.279271428571427</v>
      </c>
      <c r="BP110">
        <v>32.37867142857143</v>
      </c>
      <c r="BQ110">
        <v>999.89999999999986</v>
      </c>
      <c r="BR110">
        <v>0</v>
      </c>
      <c r="BS110">
        <v>0</v>
      </c>
      <c r="BT110">
        <v>9030.267142857143</v>
      </c>
      <c r="BU110">
        <v>0</v>
      </c>
      <c r="BV110">
        <v>137.11699999999999</v>
      </c>
      <c r="BW110">
        <v>-21.33267142857143</v>
      </c>
      <c r="BX110">
        <v>620.12714285714287</v>
      </c>
      <c r="BY110">
        <v>641.37357142857138</v>
      </c>
      <c r="BZ110">
        <v>1.244088571428571</v>
      </c>
      <c r="CA110">
        <v>620.68271428571438</v>
      </c>
      <c r="CB110">
        <v>32.260285714285722</v>
      </c>
      <c r="CC110">
        <v>3.394125714285714</v>
      </c>
      <c r="CD110">
        <v>3.2680942857142852</v>
      </c>
      <c r="CE110">
        <v>26.099228571428569</v>
      </c>
      <c r="CF110">
        <v>25.46085714285714</v>
      </c>
      <c r="CG110">
        <v>1200.1414285714291</v>
      </c>
      <c r="CH110">
        <v>0.50002542857142862</v>
      </c>
      <c r="CI110">
        <v>0.49997457142857138</v>
      </c>
      <c r="CJ110">
        <v>0</v>
      </c>
      <c r="CK110">
        <v>943.72785714285715</v>
      </c>
      <c r="CL110">
        <v>4.9990899999999998</v>
      </c>
      <c r="CM110">
        <v>10209.45714285714</v>
      </c>
      <c r="CN110">
        <v>9559.062857142857</v>
      </c>
      <c r="CO110">
        <v>41.686999999999998</v>
      </c>
      <c r="CP110">
        <v>43.321000000000012</v>
      </c>
      <c r="CQ110">
        <v>42.5</v>
      </c>
      <c r="CR110">
        <v>42.464000000000013</v>
      </c>
      <c r="CS110">
        <v>43.035428571428568</v>
      </c>
      <c r="CT110">
        <v>597.60285714285703</v>
      </c>
      <c r="CU110">
        <v>597.53857142857134</v>
      </c>
      <c r="CV110">
        <v>0</v>
      </c>
      <c r="CW110">
        <v>1678294607.9000001</v>
      </c>
      <c r="CX110">
        <v>0</v>
      </c>
      <c r="CY110">
        <v>1678287632.5</v>
      </c>
      <c r="CZ110" t="s">
        <v>356</v>
      </c>
      <c r="DA110">
        <v>1678287627</v>
      </c>
      <c r="DB110">
        <v>1678287632.5</v>
      </c>
      <c r="DC110">
        <v>15</v>
      </c>
      <c r="DD110">
        <v>2.5999999999999999E-2</v>
      </c>
      <c r="DE110">
        <v>3.3000000000000002E-2</v>
      </c>
      <c r="DF110">
        <v>-6.1950000000000003</v>
      </c>
      <c r="DG110">
        <v>0.26400000000000001</v>
      </c>
      <c r="DH110">
        <v>415</v>
      </c>
      <c r="DI110">
        <v>32</v>
      </c>
      <c r="DJ110">
        <v>0.71</v>
      </c>
      <c r="DK110">
        <v>0.35</v>
      </c>
      <c r="DL110">
        <v>-21.08203</v>
      </c>
      <c r="DM110">
        <v>-1.9992450281425651</v>
      </c>
      <c r="DN110">
        <v>0.19894988841414321</v>
      </c>
      <c r="DO110">
        <v>0</v>
      </c>
      <c r="DP110">
        <v>1.2822392499999999</v>
      </c>
      <c r="DQ110">
        <v>-0.17916348968105539</v>
      </c>
      <c r="DR110">
        <v>1.9975062876934811E-2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3.2970600000000001</v>
      </c>
      <c r="EB110">
        <v>2.62514</v>
      </c>
      <c r="EC110">
        <v>0.13420000000000001</v>
      </c>
      <c r="ED110">
        <v>0.13539399999999999</v>
      </c>
      <c r="EE110">
        <v>0.138047</v>
      </c>
      <c r="EF110">
        <v>0.13347600000000001</v>
      </c>
      <c r="EG110">
        <v>26126.9</v>
      </c>
      <c r="EH110">
        <v>26464.9</v>
      </c>
      <c r="EI110">
        <v>28073.599999999999</v>
      </c>
      <c r="EJ110">
        <v>29458.400000000001</v>
      </c>
      <c r="EK110">
        <v>33315.199999999997</v>
      </c>
      <c r="EL110">
        <v>35432.699999999997</v>
      </c>
      <c r="EM110">
        <v>39643.300000000003</v>
      </c>
      <c r="EN110">
        <v>42096</v>
      </c>
      <c r="EO110">
        <v>2.19068</v>
      </c>
      <c r="EP110">
        <v>2.2098</v>
      </c>
      <c r="EQ110">
        <v>0.140376</v>
      </c>
      <c r="ER110">
        <v>0</v>
      </c>
      <c r="ES110">
        <v>30.105399999999999</v>
      </c>
      <c r="ET110">
        <v>999.9</v>
      </c>
      <c r="EU110">
        <v>74</v>
      </c>
      <c r="EV110">
        <v>32.4</v>
      </c>
      <c r="EW110">
        <v>35.678199999999997</v>
      </c>
      <c r="EX110">
        <v>57.371899999999997</v>
      </c>
      <c r="EY110">
        <v>-4.02644</v>
      </c>
      <c r="EZ110">
        <v>2</v>
      </c>
      <c r="FA110">
        <v>0.40687000000000001</v>
      </c>
      <c r="FB110">
        <v>-0.21654399999999999</v>
      </c>
      <c r="FC110">
        <v>20.273800000000001</v>
      </c>
      <c r="FD110">
        <v>5.2201399999999998</v>
      </c>
      <c r="FE110">
        <v>12.0082</v>
      </c>
      <c r="FF110">
        <v>4.9870000000000001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1.86222</v>
      </c>
      <c r="FN110">
        <v>1.86429</v>
      </c>
      <c r="FO110">
        <v>1.86033</v>
      </c>
      <c r="FP110">
        <v>1.8610199999999999</v>
      </c>
      <c r="FQ110">
        <v>1.8602000000000001</v>
      </c>
      <c r="FR110">
        <v>1.86192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-6.6440000000000001</v>
      </c>
      <c r="GH110">
        <v>0.27810000000000001</v>
      </c>
      <c r="GI110">
        <v>-4.4239819368145623</v>
      </c>
      <c r="GJ110">
        <v>-4.7384624312344064E-3</v>
      </c>
      <c r="GK110">
        <v>2.0540812038047919E-6</v>
      </c>
      <c r="GL110">
        <v>-4.204614941727041E-10</v>
      </c>
      <c r="GM110">
        <v>-9.9517037363683211E-2</v>
      </c>
      <c r="GN110">
        <v>5.9196323622090954E-3</v>
      </c>
      <c r="GO110">
        <v>3.112714984763468E-4</v>
      </c>
      <c r="GP110">
        <v>-4.4377909473632361E-6</v>
      </c>
      <c r="GQ110">
        <v>6</v>
      </c>
      <c r="GR110">
        <v>2075</v>
      </c>
      <c r="GS110">
        <v>4</v>
      </c>
      <c r="GT110">
        <v>32</v>
      </c>
      <c r="GU110">
        <v>116.3</v>
      </c>
      <c r="GV110">
        <v>116.2</v>
      </c>
      <c r="GW110">
        <v>1.90063</v>
      </c>
      <c r="GX110">
        <v>2.5329600000000001</v>
      </c>
      <c r="GY110">
        <v>2.04834</v>
      </c>
      <c r="GZ110">
        <v>2.6184099999999999</v>
      </c>
      <c r="HA110">
        <v>2.1972700000000001</v>
      </c>
      <c r="HB110">
        <v>2.32178</v>
      </c>
      <c r="HC110">
        <v>37.433799999999998</v>
      </c>
      <c r="HD110">
        <v>14.6311</v>
      </c>
      <c r="HE110">
        <v>18</v>
      </c>
      <c r="HF110">
        <v>670.95100000000002</v>
      </c>
      <c r="HG110">
        <v>765.27700000000004</v>
      </c>
      <c r="HH110">
        <v>30.999600000000001</v>
      </c>
      <c r="HI110">
        <v>32.566499999999998</v>
      </c>
      <c r="HJ110">
        <v>30.0001</v>
      </c>
      <c r="HK110">
        <v>32.515799999999999</v>
      </c>
      <c r="HL110">
        <v>32.5276</v>
      </c>
      <c r="HM110">
        <v>38.113</v>
      </c>
      <c r="HN110">
        <v>10.9152</v>
      </c>
      <c r="HO110">
        <v>100</v>
      </c>
      <c r="HP110">
        <v>31</v>
      </c>
      <c r="HQ110">
        <v>638.54700000000003</v>
      </c>
      <c r="HR110">
        <v>32.299999999999997</v>
      </c>
      <c r="HS110">
        <v>98.947199999999995</v>
      </c>
      <c r="HT110">
        <v>97.6267</v>
      </c>
    </row>
    <row r="111" spans="1:228" x14ac:dyDescent="0.2">
      <c r="A111">
        <v>96</v>
      </c>
      <c r="B111">
        <v>1678294611.5</v>
      </c>
      <c r="C111">
        <v>379</v>
      </c>
      <c r="D111" t="s">
        <v>550</v>
      </c>
      <c r="E111" t="s">
        <v>551</v>
      </c>
      <c r="F111">
        <v>4</v>
      </c>
      <c r="G111">
        <v>1678294609.1875</v>
      </c>
      <c r="H111">
        <f t="shared" si="34"/>
        <v>1.4388623511711635E-3</v>
      </c>
      <c r="I111">
        <f t="shared" si="35"/>
        <v>1.4388623511711636</v>
      </c>
      <c r="J111">
        <f t="shared" si="36"/>
        <v>11.823961795818768</v>
      </c>
      <c r="K111">
        <f t="shared" si="37"/>
        <v>605.47300000000007</v>
      </c>
      <c r="L111">
        <f t="shared" si="38"/>
        <v>393.66323020590119</v>
      </c>
      <c r="M111">
        <f t="shared" si="39"/>
        <v>39.919052640126694</v>
      </c>
      <c r="N111">
        <f t="shared" si="40"/>
        <v>61.397424764648775</v>
      </c>
      <c r="O111">
        <f t="shared" si="41"/>
        <v>9.6311448294289129E-2</v>
      </c>
      <c r="P111">
        <f t="shared" si="42"/>
        <v>2.7718431327508473</v>
      </c>
      <c r="Q111">
        <f t="shared" si="43"/>
        <v>9.4490227180044017E-2</v>
      </c>
      <c r="R111">
        <f t="shared" si="44"/>
        <v>5.9217153017440224E-2</v>
      </c>
      <c r="S111">
        <f t="shared" si="45"/>
        <v>226.11284619789271</v>
      </c>
      <c r="T111">
        <f t="shared" si="46"/>
        <v>33.284171789686887</v>
      </c>
      <c r="U111">
        <f t="shared" si="47"/>
        <v>32.386499999999998</v>
      </c>
      <c r="V111">
        <f t="shared" si="48"/>
        <v>4.8805435357132483</v>
      </c>
      <c r="W111">
        <f t="shared" si="49"/>
        <v>70.080119196478734</v>
      </c>
      <c r="X111">
        <f t="shared" si="50"/>
        <v>3.3994420618562269</v>
      </c>
      <c r="Y111">
        <f t="shared" si="51"/>
        <v>4.8507937783687956</v>
      </c>
      <c r="Z111">
        <f t="shared" si="52"/>
        <v>1.4811014738570214</v>
      </c>
      <c r="AA111">
        <f t="shared" si="53"/>
        <v>-63.453829686648312</v>
      </c>
      <c r="AB111">
        <f t="shared" si="54"/>
        <v>-16.182008290073362</v>
      </c>
      <c r="AC111">
        <f t="shared" si="55"/>
        <v>-1.3282917638236154</v>
      </c>
      <c r="AD111">
        <f t="shared" si="56"/>
        <v>145.14871645734743</v>
      </c>
      <c r="AE111">
        <f t="shared" si="57"/>
        <v>22.325438609067476</v>
      </c>
      <c r="AF111">
        <f t="shared" si="58"/>
        <v>1.3919989604116265</v>
      </c>
      <c r="AG111">
        <f t="shared" si="59"/>
        <v>11.823961795818768</v>
      </c>
      <c r="AH111">
        <v>647.0298062025106</v>
      </c>
      <c r="AI111">
        <v>629.52493333333325</v>
      </c>
      <c r="AJ111">
        <v>1.684511358252665</v>
      </c>
      <c r="AK111">
        <v>60.216152223246631</v>
      </c>
      <c r="AL111">
        <f t="shared" si="60"/>
        <v>1.4388623511711636</v>
      </c>
      <c r="AM111">
        <v>32.282307496625123</v>
      </c>
      <c r="AN111">
        <v>33.532763636363647</v>
      </c>
      <c r="AO111">
        <v>5.2878148567470033E-3</v>
      </c>
      <c r="AP111">
        <v>102.42296906386591</v>
      </c>
      <c r="AQ111">
        <v>22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47566.050714871504</v>
      </c>
      <c r="AV111">
        <f t="shared" si="64"/>
        <v>1199.9849999999999</v>
      </c>
      <c r="AW111">
        <f t="shared" si="65"/>
        <v>1025.9123949211878</v>
      </c>
      <c r="AX111">
        <f t="shared" si="66"/>
        <v>0.85493768248868762</v>
      </c>
      <c r="AY111">
        <f t="shared" si="67"/>
        <v>0.18842972720316731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1678294609.1875</v>
      </c>
      <c r="BF111">
        <v>605.47300000000007</v>
      </c>
      <c r="BG111">
        <v>626.8599999999999</v>
      </c>
      <c r="BH111">
        <v>33.523724999999999</v>
      </c>
      <c r="BI111">
        <v>32.281824999999998</v>
      </c>
      <c r="BJ111">
        <v>612.12437499999999</v>
      </c>
      <c r="BK111">
        <v>33.245450000000012</v>
      </c>
      <c r="BL111">
        <v>649.97212500000001</v>
      </c>
      <c r="BM111">
        <v>101.304125</v>
      </c>
      <c r="BN111">
        <v>9.9942174999999994E-2</v>
      </c>
      <c r="BO111">
        <v>32.278212500000002</v>
      </c>
      <c r="BP111">
        <v>32.386499999999998</v>
      </c>
      <c r="BQ111">
        <v>999.9</v>
      </c>
      <c r="BR111">
        <v>0</v>
      </c>
      <c r="BS111">
        <v>0</v>
      </c>
      <c r="BT111">
        <v>9009.4524999999994</v>
      </c>
      <c r="BU111">
        <v>0</v>
      </c>
      <c r="BV111">
        <v>137.93712500000001</v>
      </c>
      <c r="BW111">
        <v>-21.387074999999999</v>
      </c>
      <c r="BX111">
        <v>626.47474999999986</v>
      </c>
      <c r="BY111">
        <v>647.77137500000003</v>
      </c>
      <c r="BZ111">
        <v>1.2419</v>
      </c>
      <c r="CA111">
        <v>626.8599999999999</v>
      </c>
      <c r="CB111">
        <v>32.281824999999998</v>
      </c>
      <c r="CC111">
        <v>3.39609125</v>
      </c>
      <c r="CD111">
        <v>3.2702825</v>
      </c>
      <c r="CE111">
        <v>26.109024999999999</v>
      </c>
      <c r="CF111">
        <v>25.472087500000001</v>
      </c>
      <c r="CG111">
        <v>1199.9849999999999</v>
      </c>
      <c r="CH111">
        <v>0.49999399999999999</v>
      </c>
      <c r="CI111">
        <v>0.50000599999999995</v>
      </c>
      <c r="CJ111">
        <v>0</v>
      </c>
      <c r="CK111">
        <v>945.25462500000003</v>
      </c>
      <c r="CL111">
        <v>4.9990899999999998</v>
      </c>
      <c r="CM111">
        <v>10222.737499999999</v>
      </c>
      <c r="CN111">
        <v>9557.7174999999988</v>
      </c>
      <c r="CO111">
        <v>41.718499999999999</v>
      </c>
      <c r="CP111">
        <v>43.319875000000003</v>
      </c>
      <c r="CQ111">
        <v>42.5</v>
      </c>
      <c r="CR111">
        <v>42.436999999999998</v>
      </c>
      <c r="CS111">
        <v>43.061999999999998</v>
      </c>
      <c r="CT111">
        <v>597.48625000000004</v>
      </c>
      <c r="CU111">
        <v>597.5</v>
      </c>
      <c r="CV111">
        <v>0</v>
      </c>
      <c r="CW111">
        <v>1678294612.0999999</v>
      </c>
      <c r="CX111">
        <v>0</v>
      </c>
      <c r="CY111">
        <v>1678287632.5</v>
      </c>
      <c r="CZ111" t="s">
        <v>356</v>
      </c>
      <c r="DA111">
        <v>1678287627</v>
      </c>
      <c r="DB111">
        <v>1678287632.5</v>
      </c>
      <c r="DC111">
        <v>15</v>
      </c>
      <c r="DD111">
        <v>2.5999999999999999E-2</v>
      </c>
      <c r="DE111">
        <v>3.3000000000000002E-2</v>
      </c>
      <c r="DF111">
        <v>-6.1950000000000003</v>
      </c>
      <c r="DG111">
        <v>0.26400000000000001</v>
      </c>
      <c r="DH111">
        <v>415</v>
      </c>
      <c r="DI111">
        <v>32</v>
      </c>
      <c r="DJ111">
        <v>0.71</v>
      </c>
      <c r="DK111">
        <v>0.35</v>
      </c>
      <c r="DL111">
        <v>-21.192282500000001</v>
      </c>
      <c r="DM111">
        <v>-1.83444990619131</v>
      </c>
      <c r="DN111">
        <v>0.18643541493973209</v>
      </c>
      <c r="DO111">
        <v>0</v>
      </c>
      <c r="DP111">
        <v>1.270389</v>
      </c>
      <c r="DQ111">
        <v>-0.21021275797373429</v>
      </c>
      <c r="DR111">
        <v>2.2586445027936539E-2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3.2974299999999999</v>
      </c>
      <c r="EB111">
        <v>2.6254900000000001</v>
      </c>
      <c r="EC111">
        <v>0.13520699999999999</v>
      </c>
      <c r="ED111">
        <v>0.13641200000000001</v>
      </c>
      <c r="EE111">
        <v>0.1381</v>
      </c>
      <c r="EF111">
        <v>0.13348299999999999</v>
      </c>
      <c r="EG111">
        <v>26096.7</v>
      </c>
      <c r="EH111">
        <v>26433.5</v>
      </c>
      <c r="EI111">
        <v>28073.8</v>
      </c>
      <c r="EJ111">
        <v>29458.1</v>
      </c>
      <c r="EK111">
        <v>33313.300000000003</v>
      </c>
      <c r="EL111">
        <v>35432.1</v>
      </c>
      <c r="EM111">
        <v>39643.300000000003</v>
      </c>
      <c r="EN111">
        <v>42095.5</v>
      </c>
      <c r="EO111">
        <v>2.1910500000000002</v>
      </c>
      <c r="EP111">
        <v>2.2095799999999999</v>
      </c>
      <c r="EQ111">
        <v>0.14061499999999999</v>
      </c>
      <c r="ER111">
        <v>0</v>
      </c>
      <c r="ES111">
        <v>30.1023</v>
      </c>
      <c r="ET111">
        <v>999.9</v>
      </c>
      <c r="EU111">
        <v>74</v>
      </c>
      <c r="EV111">
        <v>32.4</v>
      </c>
      <c r="EW111">
        <v>35.677199999999999</v>
      </c>
      <c r="EX111">
        <v>56.951900000000002</v>
      </c>
      <c r="EY111">
        <v>-4.1346100000000003</v>
      </c>
      <c r="EZ111">
        <v>2</v>
      </c>
      <c r="FA111">
        <v>0.40688999999999997</v>
      </c>
      <c r="FB111">
        <v>-0.21757399999999999</v>
      </c>
      <c r="FC111">
        <v>20.273800000000001</v>
      </c>
      <c r="FD111">
        <v>5.2198399999999996</v>
      </c>
      <c r="FE111">
        <v>12.007999999999999</v>
      </c>
      <c r="FF111">
        <v>4.9867999999999997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1.86222</v>
      </c>
      <c r="FN111">
        <v>1.86429</v>
      </c>
      <c r="FO111">
        <v>1.8603400000000001</v>
      </c>
      <c r="FP111">
        <v>1.86104</v>
      </c>
      <c r="FQ111">
        <v>1.8602099999999999</v>
      </c>
      <c r="FR111">
        <v>1.86192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-6.6609999999999996</v>
      </c>
      <c r="GH111">
        <v>0.27829999999999999</v>
      </c>
      <c r="GI111">
        <v>-4.4239819368145623</v>
      </c>
      <c r="GJ111">
        <v>-4.7384624312344064E-3</v>
      </c>
      <c r="GK111">
        <v>2.0540812038047919E-6</v>
      </c>
      <c r="GL111">
        <v>-4.204614941727041E-10</v>
      </c>
      <c r="GM111">
        <v>-9.9517037363683211E-2</v>
      </c>
      <c r="GN111">
        <v>5.9196323622090954E-3</v>
      </c>
      <c r="GO111">
        <v>3.112714984763468E-4</v>
      </c>
      <c r="GP111">
        <v>-4.4377909473632361E-6</v>
      </c>
      <c r="GQ111">
        <v>6</v>
      </c>
      <c r="GR111">
        <v>2075</v>
      </c>
      <c r="GS111">
        <v>4</v>
      </c>
      <c r="GT111">
        <v>32</v>
      </c>
      <c r="GU111">
        <v>116.4</v>
      </c>
      <c r="GV111">
        <v>116.3</v>
      </c>
      <c r="GW111">
        <v>1.9189499999999999</v>
      </c>
      <c r="GX111">
        <v>2.5366200000000001</v>
      </c>
      <c r="GY111">
        <v>2.04834</v>
      </c>
      <c r="GZ111">
        <v>2.6184099999999999</v>
      </c>
      <c r="HA111">
        <v>2.1972700000000001</v>
      </c>
      <c r="HB111">
        <v>2.3168899999999999</v>
      </c>
      <c r="HC111">
        <v>37.433799999999998</v>
      </c>
      <c r="HD111">
        <v>14.622400000000001</v>
      </c>
      <c r="HE111">
        <v>18</v>
      </c>
      <c r="HF111">
        <v>671.25699999999995</v>
      </c>
      <c r="HG111">
        <v>765.05700000000002</v>
      </c>
      <c r="HH111">
        <v>30.999700000000001</v>
      </c>
      <c r="HI111">
        <v>32.566499999999998</v>
      </c>
      <c r="HJ111">
        <v>30.0001</v>
      </c>
      <c r="HK111">
        <v>32.516199999999998</v>
      </c>
      <c r="HL111">
        <v>32.5276</v>
      </c>
      <c r="HM111">
        <v>38.441400000000002</v>
      </c>
      <c r="HN111">
        <v>10.9152</v>
      </c>
      <c r="HO111">
        <v>100</v>
      </c>
      <c r="HP111">
        <v>31</v>
      </c>
      <c r="HQ111">
        <v>645.23400000000004</v>
      </c>
      <c r="HR111">
        <v>32.299999999999997</v>
      </c>
      <c r="HS111">
        <v>98.947500000000005</v>
      </c>
      <c r="HT111">
        <v>97.625699999999995</v>
      </c>
    </row>
    <row r="112" spans="1:228" x14ac:dyDescent="0.2">
      <c r="A112">
        <v>97</v>
      </c>
      <c r="B112">
        <v>1678294616</v>
      </c>
      <c r="C112">
        <v>383.5</v>
      </c>
      <c r="D112" t="s">
        <v>552</v>
      </c>
      <c r="E112" t="s">
        <v>553</v>
      </c>
      <c r="F112">
        <v>4</v>
      </c>
      <c r="G112">
        <v>1678294613.75</v>
      </c>
      <c r="H112">
        <f t="shared" si="34"/>
        <v>1.4132196439637038E-3</v>
      </c>
      <c r="I112">
        <f t="shared" si="35"/>
        <v>1.4132196439637039</v>
      </c>
      <c r="J112">
        <f t="shared" si="36"/>
        <v>11.848707331940119</v>
      </c>
      <c r="K112">
        <f t="shared" si="37"/>
        <v>612.97012500000005</v>
      </c>
      <c r="L112">
        <f t="shared" si="38"/>
        <v>397.29818843572536</v>
      </c>
      <c r="M112">
        <f t="shared" si="39"/>
        <v>40.287464435450701</v>
      </c>
      <c r="N112">
        <f t="shared" si="40"/>
        <v>62.157374057411332</v>
      </c>
      <c r="O112">
        <f t="shared" si="41"/>
        <v>9.4709489834359603E-2</v>
      </c>
      <c r="P112">
        <f t="shared" si="42"/>
        <v>2.7737148167886172</v>
      </c>
      <c r="Q112">
        <f t="shared" si="43"/>
        <v>9.2948917728509509E-2</v>
      </c>
      <c r="R112">
        <f t="shared" si="44"/>
        <v>5.8248528042993387E-2</v>
      </c>
      <c r="S112">
        <f t="shared" si="45"/>
        <v>226.1226401085481</v>
      </c>
      <c r="T112">
        <f t="shared" si="46"/>
        <v>33.289457602636041</v>
      </c>
      <c r="U112">
        <f t="shared" si="47"/>
        <v>32.383775</v>
      </c>
      <c r="V112">
        <f t="shared" si="48"/>
        <v>4.8797929548688854</v>
      </c>
      <c r="W112">
        <f t="shared" si="49"/>
        <v>70.116281534659578</v>
      </c>
      <c r="X112">
        <f t="shared" si="50"/>
        <v>3.4009776943792653</v>
      </c>
      <c r="Y112">
        <f t="shared" si="51"/>
        <v>4.8504821133421183</v>
      </c>
      <c r="Z112">
        <f t="shared" si="52"/>
        <v>1.4788152604896201</v>
      </c>
      <c r="AA112">
        <f t="shared" si="53"/>
        <v>-62.322986298799336</v>
      </c>
      <c r="AB112">
        <f t="shared" si="54"/>
        <v>-15.955545958728408</v>
      </c>
      <c r="AC112">
        <f t="shared" si="55"/>
        <v>-1.3087941059938213</v>
      </c>
      <c r="AD112">
        <f t="shared" si="56"/>
        <v>146.53531374502654</v>
      </c>
      <c r="AE112">
        <f t="shared" si="57"/>
        <v>22.511387623828785</v>
      </c>
      <c r="AF112">
        <f t="shared" si="58"/>
        <v>1.4046124019216955</v>
      </c>
      <c r="AG112">
        <f t="shared" si="59"/>
        <v>11.848707331940119</v>
      </c>
      <c r="AH112">
        <v>654.86797610717235</v>
      </c>
      <c r="AI112">
        <v>637.23728484848471</v>
      </c>
      <c r="AJ112">
        <v>1.71266600871929</v>
      </c>
      <c r="AK112">
        <v>60.216152223246631</v>
      </c>
      <c r="AL112">
        <f t="shared" si="60"/>
        <v>1.4132196439637039</v>
      </c>
      <c r="AM112">
        <v>32.28608937500384</v>
      </c>
      <c r="AN112">
        <v>33.542565454545461</v>
      </c>
      <c r="AO112">
        <v>6.677688425431236E-4</v>
      </c>
      <c r="AP112">
        <v>102.42296906386591</v>
      </c>
      <c r="AQ112">
        <v>22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47617.907883367603</v>
      </c>
      <c r="AV112">
        <f t="shared" si="64"/>
        <v>1200.0474999999999</v>
      </c>
      <c r="AW112">
        <f t="shared" si="65"/>
        <v>1025.9648010925121</v>
      </c>
      <c r="AX112">
        <f t="shared" si="66"/>
        <v>0.85493682632771795</v>
      </c>
      <c r="AY112">
        <f t="shared" si="67"/>
        <v>0.18842807481249543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1678294613.75</v>
      </c>
      <c r="BF112">
        <v>612.97012500000005</v>
      </c>
      <c r="BG112">
        <v>634.54324999999994</v>
      </c>
      <c r="BH112">
        <v>33.539025000000002</v>
      </c>
      <c r="BI112">
        <v>32.286025000000002</v>
      </c>
      <c r="BJ112">
        <v>619.64149999999995</v>
      </c>
      <c r="BK112">
        <v>33.260612500000001</v>
      </c>
      <c r="BL112">
        <v>650.04137500000002</v>
      </c>
      <c r="BM112">
        <v>101.3035</v>
      </c>
      <c r="BN112">
        <v>0.10009460000000001</v>
      </c>
      <c r="BO112">
        <v>32.277075000000004</v>
      </c>
      <c r="BP112">
        <v>32.383775</v>
      </c>
      <c r="BQ112">
        <v>999.9</v>
      </c>
      <c r="BR112">
        <v>0</v>
      </c>
      <c r="BS112">
        <v>0</v>
      </c>
      <c r="BT112">
        <v>9019.4524999999994</v>
      </c>
      <c r="BU112">
        <v>0</v>
      </c>
      <c r="BV112">
        <v>139.552875</v>
      </c>
      <c r="BW112">
        <v>-21.573287499999999</v>
      </c>
      <c r="BX112">
        <v>634.24187499999994</v>
      </c>
      <c r="BY112">
        <v>655.71375000000012</v>
      </c>
      <c r="BZ112">
        <v>1.2529999999999999</v>
      </c>
      <c r="CA112">
        <v>634.54324999999994</v>
      </c>
      <c r="CB112">
        <v>32.286025000000002</v>
      </c>
      <c r="CC112">
        <v>3.3976262500000001</v>
      </c>
      <c r="CD112">
        <v>3.27069375</v>
      </c>
      <c r="CE112">
        <v>26.116675000000001</v>
      </c>
      <c r="CF112">
        <v>25.4742125</v>
      </c>
      <c r="CG112">
        <v>1200.0474999999999</v>
      </c>
      <c r="CH112">
        <v>0.50002187499999995</v>
      </c>
      <c r="CI112">
        <v>0.499978125</v>
      </c>
      <c r="CJ112">
        <v>0</v>
      </c>
      <c r="CK112">
        <v>946.74824999999998</v>
      </c>
      <c r="CL112">
        <v>4.9990899999999998</v>
      </c>
      <c r="CM112">
        <v>10241.487499999999</v>
      </c>
      <c r="CN112">
        <v>9558.3024999999998</v>
      </c>
      <c r="CO112">
        <v>41.686999999999998</v>
      </c>
      <c r="CP112">
        <v>43.311999999999998</v>
      </c>
      <c r="CQ112">
        <v>42.5</v>
      </c>
      <c r="CR112">
        <v>42.436999999999998</v>
      </c>
      <c r="CS112">
        <v>43.046499999999988</v>
      </c>
      <c r="CT112">
        <v>597.55124999999998</v>
      </c>
      <c r="CU112">
        <v>597.49625000000003</v>
      </c>
      <c r="CV112">
        <v>0</v>
      </c>
      <c r="CW112">
        <v>1678294616.3</v>
      </c>
      <c r="CX112">
        <v>0</v>
      </c>
      <c r="CY112">
        <v>1678287632.5</v>
      </c>
      <c r="CZ112" t="s">
        <v>356</v>
      </c>
      <c r="DA112">
        <v>1678287627</v>
      </c>
      <c r="DB112">
        <v>1678287632.5</v>
      </c>
      <c r="DC112">
        <v>15</v>
      </c>
      <c r="DD112">
        <v>2.5999999999999999E-2</v>
      </c>
      <c r="DE112">
        <v>3.3000000000000002E-2</v>
      </c>
      <c r="DF112">
        <v>-6.1950000000000003</v>
      </c>
      <c r="DG112">
        <v>0.26400000000000001</v>
      </c>
      <c r="DH112">
        <v>415</v>
      </c>
      <c r="DI112">
        <v>32</v>
      </c>
      <c r="DJ112">
        <v>0.71</v>
      </c>
      <c r="DK112">
        <v>0.35</v>
      </c>
      <c r="DL112">
        <v>-21.326934999999999</v>
      </c>
      <c r="DM112">
        <v>-1.569532457786053</v>
      </c>
      <c r="DN112">
        <v>0.15756805125088039</v>
      </c>
      <c r="DO112">
        <v>0</v>
      </c>
      <c r="DP112">
        <v>1.2618995</v>
      </c>
      <c r="DQ112">
        <v>-0.15174123827392261</v>
      </c>
      <c r="DR112">
        <v>1.931265141688214E-2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3.2972899999999998</v>
      </c>
      <c r="EB112">
        <v>2.6255299999999999</v>
      </c>
      <c r="EC112">
        <v>0.136349</v>
      </c>
      <c r="ED112">
        <v>0.137546</v>
      </c>
      <c r="EE112">
        <v>0.138125</v>
      </c>
      <c r="EF112">
        <v>0.13349900000000001</v>
      </c>
      <c r="EG112">
        <v>26062.400000000001</v>
      </c>
      <c r="EH112">
        <v>26398.9</v>
      </c>
      <c r="EI112">
        <v>28074.1</v>
      </c>
      <c r="EJ112">
        <v>29458.3</v>
      </c>
      <c r="EK112">
        <v>33313</v>
      </c>
      <c r="EL112">
        <v>35431.800000000003</v>
      </c>
      <c r="EM112">
        <v>39644.199999999997</v>
      </c>
      <c r="EN112">
        <v>42095.8</v>
      </c>
      <c r="EO112">
        <v>2.1909299999999998</v>
      </c>
      <c r="EP112">
        <v>2.2097199999999999</v>
      </c>
      <c r="EQ112">
        <v>0.140544</v>
      </c>
      <c r="ER112">
        <v>0</v>
      </c>
      <c r="ES112">
        <v>30.1</v>
      </c>
      <c r="ET112">
        <v>999.9</v>
      </c>
      <c r="EU112">
        <v>74</v>
      </c>
      <c r="EV112">
        <v>32.4</v>
      </c>
      <c r="EW112">
        <v>35.677500000000002</v>
      </c>
      <c r="EX112">
        <v>57.161900000000003</v>
      </c>
      <c r="EY112">
        <v>-4.1586499999999997</v>
      </c>
      <c r="EZ112">
        <v>2</v>
      </c>
      <c r="FA112">
        <v>0.40688000000000002</v>
      </c>
      <c r="FB112">
        <v>-0.21867400000000001</v>
      </c>
      <c r="FC112">
        <v>20.273900000000001</v>
      </c>
      <c r="FD112">
        <v>5.2195400000000003</v>
      </c>
      <c r="FE112">
        <v>12.008800000000001</v>
      </c>
      <c r="FF112">
        <v>4.9866999999999999</v>
      </c>
      <c r="FG112">
        <v>3.2845300000000002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1.86225</v>
      </c>
      <c r="FN112">
        <v>1.8643000000000001</v>
      </c>
      <c r="FO112">
        <v>1.8603499999999999</v>
      </c>
      <c r="FP112">
        <v>1.86107</v>
      </c>
      <c r="FQ112">
        <v>1.8602000000000001</v>
      </c>
      <c r="FR112">
        <v>1.8619399999999999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-6.6820000000000004</v>
      </c>
      <c r="GH112">
        <v>0.27850000000000003</v>
      </c>
      <c r="GI112">
        <v>-4.4239819368145623</v>
      </c>
      <c r="GJ112">
        <v>-4.7384624312344064E-3</v>
      </c>
      <c r="GK112">
        <v>2.0540812038047919E-6</v>
      </c>
      <c r="GL112">
        <v>-4.204614941727041E-10</v>
      </c>
      <c r="GM112">
        <v>-9.9517037363683211E-2</v>
      </c>
      <c r="GN112">
        <v>5.9196323622090954E-3</v>
      </c>
      <c r="GO112">
        <v>3.112714984763468E-4</v>
      </c>
      <c r="GP112">
        <v>-4.4377909473632361E-6</v>
      </c>
      <c r="GQ112">
        <v>6</v>
      </c>
      <c r="GR112">
        <v>2075</v>
      </c>
      <c r="GS112">
        <v>4</v>
      </c>
      <c r="GT112">
        <v>32</v>
      </c>
      <c r="GU112">
        <v>116.5</v>
      </c>
      <c r="GV112">
        <v>116.4</v>
      </c>
      <c r="GW112">
        <v>1.9348099999999999</v>
      </c>
      <c r="GX112">
        <v>2.5415000000000001</v>
      </c>
      <c r="GY112">
        <v>2.04834</v>
      </c>
      <c r="GZ112">
        <v>2.6196299999999999</v>
      </c>
      <c r="HA112">
        <v>2.1972700000000001</v>
      </c>
      <c r="HB112">
        <v>2.323</v>
      </c>
      <c r="HC112">
        <v>37.433799999999998</v>
      </c>
      <c r="HD112">
        <v>14.604900000000001</v>
      </c>
      <c r="HE112">
        <v>18</v>
      </c>
      <c r="HF112">
        <v>671.18299999999999</v>
      </c>
      <c r="HG112">
        <v>765.20399999999995</v>
      </c>
      <c r="HH112">
        <v>30.999700000000001</v>
      </c>
      <c r="HI112">
        <v>32.566499999999998</v>
      </c>
      <c r="HJ112">
        <v>30.0001</v>
      </c>
      <c r="HK112">
        <v>32.518599999999999</v>
      </c>
      <c r="HL112">
        <v>32.5276</v>
      </c>
      <c r="HM112">
        <v>38.781399999999998</v>
      </c>
      <c r="HN112">
        <v>10.9152</v>
      </c>
      <c r="HO112">
        <v>100</v>
      </c>
      <c r="HP112">
        <v>31</v>
      </c>
      <c r="HQ112">
        <v>651.91999999999996</v>
      </c>
      <c r="HR112">
        <v>32.299999999999997</v>
      </c>
      <c r="HS112">
        <v>98.949100000000001</v>
      </c>
      <c r="HT112">
        <v>97.626499999999993</v>
      </c>
    </row>
    <row r="113" spans="1:228" x14ac:dyDescent="0.2">
      <c r="A113">
        <v>98</v>
      </c>
      <c r="B113">
        <v>1678294620</v>
      </c>
      <c r="C113">
        <v>387.5</v>
      </c>
      <c r="D113" t="s">
        <v>554</v>
      </c>
      <c r="E113" t="s">
        <v>555</v>
      </c>
      <c r="F113">
        <v>4</v>
      </c>
      <c r="G113">
        <v>1678294618</v>
      </c>
      <c r="H113">
        <f t="shared" si="34"/>
        <v>1.41411630745619E-3</v>
      </c>
      <c r="I113">
        <f t="shared" si="35"/>
        <v>1.41411630745619</v>
      </c>
      <c r="J113">
        <f t="shared" si="36"/>
        <v>11.894329467019025</v>
      </c>
      <c r="K113">
        <f t="shared" si="37"/>
        <v>619.98400000000004</v>
      </c>
      <c r="L113">
        <f t="shared" si="38"/>
        <v>403.55272284226368</v>
      </c>
      <c r="M113">
        <f t="shared" si="39"/>
        <v>40.921901630895704</v>
      </c>
      <c r="N113">
        <f t="shared" si="40"/>
        <v>62.868921022361576</v>
      </c>
      <c r="O113">
        <f t="shared" si="41"/>
        <v>9.4794220017774364E-2</v>
      </c>
      <c r="P113">
        <f t="shared" si="42"/>
        <v>2.7754744189810427</v>
      </c>
      <c r="Q113">
        <f t="shared" si="43"/>
        <v>9.3031623727997809E-2</v>
      </c>
      <c r="R113">
        <f t="shared" si="44"/>
        <v>5.8300397328195266E-2</v>
      </c>
      <c r="S113">
        <f t="shared" si="45"/>
        <v>226.11056880771329</v>
      </c>
      <c r="T113">
        <f t="shared" si="46"/>
        <v>33.290112231136106</v>
      </c>
      <c r="U113">
        <f t="shared" si="47"/>
        <v>32.385442857142863</v>
      </c>
      <c r="V113">
        <f t="shared" si="48"/>
        <v>4.8802523417007011</v>
      </c>
      <c r="W113">
        <f t="shared" si="49"/>
        <v>70.127363130289439</v>
      </c>
      <c r="X113">
        <f t="shared" si="50"/>
        <v>3.401816460883107</v>
      </c>
      <c r="Y113">
        <f t="shared" si="51"/>
        <v>4.8509116969974784</v>
      </c>
      <c r="Z113">
        <f t="shared" si="52"/>
        <v>1.4784358808175941</v>
      </c>
      <c r="AA113">
        <f t="shared" si="53"/>
        <v>-62.362529158817978</v>
      </c>
      <c r="AB113">
        <f t="shared" si="54"/>
        <v>-15.980631050368089</v>
      </c>
      <c r="AC113">
        <f t="shared" si="55"/>
        <v>-1.3100415415936386</v>
      </c>
      <c r="AD113">
        <f t="shared" si="56"/>
        <v>146.45736705693358</v>
      </c>
      <c r="AE113">
        <f t="shared" si="57"/>
        <v>22.409231011667099</v>
      </c>
      <c r="AF113">
        <f t="shared" si="58"/>
        <v>1.408708026565717</v>
      </c>
      <c r="AG113">
        <f t="shared" si="59"/>
        <v>11.894329467019025</v>
      </c>
      <c r="AH113">
        <v>661.69401722315206</v>
      </c>
      <c r="AI113">
        <v>644.05341212121209</v>
      </c>
      <c r="AJ113">
        <v>1.703395390239844</v>
      </c>
      <c r="AK113">
        <v>60.216152223246631</v>
      </c>
      <c r="AL113">
        <f t="shared" si="60"/>
        <v>1.41411630745619</v>
      </c>
      <c r="AM113">
        <v>32.290514080839017</v>
      </c>
      <c r="AN113">
        <v>33.549765454545458</v>
      </c>
      <c r="AO113">
        <v>3.5881597067014432E-4</v>
      </c>
      <c r="AP113">
        <v>102.42296906386591</v>
      </c>
      <c r="AQ113">
        <v>22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47666.274015724295</v>
      </c>
      <c r="AV113">
        <f t="shared" si="64"/>
        <v>1199.964285714286</v>
      </c>
      <c r="AW113">
        <f t="shared" si="65"/>
        <v>1025.8955278796443</v>
      </c>
      <c r="AX113">
        <f t="shared" si="66"/>
        <v>0.85493838449448001</v>
      </c>
      <c r="AY113">
        <f t="shared" si="67"/>
        <v>0.18843108207434658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1678294618</v>
      </c>
      <c r="BF113">
        <v>619.98400000000004</v>
      </c>
      <c r="BG113">
        <v>641.47500000000002</v>
      </c>
      <c r="BH113">
        <v>33.547128571428573</v>
      </c>
      <c r="BI113">
        <v>32.290442857142857</v>
      </c>
      <c r="BJ113">
        <v>626.67442857142851</v>
      </c>
      <c r="BK113">
        <v>33.268599999999999</v>
      </c>
      <c r="BL113">
        <v>650.01928571428573</v>
      </c>
      <c r="BM113">
        <v>101.30414285714281</v>
      </c>
      <c r="BN113">
        <v>9.9959542857142883E-2</v>
      </c>
      <c r="BO113">
        <v>32.278642857142863</v>
      </c>
      <c r="BP113">
        <v>32.385442857142863</v>
      </c>
      <c r="BQ113">
        <v>999.89999999999986</v>
      </c>
      <c r="BR113">
        <v>0</v>
      </c>
      <c r="BS113">
        <v>0</v>
      </c>
      <c r="BT113">
        <v>9028.75</v>
      </c>
      <c r="BU113">
        <v>0</v>
      </c>
      <c r="BV113">
        <v>141.7557142857143</v>
      </c>
      <c r="BW113">
        <v>-21.490857142857141</v>
      </c>
      <c r="BX113">
        <v>641.50485714285719</v>
      </c>
      <c r="BY113">
        <v>662.87957142857147</v>
      </c>
      <c r="BZ113">
        <v>1.256682857142857</v>
      </c>
      <c r="CA113">
        <v>641.47500000000002</v>
      </c>
      <c r="CB113">
        <v>32.290442857142857</v>
      </c>
      <c r="CC113">
        <v>3.3984571428571431</v>
      </c>
      <c r="CD113">
        <v>3.2711514285714292</v>
      </c>
      <c r="CE113">
        <v>26.120842857142861</v>
      </c>
      <c r="CF113">
        <v>25.476557142857139</v>
      </c>
      <c r="CG113">
        <v>1199.964285714286</v>
      </c>
      <c r="CH113">
        <v>0.4999722857142857</v>
      </c>
      <c r="CI113">
        <v>0.50002771428571424</v>
      </c>
      <c r="CJ113">
        <v>0</v>
      </c>
      <c r="CK113">
        <v>948.14242857142847</v>
      </c>
      <c r="CL113">
        <v>4.9990899999999998</v>
      </c>
      <c r="CM113">
        <v>10257.200000000001</v>
      </c>
      <c r="CN113">
        <v>9557.48</v>
      </c>
      <c r="CO113">
        <v>41.686999999999998</v>
      </c>
      <c r="CP113">
        <v>43.311999999999998</v>
      </c>
      <c r="CQ113">
        <v>42.5</v>
      </c>
      <c r="CR113">
        <v>42.436999999999998</v>
      </c>
      <c r="CS113">
        <v>43.035428571428568</v>
      </c>
      <c r="CT113">
        <v>597.44714285714292</v>
      </c>
      <c r="CU113">
        <v>597.51714285714286</v>
      </c>
      <c r="CV113">
        <v>0</v>
      </c>
      <c r="CW113">
        <v>1678294619.9000001</v>
      </c>
      <c r="CX113">
        <v>0</v>
      </c>
      <c r="CY113">
        <v>1678287632.5</v>
      </c>
      <c r="CZ113" t="s">
        <v>356</v>
      </c>
      <c r="DA113">
        <v>1678287627</v>
      </c>
      <c r="DB113">
        <v>1678287632.5</v>
      </c>
      <c r="DC113">
        <v>15</v>
      </c>
      <c r="DD113">
        <v>2.5999999999999999E-2</v>
      </c>
      <c r="DE113">
        <v>3.3000000000000002E-2</v>
      </c>
      <c r="DF113">
        <v>-6.1950000000000003</v>
      </c>
      <c r="DG113">
        <v>0.26400000000000001</v>
      </c>
      <c r="DH113">
        <v>415</v>
      </c>
      <c r="DI113">
        <v>32</v>
      </c>
      <c r="DJ113">
        <v>0.71</v>
      </c>
      <c r="DK113">
        <v>0.35</v>
      </c>
      <c r="DL113">
        <v>-21.410507500000001</v>
      </c>
      <c r="DM113">
        <v>-1.1832326454033599</v>
      </c>
      <c r="DN113">
        <v>0.1320327050156514</v>
      </c>
      <c r="DO113">
        <v>0</v>
      </c>
      <c r="DP113">
        <v>1.2564647499999999</v>
      </c>
      <c r="DQ113">
        <v>-7.8320487804876299E-2</v>
      </c>
      <c r="DR113">
        <v>1.6185624329555521E-2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3.2971599999999999</v>
      </c>
      <c r="EB113">
        <v>2.6254900000000001</v>
      </c>
      <c r="EC113">
        <v>0.137352</v>
      </c>
      <c r="ED113">
        <v>0.13849400000000001</v>
      </c>
      <c r="EE113">
        <v>0.13814499999999999</v>
      </c>
      <c r="EF113">
        <v>0.13350500000000001</v>
      </c>
      <c r="EG113">
        <v>26032.400000000001</v>
      </c>
      <c r="EH113">
        <v>26369.8</v>
      </c>
      <c r="EI113">
        <v>28074.3</v>
      </c>
      <c r="EJ113">
        <v>29458.2</v>
      </c>
      <c r="EK113">
        <v>33312.199999999997</v>
      </c>
      <c r="EL113">
        <v>35431.5</v>
      </c>
      <c r="EM113">
        <v>39644</v>
      </c>
      <c r="EN113">
        <v>42095.6</v>
      </c>
      <c r="EO113">
        <v>2.1911499999999999</v>
      </c>
      <c r="EP113">
        <v>2.2098800000000001</v>
      </c>
      <c r="EQ113">
        <v>0.14122599999999999</v>
      </c>
      <c r="ER113">
        <v>0</v>
      </c>
      <c r="ES113">
        <v>30.0974</v>
      </c>
      <c r="ET113">
        <v>999.9</v>
      </c>
      <c r="EU113">
        <v>74</v>
      </c>
      <c r="EV113">
        <v>32.4</v>
      </c>
      <c r="EW113">
        <v>35.679099999999998</v>
      </c>
      <c r="EX113">
        <v>56.981900000000003</v>
      </c>
      <c r="EY113">
        <v>-3.98638</v>
      </c>
      <c r="EZ113">
        <v>2</v>
      </c>
      <c r="FA113">
        <v>0.40692600000000001</v>
      </c>
      <c r="FB113">
        <v>-0.21918299999999999</v>
      </c>
      <c r="FC113">
        <v>20.273800000000001</v>
      </c>
      <c r="FD113">
        <v>5.2187900000000003</v>
      </c>
      <c r="FE113">
        <v>12.0092</v>
      </c>
      <c r="FF113">
        <v>4.9866999999999999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1.86222</v>
      </c>
      <c r="FN113">
        <v>1.8643099999999999</v>
      </c>
      <c r="FO113">
        <v>1.8603400000000001</v>
      </c>
      <c r="FP113">
        <v>1.86103</v>
      </c>
      <c r="FQ113">
        <v>1.8602099999999999</v>
      </c>
      <c r="FR113">
        <v>1.86192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-6.6989999999999998</v>
      </c>
      <c r="GH113">
        <v>0.27860000000000001</v>
      </c>
      <c r="GI113">
        <v>-4.4239819368145623</v>
      </c>
      <c r="GJ113">
        <v>-4.7384624312344064E-3</v>
      </c>
      <c r="GK113">
        <v>2.0540812038047919E-6</v>
      </c>
      <c r="GL113">
        <v>-4.204614941727041E-10</v>
      </c>
      <c r="GM113">
        <v>-9.9517037363683211E-2</v>
      </c>
      <c r="GN113">
        <v>5.9196323622090954E-3</v>
      </c>
      <c r="GO113">
        <v>3.112714984763468E-4</v>
      </c>
      <c r="GP113">
        <v>-4.4377909473632361E-6</v>
      </c>
      <c r="GQ113">
        <v>6</v>
      </c>
      <c r="GR113">
        <v>2075</v>
      </c>
      <c r="GS113">
        <v>4</v>
      </c>
      <c r="GT113">
        <v>32</v>
      </c>
      <c r="GU113">
        <v>116.5</v>
      </c>
      <c r="GV113">
        <v>116.5</v>
      </c>
      <c r="GW113">
        <v>1.95068</v>
      </c>
      <c r="GX113">
        <v>2.5329600000000001</v>
      </c>
      <c r="GY113">
        <v>2.04834</v>
      </c>
      <c r="GZ113">
        <v>2.6184099999999999</v>
      </c>
      <c r="HA113">
        <v>2.1972700000000001</v>
      </c>
      <c r="HB113">
        <v>2.3315399999999999</v>
      </c>
      <c r="HC113">
        <v>37.433799999999998</v>
      </c>
      <c r="HD113">
        <v>14.6136</v>
      </c>
      <c r="HE113">
        <v>18</v>
      </c>
      <c r="HF113">
        <v>671.36400000000003</v>
      </c>
      <c r="HG113">
        <v>765.35</v>
      </c>
      <c r="HH113">
        <v>30.9998</v>
      </c>
      <c r="HI113">
        <v>32.566499999999998</v>
      </c>
      <c r="HJ113">
        <v>30.0001</v>
      </c>
      <c r="HK113">
        <v>32.518599999999999</v>
      </c>
      <c r="HL113">
        <v>32.5276</v>
      </c>
      <c r="HM113">
        <v>39.097499999999997</v>
      </c>
      <c r="HN113">
        <v>10.9152</v>
      </c>
      <c r="HO113">
        <v>100</v>
      </c>
      <c r="HP113">
        <v>31</v>
      </c>
      <c r="HQ113">
        <v>658.59799999999996</v>
      </c>
      <c r="HR113">
        <v>32.299999999999997</v>
      </c>
      <c r="HS113">
        <v>98.949299999999994</v>
      </c>
      <c r="HT113">
        <v>97.626099999999994</v>
      </c>
    </row>
    <row r="114" spans="1:228" x14ac:dyDescent="0.2">
      <c r="A114">
        <v>99</v>
      </c>
      <c r="B114">
        <v>1678294624</v>
      </c>
      <c r="C114">
        <v>391.5</v>
      </c>
      <c r="D114" t="s">
        <v>556</v>
      </c>
      <c r="E114" t="s">
        <v>557</v>
      </c>
      <c r="F114">
        <v>4</v>
      </c>
      <c r="G114">
        <v>1678294621.6875</v>
      </c>
      <c r="H114">
        <f t="shared" si="34"/>
        <v>1.4222704976662769E-3</v>
      </c>
      <c r="I114">
        <f t="shared" si="35"/>
        <v>1.422270497666277</v>
      </c>
      <c r="J114">
        <f t="shared" si="36"/>
        <v>12.196198033394396</v>
      </c>
      <c r="K114">
        <f t="shared" si="37"/>
        <v>625.89750000000004</v>
      </c>
      <c r="L114">
        <f t="shared" si="38"/>
        <v>405.13037696651219</v>
      </c>
      <c r="M114">
        <f t="shared" si="39"/>
        <v>41.081770121559231</v>
      </c>
      <c r="N114">
        <f t="shared" si="40"/>
        <v>63.468400980418316</v>
      </c>
      <c r="O114">
        <f t="shared" si="41"/>
        <v>9.523423477296096E-2</v>
      </c>
      <c r="P114">
        <f t="shared" si="42"/>
        <v>2.7728074909215885</v>
      </c>
      <c r="Q114">
        <f t="shared" si="43"/>
        <v>9.3453726358310604E-2</v>
      </c>
      <c r="R114">
        <f t="shared" si="44"/>
        <v>5.8565777918271077E-2</v>
      </c>
      <c r="S114">
        <f t="shared" si="45"/>
        <v>226.11135486177869</v>
      </c>
      <c r="T114">
        <f t="shared" si="46"/>
        <v>33.294895529414731</v>
      </c>
      <c r="U114">
        <f t="shared" si="47"/>
        <v>32.394537499999998</v>
      </c>
      <c r="V114">
        <f t="shared" si="48"/>
        <v>4.8827579902180771</v>
      </c>
      <c r="W114">
        <f t="shared" si="49"/>
        <v>70.118127944383417</v>
      </c>
      <c r="X114">
        <f t="shared" si="50"/>
        <v>3.4025419931335779</v>
      </c>
      <c r="Y114">
        <f t="shared" si="51"/>
        <v>4.8525853340414615</v>
      </c>
      <c r="Z114">
        <f t="shared" si="52"/>
        <v>1.4802159970844992</v>
      </c>
      <c r="AA114">
        <f t="shared" si="53"/>
        <v>-62.722128947082808</v>
      </c>
      <c r="AB114">
        <f t="shared" si="54"/>
        <v>-16.411869605103263</v>
      </c>
      <c r="AC114">
        <f t="shared" si="55"/>
        <v>-1.3467877100269108</v>
      </c>
      <c r="AD114">
        <f t="shared" si="56"/>
        <v>145.63056859956572</v>
      </c>
      <c r="AE114">
        <f t="shared" si="57"/>
        <v>22.321983907043592</v>
      </c>
      <c r="AF114">
        <f t="shared" si="58"/>
        <v>1.4168028511692001</v>
      </c>
      <c r="AG114">
        <f t="shared" si="59"/>
        <v>12.196198033394396</v>
      </c>
      <c r="AH114">
        <v>668.18249981164729</v>
      </c>
      <c r="AI114">
        <v>650.5561818181817</v>
      </c>
      <c r="AJ114">
        <v>1.6216467885797481</v>
      </c>
      <c r="AK114">
        <v>60.216152223246631</v>
      </c>
      <c r="AL114">
        <f t="shared" si="60"/>
        <v>1.422270497666277</v>
      </c>
      <c r="AM114">
        <v>32.290247104647399</v>
      </c>
      <c r="AN114">
        <v>33.557324848484839</v>
      </c>
      <c r="AO114">
        <v>2.6980221573878559E-4</v>
      </c>
      <c r="AP114">
        <v>102.42296906386591</v>
      </c>
      <c r="AQ114">
        <v>22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47591.656137727965</v>
      </c>
      <c r="AV114">
        <f t="shared" si="64"/>
        <v>1199.9649999999999</v>
      </c>
      <c r="AW114">
        <f t="shared" si="65"/>
        <v>1025.8964760941858</v>
      </c>
      <c r="AX114">
        <f t="shared" si="66"/>
        <v>0.85493866578957378</v>
      </c>
      <c r="AY114">
        <f t="shared" si="67"/>
        <v>0.18843162497387733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1678294621.6875</v>
      </c>
      <c r="BF114">
        <v>625.89750000000004</v>
      </c>
      <c r="BG114">
        <v>647.32037500000001</v>
      </c>
      <c r="BH114">
        <v>33.554375</v>
      </c>
      <c r="BI114">
        <v>32.290475000000001</v>
      </c>
      <c r="BJ114">
        <v>632.60325</v>
      </c>
      <c r="BK114">
        <v>33.275775000000003</v>
      </c>
      <c r="BL114">
        <v>650.01800000000003</v>
      </c>
      <c r="BM114">
        <v>101.30374999999999</v>
      </c>
      <c r="BN114">
        <v>0.100075675</v>
      </c>
      <c r="BO114">
        <v>32.284750000000003</v>
      </c>
      <c r="BP114">
        <v>32.394537499999998</v>
      </c>
      <c r="BQ114">
        <v>999.9</v>
      </c>
      <c r="BR114">
        <v>0</v>
      </c>
      <c r="BS114">
        <v>0</v>
      </c>
      <c r="BT114">
        <v>9014.6087499999994</v>
      </c>
      <c r="BU114">
        <v>0</v>
      </c>
      <c r="BV114">
        <v>144.03675000000001</v>
      </c>
      <c r="BW114">
        <v>-21.422912499999999</v>
      </c>
      <c r="BX114">
        <v>647.62824999999998</v>
      </c>
      <c r="BY114">
        <v>668.9201250000001</v>
      </c>
      <c r="BZ114">
        <v>1.2639125</v>
      </c>
      <c r="CA114">
        <v>647.32037500000001</v>
      </c>
      <c r="CB114">
        <v>32.290475000000001</v>
      </c>
      <c r="CC114">
        <v>3.3991825000000002</v>
      </c>
      <c r="CD114">
        <v>3.2711475000000001</v>
      </c>
      <c r="CE114">
        <v>26.124424999999999</v>
      </c>
      <c r="CF114">
        <v>25.47655</v>
      </c>
      <c r="CG114">
        <v>1199.9649999999999</v>
      </c>
      <c r="CH114">
        <v>0.49996249999999998</v>
      </c>
      <c r="CI114">
        <v>0.50003749999999991</v>
      </c>
      <c r="CJ114">
        <v>0</v>
      </c>
      <c r="CK114">
        <v>949.673</v>
      </c>
      <c r="CL114">
        <v>4.9990899999999998</v>
      </c>
      <c r="CM114">
        <v>10270.7875</v>
      </c>
      <c r="CN114">
        <v>9557.44</v>
      </c>
      <c r="CO114">
        <v>41.702749999999988</v>
      </c>
      <c r="CP114">
        <v>43.311999999999998</v>
      </c>
      <c r="CQ114">
        <v>42.5</v>
      </c>
      <c r="CR114">
        <v>42.436999999999998</v>
      </c>
      <c r="CS114">
        <v>43.007750000000001</v>
      </c>
      <c r="CT114">
        <v>597.43624999999997</v>
      </c>
      <c r="CU114">
        <v>597.52874999999995</v>
      </c>
      <c r="CV114">
        <v>0</v>
      </c>
      <c r="CW114">
        <v>1678294624.0999999</v>
      </c>
      <c r="CX114">
        <v>0</v>
      </c>
      <c r="CY114">
        <v>1678287632.5</v>
      </c>
      <c r="CZ114" t="s">
        <v>356</v>
      </c>
      <c r="DA114">
        <v>1678287627</v>
      </c>
      <c r="DB114">
        <v>1678287632.5</v>
      </c>
      <c r="DC114">
        <v>15</v>
      </c>
      <c r="DD114">
        <v>2.5999999999999999E-2</v>
      </c>
      <c r="DE114">
        <v>3.3000000000000002E-2</v>
      </c>
      <c r="DF114">
        <v>-6.1950000000000003</v>
      </c>
      <c r="DG114">
        <v>0.26400000000000001</v>
      </c>
      <c r="DH114">
        <v>415</v>
      </c>
      <c r="DI114">
        <v>32</v>
      </c>
      <c r="DJ114">
        <v>0.71</v>
      </c>
      <c r="DK114">
        <v>0.35</v>
      </c>
      <c r="DL114">
        <v>-21.441912500000001</v>
      </c>
      <c r="DM114">
        <v>-0.42755009380857101</v>
      </c>
      <c r="DN114">
        <v>0.1058706361261233</v>
      </c>
      <c r="DO114">
        <v>0</v>
      </c>
      <c r="DP114">
        <v>1.25218725</v>
      </c>
      <c r="DQ114">
        <v>6.4229380863036187E-2</v>
      </c>
      <c r="DR114">
        <v>9.7040718225649882E-3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3.29745</v>
      </c>
      <c r="EB114">
        <v>2.6254400000000002</v>
      </c>
      <c r="EC114">
        <v>0.13830700000000001</v>
      </c>
      <c r="ED114">
        <v>0.139464</v>
      </c>
      <c r="EE114">
        <v>0.13816800000000001</v>
      </c>
      <c r="EF114">
        <v>0.13350699999999999</v>
      </c>
      <c r="EG114">
        <v>26003.3</v>
      </c>
      <c r="EH114">
        <v>26339.7</v>
      </c>
      <c r="EI114">
        <v>28074.1</v>
      </c>
      <c r="EJ114">
        <v>29457.9</v>
      </c>
      <c r="EK114">
        <v>33311.300000000003</v>
      </c>
      <c r="EL114">
        <v>35431.1</v>
      </c>
      <c r="EM114">
        <v>39643.9</v>
      </c>
      <c r="EN114">
        <v>42095.199999999997</v>
      </c>
      <c r="EO114">
        <v>2.1913499999999999</v>
      </c>
      <c r="EP114">
        <v>2.2097000000000002</v>
      </c>
      <c r="EQ114">
        <v>0.14163899999999999</v>
      </c>
      <c r="ER114">
        <v>0</v>
      </c>
      <c r="ES114">
        <v>30.0974</v>
      </c>
      <c r="ET114">
        <v>999.9</v>
      </c>
      <c r="EU114">
        <v>74</v>
      </c>
      <c r="EV114">
        <v>32.4</v>
      </c>
      <c r="EW114">
        <v>35.678400000000003</v>
      </c>
      <c r="EX114">
        <v>56.981900000000003</v>
      </c>
      <c r="EY114">
        <v>-4.2027200000000002</v>
      </c>
      <c r="EZ114">
        <v>2</v>
      </c>
      <c r="FA114">
        <v>0.40696399999999999</v>
      </c>
      <c r="FB114">
        <v>-0.21811</v>
      </c>
      <c r="FC114">
        <v>20.273900000000001</v>
      </c>
      <c r="FD114">
        <v>5.2193899999999998</v>
      </c>
      <c r="FE114">
        <v>12.0082</v>
      </c>
      <c r="FF114">
        <v>4.9867999999999997</v>
      </c>
      <c r="FG114">
        <v>3.2844500000000001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1.8622300000000001</v>
      </c>
      <c r="FN114">
        <v>1.86429</v>
      </c>
      <c r="FO114">
        <v>1.8603499999999999</v>
      </c>
      <c r="FP114">
        <v>1.86103</v>
      </c>
      <c r="FQ114">
        <v>1.8602000000000001</v>
      </c>
      <c r="FR114">
        <v>1.86191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-6.7160000000000002</v>
      </c>
      <c r="GH114">
        <v>0.2787</v>
      </c>
      <c r="GI114">
        <v>-4.4239819368145623</v>
      </c>
      <c r="GJ114">
        <v>-4.7384624312344064E-3</v>
      </c>
      <c r="GK114">
        <v>2.0540812038047919E-6</v>
      </c>
      <c r="GL114">
        <v>-4.204614941727041E-10</v>
      </c>
      <c r="GM114">
        <v>-9.9517037363683211E-2</v>
      </c>
      <c r="GN114">
        <v>5.9196323622090954E-3</v>
      </c>
      <c r="GO114">
        <v>3.112714984763468E-4</v>
      </c>
      <c r="GP114">
        <v>-4.4377909473632361E-6</v>
      </c>
      <c r="GQ114">
        <v>6</v>
      </c>
      <c r="GR114">
        <v>2075</v>
      </c>
      <c r="GS114">
        <v>4</v>
      </c>
      <c r="GT114">
        <v>32</v>
      </c>
      <c r="GU114">
        <v>116.6</v>
      </c>
      <c r="GV114">
        <v>116.5</v>
      </c>
      <c r="GW114">
        <v>1.96655</v>
      </c>
      <c r="GX114">
        <v>2.5378400000000001</v>
      </c>
      <c r="GY114">
        <v>2.04834</v>
      </c>
      <c r="GZ114">
        <v>2.6196299999999999</v>
      </c>
      <c r="HA114">
        <v>2.1972700000000001</v>
      </c>
      <c r="HB114">
        <v>2.2753899999999998</v>
      </c>
      <c r="HC114">
        <v>37.433799999999998</v>
      </c>
      <c r="HD114">
        <v>14.604900000000001</v>
      </c>
      <c r="HE114">
        <v>18</v>
      </c>
      <c r="HF114">
        <v>671.52499999999998</v>
      </c>
      <c r="HG114">
        <v>765.20500000000004</v>
      </c>
      <c r="HH114">
        <v>31.0001</v>
      </c>
      <c r="HI114">
        <v>32.566499999999998</v>
      </c>
      <c r="HJ114">
        <v>30.0001</v>
      </c>
      <c r="HK114">
        <v>32.518599999999999</v>
      </c>
      <c r="HL114">
        <v>32.529699999999998</v>
      </c>
      <c r="HM114">
        <v>39.416200000000003</v>
      </c>
      <c r="HN114">
        <v>10.9152</v>
      </c>
      <c r="HO114">
        <v>100</v>
      </c>
      <c r="HP114">
        <v>31</v>
      </c>
      <c r="HQ114">
        <v>665.27800000000002</v>
      </c>
      <c r="HR114">
        <v>32.299999999999997</v>
      </c>
      <c r="HS114">
        <v>98.948899999999995</v>
      </c>
      <c r="HT114">
        <v>97.624899999999997</v>
      </c>
    </row>
    <row r="115" spans="1:228" x14ac:dyDescent="0.2">
      <c r="A115">
        <v>100</v>
      </c>
      <c r="B115">
        <v>1678294628</v>
      </c>
      <c r="C115">
        <v>395.5</v>
      </c>
      <c r="D115" t="s">
        <v>558</v>
      </c>
      <c r="E115" t="s">
        <v>559</v>
      </c>
      <c r="F115">
        <v>4</v>
      </c>
      <c r="G115">
        <v>1678294626</v>
      </c>
      <c r="H115">
        <f t="shared" si="34"/>
        <v>1.4201785862400134E-3</v>
      </c>
      <c r="I115">
        <f t="shared" si="35"/>
        <v>1.4201785862400134</v>
      </c>
      <c r="J115">
        <f t="shared" si="36"/>
        <v>12.150053366277589</v>
      </c>
      <c r="K115">
        <f t="shared" si="37"/>
        <v>632.75028571428561</v>
      </c>
      <c r="L115">
        <f t="shared" si="38"/>
        <v>412.23770585395386</v>
      </c>
      <c r="M115">
        <f t="shared" si="39"/>
        <v>41.802466378741784</v>
      </c>
      <c r="N115">
        <f t="shared" si="40"/>
        <v>64.163278053176143</v>
      </c>
      <c r="O115">
        <f t="shared" si="41"/>
        <v>9.5066332897611544E-2</v>
      </c>
      <c r="P115">
        <f t="shared" si="42"/>
        <v>2.7728302512719849</v>
      </c>
      <c r="Q115">
        <f t="shared" si="43"/>
        <v>9.329204840156731E-2</v>
      </c>
      <c r="R115">
        <f t="shared" si="44"/>
        <v>5.846418448641235E-2</v>
      </c>
      <c r="S115">
        <f t="shared" si="45"/>
        <v>226.10464295056752</v>
      </c>
      <c r="T115">
        <f t="shared" si="46"/>
        <v>33.299720617807743</v>
      </c>
      <c r="U115">
        <f t="shared" si="47"/>
        <v>32.397814285714283</v>
      </c>
      <c r="V115">
        <f t="shared" si="48"/>
        <v>4.883661045840693</v>
      </c>
      <c r="W115">
        <f t="shared" si="49"/>
        <v>70.111994207792264</v>
      </c>
      <c r="X115">
        <f t="shared" si="50"/>
        <v>3.4030721303284168</v>
      </c>
      <c r="Y115">
        <f t="shared" si="51"/>
        <v>4.8537659907984745</v>
      </c>
      <c r="Z115">
        <f t="shared" si="52"/>
        <v>1.4805889155122762</v>
      </c>
      <c r="AA115">
        <f t="shared" si="53"/>
        <v>-62.629875653184591</v>
      </c>
      <c r="AB115">
        <f t="shared" si="54"/>
        <v>-16.257977442408084</v>
      </c>
      <c r="AC115">
        <f t="shared" si="55"/>
        <v>-1.3341977950422328</v>
      </c>
      <c r="AD115">
        <f t="shared" si="56"/>
        <v>145.88259205993262</v>
      </c>
      <c r="AE115">
        <f t="shared" si="57"/>
        <v>22.56712901613021</v>
      </c>
      <c r="AF115">
        <f t="shared" si="58"/>
        <v>1.4196078977719038</v>
      </c>
      <c r="AG115">
        <f t="shared" si="59"/>
        <v>12.150053366277589</v>
      </c>
      <c r="AH115">
        <v>675.00962412788704</v>
      </c>
      <c r="AI115">
        <v>657.2404727272725</v>
      </c>
      <c r="AJ115">
        <v>1.672421392352871</v>
      </c>
      <c r="AK115">
        <v>60.216152223246631</v>
      </c>
      <c r="AL115">
        <f t="shared" si="60"/>
        <v>1.4201785862400134</v>
      </c>
      <c r="AM115">
        <v>32.293411387210341</v>
      </c>
      <c r="AN115">
        <v>33.559916969696957</v>
      </c>
      <c r="AO115">
        <v>5.503925802122144E-5</v>
      </c>
      <c r="AP115">
        <v>102.42296906386591</v>
      </c>
      <c r="AQ115">
        <v>21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47591.612915954858</v>
      </c>
      <c r="AV115">
        <f t="shared" si="64"/>
        <v>1199.9328571428571</v>
      </c>
      <c r="AW115">
        <f t="shared" si="65"/>
        <v>1025.868656451071</v>
      </c>
      <c r="AX115">
        <f t="shared" si="66"/>
        <v>0.85493838288064905</v>
      </c>
      <c r="AY115">
        <f t="shared" si="67"/>
        <v>0.18843107895965283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1678294626</v>
      </c>
      <c r="BF115">
        <v>632.75028571428561</v>
      </c>
      <c r="BG115">
        <v>654.4091428571428</v>
      </c>
      <c r="BH115">
        <v>33.559614285714289</v>
      </c>
      <c r="BI115">
        <v>32.293271428571423</v>
      </c>
      <c r="BJ115">
        <v>639.47428571428566</v>
      </c>
      <c r="BK115">
        <v>33.280928571428568</v>
      </c>
      <c r="BL115">
        <v>650.04500000000007</v>
      </c>
      <c r="BM115">
        <v>101.30371428571431</v>
      </c>
      <c r="BN115">
        <v>0.1000772285714286</v>
      </c>
      <c r="BO115">
        <v>32.289057142857139</v>
      </c>
      <c r="BP115">
        <v>32.397814285714283</v>
      </c>
      <c r="BQ115">
        <v>999.89999999999986</v>
      </c>
      <c r="BR115">
        <v>0</v>
      </c>
      <c r="BS115">
        <v>0</v>
      </c>
      <c r="BT115">
        <v>9014.732857142857</v>
      </c>
      <c r="BU115">
        <v>0</v>
      </c>
      <c r="BV115">
        <v>140.01171428571431</v>
      </c>
      <c r="BW115">
        <v>-21.658742857142862</v>
      </c>
      <c r="BX115">
        <v>654.72257142857143</v>
      </c>
      <c r="BY115">
        <v>676.24728571428568</v>
      </c>
      <c r="BZ115">
        <v>1.26634</v>
      </c>
      <c r="CA115">
        <v>654.4091428571428</v>
      </c>
      <c r="CB115">
        <v>32.293271428571423</v>
      </c>
      <c r="CC115">
        <v>3.3997114285714289</v>
      </c>
      <c r="CD115">
        <v>3.2714257142857139</v>
      </c>
      <c r="CE115">
        <v>26.127071428571419</v>
      </c>
      <c r="CF115">
        <v>25.477985714285719</v>
      </c>
      <c r="CG115">
        <v>1199.9328571428571</v>
      </c>
      <c r="CH115">
        <v>0.49997200000000003</v>
      </c>
      <c r="CI115">
        <v>0.5000282857142857</v>
      </c>
      <c r="CJ115">
        <v>0</v>
      </c>
      <c r="CK115">
        <v>950.68442857142861</v>
      </c>
      <c r="CL115">
        <v>4.9990899999999998</v>
      </c>
      <c r="CM115">
        <v>10283.17142857143</v>
      </c>
      <c r="CN115">
        <v>9557.234285714283</v>
      </c>
      <c r="CO115">
        <v>41.686999999999998</v>
      </c>
      <c r="CP115">
        <v>43.311999999999998</v>
      </c>
      <c r="CQ115">
        <v>42.5</v>
      </c>
      <c r="CR115">
        <v>42.436999999999998</v>
      </c>
      <c r="CS115">
        <v>43</v>
      </c>
      <c r="CT115">
        <v>597.43142857142868</v>
      </c>
      <c r="CU115">
        <v>597.50142857142862</v>
      </c>
      <c r="CV115">
        <v>0</v>
      </c>
      <c r="CW115">
        <v>1678294628.3</v>
      </c>
      <c r="CX115">
        <v>0</v>
      </c>
      <c r="CY115">
        <v>1678287632.5</v>
      </c>
      <c r="CZ115" t="s">
        <v>356</v>
      </c>
      <c r="DA115">
        <v>1678287627</v>
      </c>
      <c r="DB115">
        <v>1678287632.5</v>
      </c>
      <c r="DC115">
        <v>15</v>
      </c>
      <c r="DD115">
        <v>2.5999999999999999E-2</v>
      </c>
      <c r="DE115">
        <v>3.3000000000000002E-2</v>
      </c>
      <c r="DF115">
        <v>-6.1950000000000003</v>
      </c>
      <c r="DG115">
        <v>0.26400000000000001</v>
      </c>
      <c r="DH115">
        <v>415</v>
      </c>
      <c r="DI115">
        <v>32</v>
      </c>
      <c r="DJ115">
        <v>0.71</v>
      </c>
      <c r="DK115">
        <v>0.35</v>
      </c>
      <c r="DL115">
        <v>-21.5034125</v>
      </c>
      <c r="DM115">
        <v>-0.5368266416509957</v>
      </c>
      <c r="DN115">
        <v>0.1139589908421009</v>
      </c>
      <c r="DO115">
        <v>0</v>
      </c>
      <c r="DP115">
        <v>1.2560297499999999</v>
      </c>
      <c r="DQ115">
        <v>8.8751707317069245E-2</v>
      </c>
      <c r="DR115">
        <v>8.8940481467945729E-3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3.2972100000000002</v>
      </c>
      <c r="EB115">
        <v>2.6255000000000002</v>
      </c>
      <c r="EC115">
        <v>0.13928599999999999</v>
      </c>
      <c r="ED115">
        <v>0.140431</v>
      </c>
      <c r="EE115">
        <v>0.13816999999999999</v>
      </c>
      <c r="EF115">
        <v>0.13351299999999999</v>
      </c>
      <c r="EG115">
        <v>25973.7</v>
      </c>
      <c r="EH115">
        <v>26310.3</v>
      </c>
      <c r="EI115">
        <v>28074</v>
      </c>
      <c r="EJ115">
        <v>29458.1</v>
      </c>
      <c r="EK115">
        <v>33311.1</v>
      </c>
      <c r="EL115">
        <v>35431.199999999997</v>
      </c>
      <c r="EM115">
        <v>39643.699999999997</v>
      </c>
      <c r="EN115">
        <v>42095.5</v>
      </c>
      <c r="EO115">
        <v>2.1932</v>
      </c>
      <c r="EP115">
        <v>2.2098499999999999</v>
      </c>
      <c r="EQ115">
        <v>0.14159099999999999</v>
      </c>
      <c r="ER115">
        <v>0</v>
      </c>
      <c r="ES115">
        <v>30.097999999999999</v>
      </c>
      <c r="ET115">
        <v>999.9</v>
      </c>
      <c r="EU115">
        <v>74</v>
      </c>
      <c r="EV115">
        <v>32.4</v>
      </c>
      <c r="EW115">
        <v>35.675899999999999</v>
      </c>
      <c r="EX115">
        <v>56.981900000000003</v>
      </c>
      <c r="EY115">
        <v>-4.1346100000000003</v>
      </c>
      <c r="EZ115">
        <v>2</v>
      </c>
      <c r="FA115">
        <v>0.40694599999999997</v>
      </c>
      <c r="FB115">
        <v>-0.21743699999999999</v>
      </c>
      <c r="FC115">
        <v>20.274000000000001</v>
      </c>
      <c r="FD115">
        <v>5.2195400000000003</v>
      </c>
      <c r="FE115">
        <v>12.009399999999999</v>
      </c>
      <c r="FF115">
        <v>4.9867499999999998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1.86222</v>
      </c>
      <c r="FN115">
        <v>1.8642799999999999</v>
      </c>
      <c r="FO115">
        <v>1.8603499999999999</v>
      </c>
      <c r="FP115">
        <v>1.8610500000000001</v>
      </c>
      <c r="FQ115">
        <v>1.8602099999999999</v>
      </c>
      <c r="FR115">
        <v>1.86191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-6.7329999999999997</v>
      </c>
      <c r="GH115">
        <v>0.2787</v>
      </c>
      <c r="GI115">
        <v>-4.4239819368145623</v>
      </c>
      <c r="GJ115">
        <v>-4.7384624312344064E-3</v>
      </c>
      <c r="GK115">
        <v>2.0540812038047919E-6</v>
      </c>
      <c r="GL115">
        <v>-4.204614941727041E-10</v>
      </c>
      <c r="GM115">
        <v>-9.9517037363683211E-2</v>
      </c>
      <c r="GN115">
        <v>5.9196323622090954E-3</v>
      </c>
      <c r="GO115">
        <v>3.112714984763468E-4</v>
      </c>
      <c r="GP115">
        <v>-4.4377909473632361E-6</v>
      </c>
      <c r="GQ115">
        <v>6</v>
      </c>
      <c r="GR115">
        <v>2075</v>
      </c>
      <c r="GS115">
        <v>4</v>
      </c>
      <c r="GT115">
        <v>32</v>
      </c>
      <c r="GU115">
        <v>116.7</v>
      </c>
      <c r="GV115">
        <v>116.6</v>
      </c>
      <c r="GW115">
        <v>1.9824200000000001</v>
      </c>
      <c r="GX115">
        <v>2.5354000000000001</v>
      </c>
      <c r="GY115">
        <v>2.04834</v>
      </c>
      <c r="GZ115">
        <v>2.6184099999999999</v>
      </c>
      <c r="HA115">
        <v>2.1972700000000001</v>
      </c>
      <c r="HB115">
        <v>2.3327599999999999</v>
      </c>
      <c r="HC115">
        <v>37.433799999999998</v>
      </c>
      <c r="HD115">
        <v>14.604900000000001</v>
      </c>
      <c r="HE115">
        <v>18</v>
      </c>
      <c r="HF115">
        <v>673.01499999999999</v>
      </c>
      <c r="HG115">
        <v>765.36300000000006</v>
      </c>
      <c r="HH115">
        <v>31.0002</v>
      </c>
      <c r="HI115">
        <v>32.566499999999998</v>
      </c>
      <c r="HJ115">
        <v>30.0001</v>
      </c>
      <c r="HK115">
        <v>32.518599999999999</v>
      </c>
      <c r="HL115">
        <v>32.530500000000004</v>
      </c>
      <c r="HM115">
        <v>39.740900000000003</v>
      </c>
      <c r="HN115">
        <v>10.9152</v>
      </c>
      <c r="HO115">
        <v>100</v>
      </c>
      <c r="HP115">
        <v>31</v>
      </c>
      <c r="HQ115">
        <v>671.95600000000002</v>
      </c>
      <c r="HR115">
        <v>32.299999999999997</v>
      </c>
      <c r="HS115">
        <v>98.948400000000007</v>
      </c>
      <c r="HT115">
        <v>97.625799999999998</v>
      </c>
    </row>
    <row r="116" spans="1:228" x14ac:dyDescent="0.2">
      <c r="A116">
        <v>101</v>
      </c>
      <c r="B116">
        <v>1678294632</v>
      </c>
      <c r="C116">
        <v>399.5</v>
      </c>
      <c r="D116" t="s">
        <v>560</v>
      </c>
      <c r="E116" t="s">
        <v>561</v>
      </c>
      <c r="F116">
        <v>4</v>
      </c>
      <c r="G116">
        <v>1678294629.6875</v>
      </c>
      <c r="H116">
        <f t="shared" si="34"/>
        <v>1.4209927396415249E-3</v>
      </c>
      <c r="I116">
        <f t="shared" si="35"/>
        <v>1.4209927396415249</v>
      </c>
      <c r="J116">
        <f t="shared" si="36"/>
        <v>12.255548122819254</v>
      </c>
      <c r="K116">
        <f t="shared" si="37"/>
        <v>638.70887500000003</v>
      </c>
      <c r="L116">
        <f t="shared" si="38"/>
        <v>416.3185162685017</v>
      </c>
      <c r="M116">
        <f t="shared" si="39"/>
        <v>42.216103613374955</v>
      </c>
      <c r="N116">
        <f t="shared" si="40"/>
        <v>64.767237084386707</v>
      </c>
      <c r="O116">
        <f t="shared" si="41"/>
        <v>9.5094828624575689E-2</v>
      </c>
      <c r="P116">
        <f t="shared" si="42"/>
        <v>2.7653327714960545</v>
      </c>
      <c r="Q116">
        <f t="shared" si="43"/>
        <v>9.3314774754133772E-2</v>
      </c>
      <c r="R116">
        <f t="shared" si="44"/>
        <v>5.8478889680998611E-2</v>
      </c>
      <c r="S116">
        <f t="shared" si="45"/>
        <v>226.11478536027201</v>
      </c>
      <c r="T116">
        <f t="shared" si="46"/>
        <v>33.305095952302139</v>
      </c>
      <c r="U116">
        <f t="shared" si="47"/>
        <v>32.400300000000001</v>
      </c>
      <c r="V116">
        <f t="shared" si="48"/>
        <v>4.8843461855384431</v>
      </c>
      <c r="W116">
        <f t="shared" si="49"/>
        <v>70.104425650030137</v>
      </c>
      <c r="X116">
        <f t="shared" si="50"/>
        <v>3.4032824058687088</v>
      </c>
      <c r="Y116">
        <f t="shared" si="51"/>
        <v>4.8545899553593248</v>
      </c>
      <c r="Z116">
        <f t="shared" si="52"/>
        <v>1.4810637796697343</v>
      </c>
      <c r="AA116">
        <f t="shared" si="53"/>
        <v>-62.665779818191247</v>
      </c>
      <c r="AB116">
        <f t="shared" si="54"/>
        <v>-16.136546598044404</v>
      </c>
      <c r="AC116">
        <f t="shared" si="55"/>
        <v>-1.3278588007116146</v>
      </c>
      <c r="AD116">
        <f t="shared" si="56"/>
        <v>145.98460014332471</v>
      </c>
      <c r="AE116">
        <f t="shared" si="57"/>
        <v>22.674624886159091</v>
      </c>
      <c r="AF116">
        <f t="shared" si="58"/>
        <v>1.4202082209845752</v>
      </c>
      <c r="AG116">
        <f t="shared" si="59"/>
        <v>12.255548122819254</v>
      </c>
      <c r="AH116">
        <v>681.78397988265215</v>
      </c>
      <c r="AI116">
        <v>663.92039393939365</v>
      </c>
      <c r="AJ116">
        <v>1.670626394727059</v>
      </c>
      <c r="AK116">
        <v>60.216152223246631</v>
      </c>
      <c r="AL116">
        <f t="shared" si="60"/>
        <v>1.4209927396415249</v>
      </c>
      <c r="AM116">
        <v>32.295031605038197</v>
      </c>
      <c r="AN116">
        <v>33.562261818181803</v>
      </c>
      <c r="AO116">
        <v>6.0702093892265777E-5</v>
      </c>
      <c r="AP116">
        <v>102.42296906386591</v>
      </c>
      <c r="AQ116">
        <v>20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47384.259987404206</v>
      </c>
      <c r="AV116">
        <f t="shared" si="64"/>
        <v>1199.9937500000001</v>
      </c>
      <c r="AW116">
        <f t="shared" si="65"/>
        <v>1025.9200260934053</v>
      </c>
      <c r="AX116">
        <f t="shared" si="66"/>
        <v>0.85493780787892049</v>
      </c>
      <c r="AY116">
        <f t="shared" si="67"/>
        <v>0.18842996920631627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1678294629.6875</v>
      </c>
      <c r="BF116">
        <v>638.70887500000003</v>
      </c>
      <c r="BG116">
        <v>660.47574999999995</v>
      </c>
      <c r="BH116">
        <v>33.561824999999999</v>
      </c>
      <c r="BI116">
        <v>32.294912500000002</v>
      </c>
      <c r="BJ116">
        <v>645.44862499999999</v>
      </c>
      <c r="BK116">
        <v>33.283124999999998</v>
      </c>
      <c r="BL116">
        <v>650.02600000000007</v>
      </c>
      <c r="BM116">
        <v>101.30312499999999</v>
      </c>
      <c r="BN116">
        <v>0.100252375</v>
      </c>
      <c r="BO116">
        <v>32.2920625</v>
      </c>
      <c r="BP116">
        <v>32.400300000000001</v>
      </c>
      <c r="BQ116">
        <v>999.9</v>
      </c>
      <c r="BR116">
        <v>0</v>
      </c>
      <c r="BS116">
        <v>0</v>
      </c>
      <c r="BT116">
        <v>8975.0012499999993</v>
      </c>
      <c r="BU116">
        <v>0</v>
      </c>
      <c r="BV116">
        <v>120.359375</v>
      </c>
      <c r="BW116">
        <v>-21.767025</v>
      </c>
      <c r="BX116">
        <v>660.8895</v>
      </c>
      <c r="BY116">
        <v>682.517875</v>
      </c>
      <c r="BZ116">
        <v>1.2669137500000001</v>
      </c>
      <c r="CA116">
        <v>660.47574999999995</v>
      </c>
      <c r="CB116">
        <v>32.294912500000002</v>
      </c>
      <c r="CC116">
        <v>3.399915</v>
      </c>
      <c r="CD116">
        <v>3.2715737499999999</v>
      </c>
      <c r="CE116">
        <v>26.128087499999999</v>
      </c>
      <c r="CF116">
        <v>25.478750000000002</v>
      </c>
      <c r="CG116">
        <v>1199.9937500000001</v>
      </c>
      <c r="CH116">
        <v>0.49999037499999999</v>
      </c>
      <c r="CI116">
        <v>0.5000096249999999</v>
      </c>
      <c r="CJ116">
        <v>0</v>
      </c>
      <c r="CK116">
        <v>952.30137500000001</v>
      </c>
      <c r="CL116">
        <v>4.9990899999999998</v>
      </c>
      <c r="CM116">
        <v>10297.15</v>
      </c>
      <c r="CN116">
        <v>9557.7737500000003</v>
      </c>
      <c r="CO116">
        <v>41.686999999999998</v>
      </c>
      <c r="CP116">
        <v>43.311999999999998</v>
      </c>
      <c r="CQ116">
        <v>42.5</v>
      </c>
      <c r="CR116">
        <v>42.436999999999998</v>
      </c>
      <c r="CS116">
        <v>43</v>
      </c>
      <c r="CT116">
        <v>597.48500000000001</v>
      </c>
      <c r="CU116">
        <v>597.50874999999996</v>
      </c>
      <c r="CV116">
        <v>0</v>
      </c>
      <c r="CW116">
        <v>1678294631.9000001</v>
      </c>
      <c r="CX116">
        <v>0</v>
      </c>
      <c r="CY116">
        <v>1678287632.5</v>
      </c>
      <c r="CZ116" t="s">
        <v>356</v>
      </c>
      <c r="DA116">
        <v>1678287627</v>
      </c>
      <c r="DB116">
        <v>1678287632.5</v>
      </c>
      <c r="DC116">
        <v>15</v>
      </c>
      <c r="DD116">
        <v>2.5999999999999999E-2</v>
      </c>
      <c r="DE116">
        <v>3.3000000000000002E-2</v>
      </c>
      <c r="DF116">
        <v>-6.1950000000000003</v>
      </c>
      <c r="DG116">
        <v>0.26400000000000001</v>
      </c>
      <c r="DH116">
        <v>415</v>
      </c>
      <c r="DI116">
        <v>32</v>
      </c>
      <c r="DJ116">
        <v>0.71</v>
      </c>
      <c r="DK116">
        <v>0.35</v>
      </c>
      <c r="DL116">
        <v>-21.574925</v>
      </c>
      <c r="DM116">
        <v>-0.71733883677294963</v>
      </c>
      <c r="DN116">
        <v>0.12776046874914049</v>
      </c>
      <c r="DO116">
        <v>0</v>
      </c>
      <c r="DP116">
        <v>1.2609755</v>
      </c>
      <c r="DQ116">
        <v>5.8344315196997301E-2</v>
      </c>
      <c r="DR116">
        <v>5.9327594549248366E-3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3.29725</v>
      </c>
      <c r="EB116">
        <v>2.6251799999999998</v>
      </c>
      <c r="EC116">
        <v>0.14025499999999999</v>
      </c>
      <c r="ED116">
        <v>0.14141200000000001</v>
      </c>
      <c r="EE116">
        <v>0.13817499999999999</v>
      </c>
      <c r="EF116">
        <v>0.133518</v>
      </c>
      <c r="EG116">
        <v>25944</v>
      </c>
      <c r="EH116">
        <v>26280.5</v>
      </c>
      <c r="EI116">
        <v>28073.599999999999</v>
      </c>
      <c r="EJ116">
        <v>29458.400000000001</v>
      </c>
      <c r="EK116">
        <v>33310.300000000003</v>
      </c>
      <c r="EL116">
        <v>35431.5</v>
      </c>
      <c r="EM116">
        <v>39643</v>
      </c>
      <c r="EN116">
        <v>42096</v>
      </c>
      <c r="EO116">
        <v>2.1953499999999999</v>
      </c>
      <c r="EP116">
        <v>2.2099000000000002</v>
      </c>
      <c r="EQ116">
        <v>0.14211599999999999</v>
      </c>
      <c r="ER116">
        <v>0</v>
      </c>
      <c r="ES116">
        <v>30.1006</v>
      </c>
      <c r="ET116">
        <v>999.9</v>
      </c>
      <c r="EU116">
        <v>74</v>
      </c>
      <c r="EV116">
        <v>32.4</v>
      </c>
      <c r="EW116">
        <v>35.677399999999999</v>
      </c>
      <c r="EX116">
        <v>57.431899999999999</v>
      </c>
      <c r="EY116">
        <v>-4.0665100000000001</v>
      </c>
      <c r="EZ116">
        <v>2</v>
      </c>
      <c r="FA116">
        <v>0.40692800000000001</v>
      </c>
      <c r="FB116">
        <v>-0.21793799999999999</v>
      </c>
      <c r="FC116">
        <v>20.273800000000001</v>
      </c>
      <c r="FD116">
        <v>5.2190899999999996</v>
      </c>
      <c r="FE116">
        <v>12.008900000000001</v>
      </c>
      <c r="FF116">
        <v>4.9866000000000001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1.86222</v>
      </c>
      <c r="FN116">
        <v>1.8642799999999999</v>
      </c>
      <c r="FO116">
        <v>1.8603499999999999</v>
      </c>
      <c r="FP116">
        <v>1.8610199999999999</v>
      </c>
      <c r="FQ116">
        <v>1.8602099999999999</v>
      </c>
      <c r="FR116">
        <v>1.86192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-6.7489999999999997</v>
      </c>
      <c r="GH116">
        <v>0.2787</v>
      </c>
      <c r="GI116">
        <v>-4.4239819368145623</v>
      </c>
      <c r="GJ116">
        <v>-4.7384624312344064E-3</v>
      </c>
      <c r="GK116">
        <v>2.0540812038047919E-6</v>
      </c>
      <c r="GL116">
        <v>-4.204614941727041E-10</v>
      </c>
      <c r="GM116">
        <v>-9.9517037363683211E-2</v>
      </c>
      <c r="GN116">
        <v>5.9196323622090954E-3</v>
      </c>
      <c r="GO116">
        <v>3.112714984763468E-4</v>
      </c>
      <c r="GP116">
        <v>-4.4377909473632361E-6</v>
      </c>
      <c r="GQ116">
        <v>6</v>
      </c>
      <c r="GR116">
        <v>2075</v>
      </c>
      <c r="GS116">
        <v>4</v>
      </c>
      <c r="GT116">
        <v>32</v>
      </c>
      <c r="GU116">
        <v>116.8</v>
      </c>
      <c r="GV116">
        <v>116.7</v>
      </c>
      <c r="GW116">
        <v>1.9995099999999999</v>
      </c>
      <c r="GX116">
        <v>2.5268600000000001</v>
      </c>
      <c r="GY116">
        <v>2.04834</v>
      </c>
      <c r="GZ116">
        <v>2.6196299999999999</v>
      </c>
      <c r="HA116">
        <v>2.1972700000000001</v>
      </c>
      <c r="HB116">
        <v>2.31934</v>
      </c>
      <c r="HC116">
        <v>37.433799999999998</v>
      </c>
      <c r="HD116">
        <v>14.622400000000001</v>
      </c>
      <c r="HE116">
        <v>18</v>
      </c>
      <c r="HF116">
        <v>674.74800000000005</v>
      </c>
      <c r="HG116">
        <v>765.41200000000003</v>
      </c>
      <c r="HH116">
        <v>31</v>
      </c>
      <c r="HI116">
        <v>32.566499999999998</v>
      </c>
      <c r="HJ116">
        <v>30.0001</v>
      </c>
      <c r="HK116">
        <v>32.518599999999999</v>
      </c>
      <c r="HL116">
        <v>32.530500000000004</v>
      </c>
      <c r="HM116">
        <v>40.0655</v>
      </c>
      <c r="HN116">
        <v>10.9152</v>
      </c>
      <c r="HO116">
        <v>100</v>
      </c>
      <c r="HP116">
        <v>31</v>
      </c>
      <c r="HQ116">
        <v>678.63699999999994</v>
      </c>
      <c r="HR116">
        <v>32.299999999999997</v>
      </c>
      <c r="HS116">
        <v>98.946799999999996</v>
      </c>
      <c r="HT116">
        <v>97.626800000000003</v>
      </c>
    </row>
    <row r="117" spans="1:228" x14ac:dyDescent="0.2">
      <c r="A117">
        <v>102</v>
      </c>
      <c r="B117">
        <v>1678294636</v>
      </c>
      <c r="C117">
        <v>403.5</v>
      </c>
      <c r="D117" t="s">
        <v>562</v>
      </c>
      <c r="E117" t="s">
        <v>563</v>
      </c>
      <c r="F117">
        <v>4</v>
      </c>
      <c r="G117">
        <v>1678294634</v>
      </c>
      <c r="H117">
        <f t="shared" si="34"/>
        <v>1.4158417787138559E-3</v>
      </c>
      <c r="I117">
        <f t="shared" si="35"/>
        <v>1.415841778713856</v>
      </c>
      <c r="J117">
        <f t="shared" si="36"/>
        <v>12.403297068729087</v>
      </c>
      <c r="K117">
        <f t="shared" si="37"/>
        <v>645.68671428571429</v>
      </c>
      <c r="L117">
        <f t="shared" si="38"/>
        <v>419.59399491160963</v>
      </c>
      <c r="M117">
        <f t="shared" si="39"/>
        <v>42.548224699555121</v>
      </c>
      <c r="N117">
        <f t="shared" si="40"/>
        <v>65.474777375527864</v>
      </c>
      <c r="O117">
        <f t="shared" si="41"/>
        <v>9.4625943246856331E-2</v>
      </c>
      <c r="P117">
        <f t="shared" si="42"/>
        <v>2.764425283861311</v>
      </c>
      <c r="Q117">
        <f t="shared" si="43"/>
        <v>9.2862657581863975E-2</v>
      </c>
      <c r="R117">
        <f t="shared" si="44"/>
        <v>5.8194848433079677E-2</v>
      </c>
      <c r="S117">
        <f t="shared" si="45"/>
        <v>226.10657104923985</v>
      </c>
      <c r="T117">
        <f t="shared" si="46"/>
        <v>33.310295432300506</v>
      </c>
      <c r="U117">
        <f t="shared" si="47"/>
        <v>32.406171428571433</v>
      </c>
      <c r="V117">
        <f t="shared" si="48"/>
        <v>4.8859648649515721</v>
      </c>
      <c r="W117">
        <f t="shared" si="49"/>
        <v>70.086600375824659</v>
      </c>
      <c r="X117">
        <f t="shared" si="50"/>
        <v>3.4030969128851618</v>
      </c>
      <c r="Y117">
        <f t="shared" si="51"/>
        <v>4.8555599710026884</v>
      </c>
      <c r="Z117">
        <f t="shared" si="52"/>
        <v>1.4828679520664103</v>
      </c>
      <c r="AA117">
        <f t="shared" si="53"/>
        <v>-62.438622441281048</v>
      </c>
      <c r="AB117">
        <f t="shared" si="54"/>
        <v>-16.479089804189993</v>
      </c>
      <c r="AC117">
        <f t="shared" si="55"/>
        <v>-1.356554162394408</v>
      </c>
      <c r="AD117">
        <f t="shared" si="56"/>
        <v>145.83230464137441</v>
      </c>
      <c r="AE117">
        <f t="shared" si="57"/>
        <v>22.906439050410871</v>
      </c>
      <c r="AF117">
        <f t="shared" si="58"/>
        <v>1.4169243666674043</v>
      </c>
      <c r="AG117">
        <f t="shared" si="59"/>
        <v>12.403297068729087</v>
      </c>
      <c r="AH117">
        <v>688.6863869434784</v>
      </c>
      <c r="AI117">
        <v>670.63899999999967</v>
      </c>
      <c r="AJ117">
        <v>1.681964028684015</v>
      </c>
      <c r="AK117">
        <v>60.216152223246631</v>
      </c>
      <c r="AL117">
        <f t="shared" si="60"/>
        <v>1.415841778713856</v>
      </c>
      <c r="AM117">
        <v>32.29581244915434</v>
      </c>
      <c r="AN117">
        <v>33.559259999999988</v>
      </c>
      <c r="AO117">
        <v>-5.6509097115421557E-5</v>
      </c>
      <c r="AP117">
        <v>102.42296906386591</v>
      </c>
      <c r="AQ117">
        <v>19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47358.691485543903</v>
      </c>
      <c r="AV117">
        <f t="shared" si="64"/>
        <v>1199.9457142857141</v>
      </c>
      <c r="AW117">
        <f t="shared" si="65"/>
        <v>1025.8793922534919</v>
      </c>
      <c r="AX117">
        <f t="shared" si="66"/>
        <v>0.8549381693189031</v>
      </c>
      <c r="AY117">
        <f t="shared" si="67"/>
        <v>0.18843066678548306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1678294634</v>
      </c>
      <c r="BF117">
        <v>645.68671428571429</v>
      </c>
      <c r="BG117">
        <v>667.67600000000004</v>
      </c>
      <c r="BH117">
        <v>33.560014285714281</v>
      </c>
      <c r="BI117">
        <v>32.295957142857141</v>
      </c>
      <c r="BJ117">
        <v>652.44457142857141</v>
      </c>
      <c r="BK117">
        <v>33.281314285714288</v>
      </c>
      <c r="BL117">
        <v>649.98914285714284</v>
      </c>
      <c r="BM117">
        <v>101.30328571428571</v>
      </c>
      <c r="BN117">
        <v>0.1000356285714286</v>
      </c>
      <c r="BO117">
        <v>32.295600000000007</v>
      </c>
      <c r="BP117">
        <v>32.406171428571433</v>
      </c>
      <c r="BQ117">
        <v>999.89999999999986</v>
      </c>
      <c r="BR117">
        <v>0</v>
      </c>
      <c r="BS117">
        <v>0</v>
      </c>
      <c r="BT117">
        <v>8970.1785714285706</v>
      </c>
      <c r="BU117">
        <v>0</v>
      </c>
      <c r="BV117">
        <v>147.34385714285719</v>
      </c>
      <c r="BW117">
        <v>-21.989242857142859</v>
      </c>
      <c r="BX117">
        <v>668.10842857142859</v>
      </c>
      <c r="BY117">
        <v>689.95899999999995</v>
      </c>
      <c r="BZ117">
        <v>1.2640400000000001</v>
      </c>
      <c r="CA117">
        <v>667.67600000000004</v>
      </c>
      <c r="CB117">
        <v>32.295957142857141</v>
      </c>
      <c r="CC117">
        <v>3.3997385714285708</v>
      </c>
      <c r="CD117">
        <v>3.2716914285714291</v>
      </c>
      <c r="CE117">
        <v>26.127214285714281</v>
      </c>
      <c r="CF117">
        <v>25.479371428571429</v>
      </c>
      <c r="CG117">
        <v>1199.9457142857141</v>
      </c>
      <c r="CH117">
        <v>0.49997642857142849</v>
      </c>
      <c r="CI117">
        <v>0.50002357142857146</v>
      </c>
      <c r="CJ117">
        <v>0</v>
      </c>
      <c r="CK117">
        <v>953.66842857142854</v>
      </c>
      <c r="CL117">
        <v>4.9990899999999998</v>
      </c>
      <c r="CM117">
        <v>10311.78571428571</v>
      </c>
      <c r="CN117">
        <v>9557.3471428571411</v>
      </c>
      <c r="CO117">
        <v>41.686999999999998</v>
      </c>
      <c r="CP117">
        <v>43.311999999999998</v>
      </c>
      <c r="CQ117">
        <v>42.463999999999999</v>
      </c>
      <c r="CR117">
        <v>42.436999999999998</v>
      </c>
      <c r="CS117">
        <v>43</v>
      </c>
      <c r="CT117">
        <v>597.44714285714292</v>
      </c>
      <c r="CU117">
        <v>597.5</v>
      </c>
      <c r="CV117">
        <v>0</v>
      </c>
      <c r="CW117">
        <v>1678294636.0999999</v>
      </c>
      <c r="CX117">
        <v>0</v>
      </c>
      <c r="CY117">
        <v>1678287632.5</v>
      </c>
      <c r="CZ117" t="s">
        <v>356</v>
      </c>
      <c r="DA117">
        <v>1678287627</v>
      </c>
      <c r="DB117">
        <v>1678287632.5</v>
      </c>
      <c r="DC117">
        <v>15</v>
      </c>
      <c r="DD117">
        <v>2.5999999999999999E-2</v>
      </c>
      <c r="DE117">
        <v>3.3000000000000002E-2</v>
      </c>
      <c r="DF117">
        <v>-6.1950000000000003</v>
      </c>
      <c r="DG117">
        <v>0.26400000000000001</v>
      </c>
      <c r="DH117">
        <v>415</v>
      </c>
      <c r="DI117">
        <v>32</v>
      </c>
      <c r="DJ117">
        <v>0.71</v>
      </c>
      <c r="DK117">
        <v>0.35</v>
      </c>
      <c r="DL117">
        <v>-21.653447499999999</v>
      </c>
      <c r="DM117">
        <v>-1.751694934333885</v>
      </c>
      <c r="DN117">
        <v>0.19787496934617599</v>
      </c>
      <c r="DO117">
        <v>0</v>
      </c>
      <c r="DP117">
        <v>1.2633682500000001</v>
      </c>
      <c r="DQ117">
        <v>3.2011069418384733E-2</v>
      </c>
      <c r="DR117">
        <v>4.2407168542004702E-3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3.2972399999999999</v>
      </c>
      <c r="EB117">
        <v>2.6250800000000001</v>
      </c>
      <c r="EC117">
        <v>0.14122899999999999</v>
      </c>
      <c r="ED117">
        <v>0.14239199999999999</v>
      </c>
      <c r="EE117">
        <v>0.13817099999999999</v>
      </c>
      <c r="EF117">
        <v>0.133518</v>
      </c>
      <c r="EG117">
        <v>25915.1</v>
      </c>
      <c r="EH117">
        <v>26250.1</v>
      </c>
      <c r="EI117">
        <v>28074.2</v>
      </c>
      <c r="EJ117">
        <v>29458</v>
      </c>
      <c r="EK117">
        <v>33311.300000000003</v>
      </c>
      <c r="EL117">
        <v>35431</v>
      </c>
      <c r="EM117">
        <v>39643.800000000003</v>
      </c>
      <c r="EN117">
        <v>42095.4</v>
      </c>
      <c r="EO117">
        <v>2.1962999999999999</v>
      </c>
      <c r="EP117">
        <v>2.2098800000000001</v>
      </c>
      <c r="EQ117">
        <v>0.14169899999999999</v>
      </c>
      <c r="ER117">
        <v>0</v>
      </c>
      <c r="ES117">
        <v>30.103200000000001</v>
      </c>
      <c r="ET117">
        <v>999.9</v>
      </c>
      <c r="EU117">
        <v>74</v>
      </c>
      <c r="EV117">
        <v>32.4</v>
      </c>
      <c r="EW117">
        <v>35.681699999999999</v>
      </c>
      <c r="EX117">
        <v>56.921900000000001</v>
      </c>
      <c r="EY117">
        <v>-4.2107400000000004</v>
      </c>
      <c r="EZ117">
        <v>2</v>
      </c>
      <c r="FA117">
        <v>0.40696599999999999</v>
      </c>
      <c r="FB117">
        <v>-0.21875800000000001</v>
      </c>
      <c r="FC117">
        <v>20.273800000000001</v>
      </c>
      <c r="FD117">
        <v>5.2192400000000001</v>
      </c>
      <c r="FE117">
        <v>12.008599999999999</v>
      </c>
      <c r="FF117">
        <v>4.9865500000000003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1.8623000000000001</v>
      </c>
      <c r="FN117">
        <v>1.86429</v>
      </c>
      <c r="FO117">
        <v>1.8603499999999999</v>
      </c>
      <c r="FP117">
        <v>1.86104</v>
      </c>
      <c r="FQ117">
        <v>1.8602300000000001</v>
      </c>
      <c r="FR117">
        <v>1.86195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-6.7670000000000003</v>
      </c>
      <c r="GH117">
        <v>0.2787</v>
      </c>
      <c r="GI117">
        <v>-4.4239819368145623</v>
      </c>
      <c r="GJ117">
        <v>-4.7384624312344064E-3</v>
      </c>
      <c r="GK117">
        <v>2.0540812038047919E-6</v>
      </c>
      <c r="GL117">
        <v>-4.204614941727041E-10</v>
      </c>
      <c r="GM117">
        <v>-9.9517037363683211E-2</v>
      </c>
      <c r="GN117">
        <v>5.9196323622090954E-3</v>
      </c>
      <c r="GO117">
        <v>3.112714984763468E-4</v>
      </c>
      <c r="GP117">
        <v>-4.4377909473632361E-6</v>
      </c>
      <c r="GQ117">
        <v>6</v>
      </c>
      <c r="GR117">
        <v>2075</v>
      </c>
      <c r="GS117">
        <v>4</v>
      </c>
      <c r="GT117">
        <v>32</v>
      </c>
      <c r="GU117">
        <v>116.8</v>
      </c>
      <c r="GV117">
        <v>116.7</v>
      </c>
      <c r="GW117">
        <v>2.0153799999999999</v>
      </c>
      <c r="GX117">
        <v>2.5427200000000001</v>
      </c>
      <c r="GY117">
        <v>2.04834</v>
      </c>
      <c r="GZ117">
        <v>2.6184099999999999</v>
      </c>
      <c r="HA117">
        <v>2.1972700000000001</v>
      </c>
      <c r="HB117">
        <v>2.2936999999999999</v>
      </c>
      <c r="HC117">
        <v>37.433799999999998</v>
      </c>
      <c r="HD117">
        <v>14.5961</v>
      </c>
      <c r="HE117">
        <v>18</v>
      </c>
      <c r="HF117">
        <v>675.52300000000002</v>
      </c>
      <c r="HG117">
        <v>765.38800000000003</v>
      </c>
      <c r="HH117">
        <v>30.9999</v>
      </c>
      <c r="HI117">
        <v>32.566499999999998</v>
      </c>
      <c r="HJ117">
        <v>30.0001</v>
      </c>
      <c r="HK117">
        <v>32.519399999999997</v>
      </c>
      <c r="HL117">
        <v>32.530500000000004</v>
      </c>
      <c r="HM117">
        <v>40.389499999999998</v>
      </c>
      <c r="HN117">
        <v>10.9152</v>
      </c>
      <c r="HO117">
        <v>100</v>
      </c>
      <c r="HP117">
        <v>31</v>
      </c>
      <c r="HQ117">
        <v>685.31600000000003</v>
      </c>
      <c r="HR117">
        <v>32.299999999999997</v>
      </c>
      <c r="HS117">
        <v>98.948700000000002</v>
      </c>
      <c r="HT117">
        <v>97.625500000000002</v>
      </c>
    </row>
    <row r="118" spans="1:228" x14ac:dyDescent="0.2">
      <c r="A118">
        <v>103</v>
      </c>
      <c r="B118">
        <v>1678294640</v>
      </c>
      <c r="C118">
        <v>407.5</v>
      </c>
      <c r="D118" t="s">
        <v>564</v>
      </c>
      <c r="E118" t="s">
        <v>565</v>
      </c>
      <c r="F118">
        <v>4</v>
      </c>
      <c r="G118">
        <v>1678294637.6875</v>
      </c>
      <c r="H118">
        <f t="shared" si="34"/>
        <v>1.4124353256709987E-3</v>
      </c>
      <c r="I118">
        <f t="shared" si="35"/>
        <v>1.4124353256709987</v>
      </c>
      <c r="J118">
        <f t="shared" si="36"/>
        <v>12.521947488796803</v>
      </c>
      <c r="K118">
        <f t="shared" si="37"/>
        <v>651.70825000000002</v>
      </c>
      <c r="L118">
        <f t="shared" si="38"/>
        <v>422.73496487986694</v>
      </c>
      <c r="M118">
        <f t="shared" si="39"/>
        <v>42.866162189839621</v>
      </c>
      <c r="N118">
        <f t="shared" si="40"/>
        <v>66.084506525017346</v>
      </c>
      <c r="O118">
        <f t="shared" si="41"/>
        <v>9.4302272044082924E-2</v>
      </c>
      <c r="P118">
        <f t="shared" si="42"/>
        <v>2.7713099654913482</v>
      </c>
      <c r="Q118">
        <f t="shared" si="43"/>
        <v>9.2555172159458257E-2</v>
      </c>
      <c r="R118">
        <f t="shared" si="44"/>
        <v>5.800125660026606E-2</v>
      </c>
      <c r="S118">
        <f t="shared" si="45"/>
        <v>226.12959561096474</v>
      </c>
      <c r="T118">
        <f t="shared" si="46"/>
        <v>33.310099173368528</v>
      </c>
      <c r="U118">
        <f t="shared" si="47"/>
        <v>32.410574999999987</v>
      </c>
      <c r="V118">
        <f t="shared" si="48"/>
        <v>4.887179180888241</v>
      </c>
      <c r="W118">
        <f t="shared" si="49"/>
        <v>70.080262820029532</v>
      </c>
      <c r="X118">
        <f t="shared" si="50"/>
        <v>3.402993389211602</v>
      </c>
      <c r="Y118">
        <f t="shared" si="51"/>
        <v>4.8558513514007506</v>
      </c>
      <c r="Z118">
        <f t="shared" si="52"/>
        <v>1.484185791676639</v>
      </c>
      <c r="AA118">
        <f t="shared" si="53"/>
        <v>-62.288397862091045</v>
      </c>
      <c r="AB118">
        <f t="shared" si="54"/>
        <v>-17.019309265489337</v>
      </c>
      <c r="AC118">
        <f t="shared" si="55"/>
        <v>-1.3975818860101921</v>
      </c>
      <c r="AD118">
        <f t="shared" si="56"/>
        <v>145.42430659737417</v>
      </c>
      <c r="AE118">
        <f t="shared" si="57"/>
        <v>23.086379992290656</v>
      </c>
      <c r="AF118">
        <f t="shared" si="58"/>
        <v>1.4133329307068314</v>
      </c>
      <c r="AG118">
        <f t="shared" si="59"/>
        <v>12.521947488796803</v>
      </c>
      <c r="AH118">
        <v>695.61825333931051</v>
      </c>
      <c r="AI118">
        <v>677.41515151515125</v>
      </c>
      <c r="AJ118">
        <v>1.6936516636731671</v>
      </c>
      <c r="AK118">
        <v>60.216152223246631</v>
      </c>
      <c r="AL118">
        <f t="shared" si="60"/>
        <v>1.4124353256709987</v>
      </c>
      <c r="AM118">
        <v>32.2985253201905</v>
      </c>
      <c r="AN118">
        <v>33.558704848484858</v>
      </c>
      <c r="AO118">
        <v>-2.653865744571265E-5</v>
      </c>
      <c r="AP118">
        <v>102.42296906386591</v>
      </c>
      <c r="AQ118">
        <v>19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47548.443185368458</v>
      </c>
      <c r="AV118">
        <f t="shared" si="64"/>
        <v>1200.0675000000001</v>
      </c>
      <c r="AW118">
        <f t="shared" si="65"/>
        <v>1025.9835510937644</v>
      </c>
      <c r="AX118">
        <f t="shared" si="66"/>
        <v>0.85493820230425721</v>
      </c>
      <c r="AY118">
        <f t="shared" si="67"/>
        <v>0.18843073044721628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1678294637.6875</v>
      </c>
      <c r="BF118">
        <v>651.70825000000002</v>
      </c>
      <c r="BG118">
        <v>673.86862499999995</v>
      </c>
      <c r="BH118">
        <v>33.559437500000001</v>
      </c>
      <c r="BI118">
        <v>32.298625000000001</v>
      </c>
      <c r="BJ118">
        <v>658.48175000000003</v>
      </c>
      <c r="BK118">
        <v>33.280762500000002</v>
      </c>
      <c r="BL118">
        <v>650.01049999999998</v>
      </c>
      <c r="BM118">
        <v>101.302125</v>
      </c>
      <c r="BN118">
        <v>9.9854374999999995E-2</v>
      </c>
      <c r="BO118">
        <v>32.296662499999996</v>
      </c>
      <c r="BP118">
        <v>32.410574999999987</v>
      </c>
      <c r="BQ118">
        <v>999.9</v>
      </c>
      <c r="BR118">
        <v>0</v>
      </c>
      <c r="BS118">
        <v>0</v>
      </c>
      <c r="BT118">
        <v>9006.7987499999981</v>
      </c>
      <c r="BU118">
        <v>0</v>
      </c>
      <c r="BV118">
        <v>159.079375</v>
      </c>
      <c r="BW118">
        <v>-22.160512499999999</v>
      </c>
      <c r="BX118">
        <v>674.33862499999998</v>
      </c>
      <c r="BY118">
        <v>696.36037499999998</v>
      </c>
      <c r="BZ118">
        <v>1.2608124999999999</v>
      </c>
      <c r="CA118">
        <v>673.86862499999995</v>
      </c>
      <c r="CB118">
        <v>32.298625000000001</v>
      </c>
      <c r="CC118">
        <v>3.3996400000000002</v>
      </c>
      <c r="CD118">
        <v>3.2719187500000002</v>
      </c>
      <c r="CE118">
        <v>26.1267125</v>
      </c>
      <c r="CF118">
        <v>25.480525</v>
      </c>
      <c r="CG118">
        <v>1200.0675000000001</v>
      </c>
      <c r="CH118">
        <v>0.499977375</v>
      </c>
      <c r="CI118">
        <v>0.50002262499999994</v>
      </c>
      <c r="CJ118">
        <v>0</v>
      </c>
      <c r="CK118">
        <v>954.76187500000003</v>
      </c>
      <c r="CL118">
        <v>4.9990899999999998</v>
      </c>
      <c r="CM118">
        <v>10328.799999999999</v>
      </c>
      <c r="CN118">
        <v>9558.3125</v>
      </c>
      <c r="CO118">
        <v>41.686999999999998</v>
      </c>
      <c r="CP118">
        <v>43.311999999999998</v>
      </c>
      <c r="CQ118">
        <v>42.484250000000003</v>
      </c>
      <c r="CR118">
        <v>42.436999999999998</v>
      </c>
      <c r="CS118">
        <v>43</v>
      </c>
      <c r="CT118">
        <v>597.50625000000002</v>
      </c>
      <c r="CU118">
        <v>597.56124999999997</v>
      </c>
      <c r="CV118">
        <v>0</v>
      </c>
      <c r="CW118">
        <v>1678294640.3</v>
      </c>
      <c r="CX118">
        <v>0</v>
      </c>
      <c r="CY118">
        <v>1678287632.5</v>
      </c>
      <c r="CZ118" t="s">
        <v>356</v>
      </c>
      <c r="DA118">
        <v>1678287627</v>
      </c>
      <c r="DB118">
        <v>1678287632.5</v>
      </c>
      <c r="DC118">
        <v>15</v>
      </c>
      <c r="DD118">
        <v>2.5999999999999999E-2</v>
      </c>
      <c r="DE118">
        <v>3.3000000000000002E-2</v>
      </c>
      <c r="DF118">
        <v>-6.1950000000000003</v>
      </c>
      <c r="DG118">
        <v>0.26400000000000001</v>
      </c>
      <c r="DH118">
        <v>415</v>
      </c>
      <c r="DI118">
        <v>32</v>
      </c>
      <c r="DJ118">
        <v>0.71</v>
      </c>
      <c r="DK118">
        <v>0.35</v>
      </c>
      <c r="DL118">
        <v>-21.7738975</v>
      </c>
      <c r="DM118">
        <v>-2.676975984990563</v>
      </c>
      <c r="DN118">
        <v>0.26010143452843548</v>
      </c>
      <c r="DO118">
        <v>0</v>
      </c>
      <c r="DP118">
        <v>1.2645109999999999</v>
      </c>
      <c r="DQ118">
        <v>-7.4258161350888819E-3</v>
      </c>
      <c r="DR118">
        <v>2.5624605362814818E-3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3.2972100000000002</v>
      </c>
      <c r="EB118">
        <v>2.6251199999999999</v>
      </c>
      <c r="EC118">
        <v>0.14219999999999999</v>
      </c>
      <c r="ED118">
        <v>0.14337900000000001</v>
      </c>
      <c r="EE118">
        <v>0.13816000000000001</v>
      </c>
      <c r="EF118">
        <v>0.13353000000000001</v>
      </c>
      <c r="EG118">
        <v>25885.5</v>
      </c>
      <c r="EH118">
        <v>26220.2</v>
      </c>
      <c r="EI118">
        <v>28074</v>
      </c>
      <c r="EJ118">
        <v>29458.400000000001</v>
      </c>
      <c r="EK118">
        <v>33311.5</v>
      </c>
      <c r="EL118">
        <v>35431.1</v>
      </c>
      <c r="EM118">
        <v>39643.5</v>
      </c>
      <c r="EN118">
        <v>42096</v>
      </c>
      <c r="EO118">
        <v>2.1956699999999998</v>
      </c>
      <c r="EP118">
        <v>2.2098800000000001</v>
      </c>
      <c r="EQ118">
        <v>0.14216500000000001</v>
      </c>
      <c r="ER118">
        <v>0</v>
      </c>
      <c r="ES118">
        <v>30.105799999999999</v>
      </c>
      <c r="ET118">
        <v>999.9</v>
      </c>
      <c r="EU118">
        <v>74</v>
      </c>
      <c r="EV118">
        <v>32.4</v>
      </c>
      <c r="EW118">
        <v>35.679900000000004</v>
      </c>
      <c r="EX118">
        <v>57.401800000000001</v>
      </c>
      <c r="EY118">
        <v>-4.0464700000000002</v>
      </c>
      <c r="EZ118">
        <v>2</v>
      </c>
      <c r="FA118">
        <v>0.40686499999999998</v>
      </c>
      <c r="FB118">
        <v>-0.22012000000000001</v>
      </c>
      <c r="FC118">
        <v>20.274100000000001</v>
      </c>
      <c r="FD118">
        <v>5.2198399999999996</v>
      </c>
      <c r="FE118">
        <v>12.0092</v>
      </c>
      <c r="FF118">
        <v>4.9866999999999999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1.86226</v>
      </c>
      <c r="FN118">
        <v>1.8642700000000001</v>
      </c>
      <c r="FO118">
        <v>1.8603499999999999</v>
      </c>
      <c r="FP118">
        <v>1.8610599999999999</v>
      </c>
      <c r="FQ118">
        <v>1.8602000000000001</v>
      </c>
      <c r="FR118">
        <v>1.8619300000000001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-6.7839999999999998</v>
      </c>
      <c r="GH118">
        <v>0.2787</v>
      </c>
      <c r="GI118">
        <v>-4.4239819368145623</v>
      </c>
      <c r="GJ118">
        <v>-4.7384624312344064E-3</v>
      </c>
      <c r="GK118">
        <v>2.0540812038047919E-6</v>
      </c>
      <c r="GL118">
        <v>-4.204614941727041E-10</v>
      </c>
      <c r="GM118">
        <v>-9.9517037363683211E-2</v>
      </c>
      <c r="GN118">
        <v>5.9196323622090954E-3</v>
      </c>
      <c r="GO118">
        <v>3.112714984763468E-4</v>
      </c>
      <c r="GP118">
        <v>-4.4377909473632361E-6</v>
      </c>
      <c r="GQ118">
        <v>6</v>
      </c>
      <c r="GR118">
        <v>2075</v>
      </c>
      <c r="GS118">
        <v>4</v>
      </c>
      <c r="GT118">
        <v>32</v>
      </c>
      <c r="GU118">
        <v>116.9</v>
      </c>
      <c r="GV118">
        <v>116.8</v>
      </c>
      <c r="GW118">
        <v>2.03125</v>
      </c>
      <c r="GX118">
        <v>2.5317400000000001</v>
      </c>
      <c r="GY118">
        <v>2.04834</v>
      </c>
      <c r="GZ118">
        <v>2.6184099999999999</v>
      </c>
      <c r="HA118">
        <v>2.1972700000000001</v>
      </c>
      <c r="HB118">
        <v>2.34009</v>
      </c>
      <c r="HC118">
        <v>37.433799999999998</v>
      </c>
      <c r="HD118">
        <v>14.622400000000001</v>
      </c>
      <c r="HE118">
        <v>18</v>
      </c>
      <c r="HF118">
        <v>675.04200000000003</v>
      </c>
      <c r="HG118">
        <v>765.38800000000003</v>
      </c>
      <c r="HH118">
        <v>30.999700000000001</v>
      </c>
      <c r="HI118">
        <v>32.566499999999998</v>
      </c>
      <c r="HJ118">
        <v>30</v>
      </c>
      <c r="HK118">
        <v>32.521500000000003</v>
      </c>
      <c r="HL118">
        <v>32.530500000000004</v>
      </c>
      <c r="HM118">
        <v>40.710500000000003</v>
      </c>
      <c r="HN118">
        <v>10.9152</v>
      </c>
      <c r="HO118">
        <v>100</v>
      </c>
      <c r="HP118">
        <v>31</v>
      </c>
      <c r="HQ118">
        <v>692.00900000000001</v>
      </c>
      <c r="HR118">
        <v>32.299999999999997</v>
      </c>
      <c r="HS118">
        <v>98.948099999999997</v>
      </c>
      <c r="HT118">
        <v>97.626900000000006</v>
      </c>
    </row>
    <row r="119" spans="1:228" x14ac:dyDescent="0.2">
      <c r="A119">
        <v>104</v>
      </c>
      <c r="B119">
        <v>1678294644</v>
      </c>
      <c r="C119">
        <v>411.5</v>
      </c>
      <c r="D119" t="s">
        <v>566</v>
      </c>
      <c r="E119" t="s">
        <v>567</v>
      </c>
      <c r="F119">
        <v>4</v>
      </c>
      <c r="G119">
        <v>1678294642</v>
      </c>
      <c r="H119">
        <f t="shared" si="34"/>
        <v>1.4092010287133053E-3</v>
      </c>
      <c r="I119">
        <f t="shared" si="35"/>
        <v>1.4092010287133052</v>
      </c>
      <c r="J119">
        <f t="shared" si="36"/>
        <v>12.687747943031184</v>
      </c>
      <c r="K119">
        <f t="shared" si="37"/>
        <v>658.80385714285717</v>
      </c>
      <c r="L119">
        <f t="shared" si="38"/>
        <v>425.91328515432707</v>
      </c>
      <c r="M119">
        <f t="shared" si="39"/>
        <v>43.189020027211996</v>
      </c>
      <c r="N119">
        <f t="shared" si="40"/>
        <v>66.804896611378453</v>
      </c>
      <c r="O119">
        <f t="shared" si="41"/>
        <v>9.3907953982348344E-2</v>
      </c>
      <c r="P119">
        <f t="shared" si="42"/>
        <v>2.7671903087300658</v>
      </c>
      <c r="Q119">
        <f t="shared" si="43"/>
        <v>9.2172761483682433E-2</v>
      </c>
      <c r="R119">
        <f t="shared" si="44"/>
        <v>5.7761205550595565E-2</v>
      </c>
      <c r="S119">
        <f t="shared" si="45"/>
        <v>226.11332495041501</v>
      </c>
      <c r="T119">
        <f t="shared" si="46"/>
        <v>33.314440450215457</v>
      </c>
      <c r="U119">
        <f t="shared" si="47"/>
        <v>32.41965714285714</v>
      </c>
      <c r="V119">
        <f t="shared" si="48"/>
        <v>4.8896844755130582</v>
      </c>
      <c r="W119">
        <f t="shared" si="49"/>
        <v>70.066690006298884</v>
      </c>
      <c r="X119">
        <f t="shared" si="50"/>
        <v>3.4027505597060812</v>
      </c>
      <c r="Y119">
        <f t="shared" si="51"/>
        <v>4.8564454227824658</v>
      </c>
      <c r="Z119">
        <f t="shared" si="52"/>
        <v>1.486933915806977</v>
      </c>
      <c r="AA119">
        <f t="shared" si="53"/>
        <v>-62.145765366256761</v>
      </c>
      <c r="AB119">
        <f t="shared" si="54"/>
        <v>-18.025781903875931</v>
      </c>
      <c r="AC119">
        <f t="shared" si="55"/>
        <v>-1.4825164441427541</v>
      </c>
      <c r="AD119">
        <f t="shared" si="56"/>
        <v>144.45926123613955</v>
      </c>
      <c r="AE119">
        <f t="shared" si="57"/>
        <v>23.212768108865824</v>
      </c>
      <c r="AF119">
        <f t="shared" si="58"/>
        <v>1.4085614403778071</v>
      </c>
      <c r="AG119">
        <f t="shared" si="59"/>
        <v>12.687747943031184</v>
      </c>
      <c r="AH119">
        <v>702.55860536081377</v>
      </c>
      <c r="AI119">
        <v>684.19778787878795</v>
      </c>
      <c r="AJ119">
        <v>1.693415859312146</v>
      </c>
      <c r="AK119">
        <v>60.216152223246631</v>
      </c>
      <c r="AL119">
        <f t="shared" si="60"/>
        <v>1.4092010287133052</v>
      </c>
      <c r="AM119">
        <v>32.300035497734797</v>
      </c>
      <c r="AN119">
        <v>33.557300606060601</v>
      </c>
      <c r="AO119">
        <v>-1.745596453979744E-5</v>
      </c>
      <c r="AP119">
        <v>102.42296906386591</v>
      </c>
      <c r="AQ119">
        <v>20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47434.439220408189</v>
      </c>
      <c r="AV119">
        <f t="shared" si="64"/>
        <v>1199.98</v>
      </c>
      <c r="AW119">
        <f t="shared" si="65"/>
        <v>1025.9088564509923</v>
      </c>
      <c r="AX119">
        <f t="shared" si="66"/>
        <v>0.85493829601409388</v>
      </c>
      <c r="AY119">
        <f t="shared" si="67"/>
        <v>0.18843091130720097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1678294642</v>
      </c>
      <c r="BF119">
        <v>658.80385714285717</v>
      </c>
      <c r="BG119">
        <v>681.08771428571424</v>
      </c>
      <c r="BH119">
        <v>33.556600000000003</v>
      </c>
      <c r="BI119">
        <v>32.300014285714283</v>
      </c>
      <c r="BJ119">
        <v>665.59571428571428</v>
      </c>
      <c r="BK119">
        <v>33.277971428571433</v>
      </c>
      <c r="BL119">
        <v>649.99700000000007</v>
      </c>
      <c r="BM119">
        <v>101.3034285714286</v>
      </c>
      <c r="BN119">
        <v>9.98888E-2</v>
      </c>
      <c r="BO119">
        <v>32.298828571428572</v>
      </c>
      <c r="BP119">
        <v>32.41965714285714</v>
      </c>
      <c r="BQ119">
        <v>999.89999999999986</v>
      </c>
      <c r="BR119">
        <v>0</v>
      </c>
      <c r="BS119">
        <v>0</v>
      </c>
      <c r="BT119">
        <v>8984.8214285714294</v>
      </c>
      <c r="BU119">
        <v>0</v>
      </c>
      <c r="BV119">
        <v>167.46314285714291</v>
      </c>
      <c r="BW119">
        <v>-22.283685714285721</v>
      </c>
      <c r="BX119">
        <v>681.67900000000009</v>
      </c>
      <c r="BY119">
        <v>703.82085714285711</v>
      </c>
      <c r="BZ119">
        <v>1.2566028571428569</v>
      </c>
      <c r="CA119">
        <v>681.08771428571424</v>
      </c>
      <c r="CB119">
        <v>32.300014285714283</v>
      </c>
      <c r="CC119">
        <v>3.3994</v>
      </c>
      <c r="CD119">
        <v>3.2721014285714292</v>
      </c>
      <c r="CE119">
        <v>26.125528571428571</v>
      </c>
      <c r="CF119">
        <v>25.481471428571432</v>
      </c>
      <c r="CG119">
        <v>1199.98</v>
      </c>
      <c r="CH119">
        <v>0.49997442857142849</v>
      </c>
      <c r="CI119">
        <v>0.5000255714285714</v>
      </c>
      <c r="CJ119">
        <v>0</v>
      </c>
      <c r="CK119">
        <v>955.82599999999991</v>
      </c>
      <c r="CL119">
        <v>4.9990899999999998</v>
      </c>
      <c r="CM119">
        <v>10347.22857142857</v>
      </c>
      <c r="CN119">
        <v>9557.6071428571431</v>
      </c>
      <c r="CO119">
        <v>41.686999999999998</v>
      </c>
      <c r="CP119">
        <v>43.311999999999998</v>
      </c>
      <c r="CQ119">
        <v>42.5</v>
      </c>
      <c r="CR119">
        <v>42.436999999999998</v>
      </c>
      <c r="CS119">
        <v>43</v>
      </c>
      <c r="CT119">
        <v>597.45857142857142</v>
      </c>
      <c r="CU119">
        <v>597.52142857142849</v>
      </c>
      <c r="CV119">
        <v>0</v>
      </c>
      <c r="CW119">
        <v>1678294643.9000001</v>
      </c>
      <c r="CX119">
        <v>0</v>
      </c>
      <c r="CY119">
        <v>1678287632.5</v>
      </c>
      <c r="CZ119" t="s">
        <v>356</v>
      </c>
      <c r="DA119">
        <v>1678287627</v>
      </c>
      <c r="DB119">
        <v>1678287632.5</v>
      </c>
      <c r="DC119">
        <v>15</v>
      </c>
      <c r="DD119">
        <v>2.5999999999999999E-2</v>
      </c>
      <c r="DE119">
        <v>3.3000000000000002E-2</v>
      </c>
      <c r="DF119">
        <v>-6.1950000000000003</v>
      </c>
      <c r="DG119">
        <v>0.26400000000000001</v>
      </c>
      <c r="DH119">
        <v>415</v>
      </c>
      <c r="DI119">
        <v>32</v>
      </c>
      <c r="DJ119">
        <v>0.71</v>
      </c>
      <c r="DK119">
        <v>0.35</v>
      </c>
      <c r="DL119">
        <v>-21.949052500000001</v>
      </c>
      <c r="DM119">
        <v>-2.487391744840453</v>
      </c>
      <c r="DN119">
        <v>0.24189276445100591</v>
      </c>
      <c r="DO119">
        <v>0</v>
      </c>
      <c r="DP119">
        <v>1.26322175</v>
      </c>
      <c r="DQ119">
        <v>-3.6906078799253103E-2</v>
      </c>
      <c r="DR119">
        <v>3.9478683409531297E-3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3.2974199999999998</v>
      </c>
      <c r="EB119">
        <v>2.6251600000000002</v>
      </c>
      <c r="EC119">
        <v>0.143175</v>
      </c>
      <c r="ED119">
        <v>0.144341</v>
      </c>
      <c r="EE119">
        <v>0.13816100000000001</v>
      </c>
      <c r="EF119">
        <v>0.13352900000000001</v>
      </c>
      <c r="EG119">
        <v>25855.9</v>
      </c>
      <c r="EH119">
        <v>26190.5</v>
      </c>
      <c r="EI119">
        <v>28073.8</v>
      </c>
      <c r="EJ119">
        <v>29458.1</v>
      </c>
      <c r="EK119">
        <v>33311.9</v>
      </c>
      <c r="EL119">
        <v>35430.800000000003</v>
      </c>
      <c r="EM119">
        <v>39643.9</v>
      </c>
      <c r="EN119">
        <v>42095.5</v>
      </c>
      <c r="EO119">
        <v>2.1943999999999999</v>
      </c>
      <c r="EP119">
        <v>2.2099299999999999</v>
      </c>
      <c r="EQ119">
        <v>0.14242199999999999</v>
      </c>
      <c r="ER119">
        <v>0</v>
      </c>
      <c r="ES119">
        <v>30.107800000000001</v>
      </c>
      <c r="ET119">
        <v>999.9</v>
      </c>
      <c r="EU119">
        <v>74</v>
      </c>
      <c r="EV119">
        <v>32.4</v>
      </c>
      <c r="EW119">
        <v>35.672899999999998</v>
      </c>
      <c r="EX119">
        <v>56.921799999999998</v>
      </c>
      <c r="EY119">
        <v>-4.2147399999999999</v>
      </c>
      <c r="EZ119">
        <v>2</v>
      </c>
      <c r="FA119">
        <v>0.40696599999999999</v>
      </c>
      <c r="FB119">
        <v>-0.22157399999999999</v>
      </c>
      <c r="FC119">
        <v>20.274000000000001</v>
      </c>
      <c r="FD119">
        <v>5.2195400000000003</v>
      </c>
      <c r="FE119">
        <v>12.0091</v>
      </c>
      <c r="FF119">
        <v>4.9869500000000002</v>
      </c>
      <c r="FG119">
        <v>3.2845300000000002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1.86222</v>
      </c>
      <c r="FN119">
        <v>1.86426</v>
      </c>
      <c r="FO119">
        <v>1.8603499999999999</v>
      </c>
      <c r="FP119">
        <v>1.8610500000000001</v>
      </c>
      <c r="FQ119">
        <v>1.8602099999999999</v>
      </c>
      <c r="FR119">
        <v>1.86191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-6.8010000000000002</v>
      </c>
      <c r="GH119">
        <v>0.27860000000000001</v>
      </c>
      <c r="GI119">
        <v>-4.4239819368145623</v>
      </c>
      <c r="GJ119">
        <v>-4.7384624312344064E-3</v>
      </c>
      <c r="GK119">
        <v>2.0540812038047919E-6</v>
      </c>
      <c r="GL119">
        <v>-4.204614941727041E-10</v>
      </c>
      <c r="GM119">
        <v>-9.9517037363683211E-2</v>
      </c>
      <c r="GN119">
        <v>5.9196323622090954E-3</v>
      </c>
      <c r="GO119">
        <v>3.112714984763468E-4</v>
      </c>
      <c r="GP119">
        <v>-4.4377909473632361E-6</v>
      </c>
      <c r="GQ119">
        <v>6</v>
      </c>
      <c r="GR119">
        <v>2075</v>
      </c>
      <c r="GS119">
        <v>4</v>
      </c>
      <c r="GT119">
        <v>32</v>
      </c>
      <c r="GU119">
        <v>117</v>
      </c>
      <c r="GV119">
        <v>116.9</v>
      </c>
      <c r="GW119">
        <v>2.04834</v>
      </c>
      <c r="GX119">
        <v>2.5402800000000001</v>
      </c>
      <c r="GY119">
        <v>2.04834</v>
      </c>
      <c r="GZ119">
        <v>2.6184099999999999</v>
      </c>
      <c r="HA119">
        <v>2.1972700000000001</v>
      </c>
      <c r="HB119">
        <v>2.2802699999999998</v>
      </c>
      <c r="HC119">
        <v>37.433799999999998</v>
      </c>
      <c r="HD119">
        <v>14.604900000000001</v>
      </c>
      <c r="HE119">
        <v>18</v>
      </c>
      <c r="HF119">
        <v>674.01199999999994</v>
      </c>
      <c r="HG119">
        <v>765.43700000000001</v>
      </c>
      <c r="HH119">
        <v>30.999700000000001</v>
      </c>
      <c r="HI119">
        <v>32.566499999999998</v>
      </c>
      <c r="HJ119">
        <v>30.0001</v>
      </c>
      <c r="HK119">
        <v>32.521500000000003</v>
      </c>
      <c r="HL119">
        <v>32.530500000000004</v>
      </c>
      <c r="HM119">
        <v>41.0398</v>
      </c>
      <c r="HN119">
        <v>10.9152</v>
      </c>
      <c r="HO119">
        <v>100</v>
      </c>
      <c r="HP119">
        <v>31</v>
      </c>
      <c r="HQ119">
        <v>698.85400000000004</v>
      </c>
      <c r="HR119">
        <v>32.299999999999997</v>
      </c>
      <c r="HS119">
        <v>98.948400000000007</v>
      </c>
      <c r="HT119">
        <v>97.625799999999998</v>
      </c>
    </row>
    <row r="120" spans="1:228" x14ac:dyDescent="0.2">
      <c r="A120">
        <v>105</v>
      </c>
      <c r="B120">
        <v>1678294648</v>
      </c>
      <c r="C120">
        <v>415.5</v>
      </c>
      <c r="D120" t="s">
        <v>568</v>
      </c>
      <c r="E120" t="s">
        <v>569</v>
      </c>
      <c r="F120">
        <v>4</v>
      </c>
      <c r="G120">
        <v>1678294645.6875</v>
      </c>
      <c r="H120">
        <f t="shared" si="34"/>
        <v>1.4046860509929278E-3</v>
      </c>
      <c r="I120">
        <f t="shared" si="35"/>
        <v>1.4046860509929278</v>
      </c>
      <c r="J120">
        <f t="shared" si="36"/>
        <v>12.684919686168113</v>
      </c>
      <c r="K120">
        <f t="shared" si="37"/>
        <v>664.82537499999989</v>
      </c>
      <c r="L120">
        <f t="shared" si="38"/>
        <v>431.15268724393951</v>
      </c>
      <c r="M120">
        <f t="shared" si="39"/>
        <v>43.719815571012973</v>
      </c>
      <c r="N120">
        <f t="shared" si="40"/>
        <v>67.414731815145615</v>
      </c>
      <c r="O120">
        <f t="shared" si="41"/>
        <v>9.3605141390671845E-2</v>
      </c>
      <c r="P120">
        <f t="shared" si="42"/>
        <v>2.7709876799304403</v>
      </c>
      <c r="Q120">
        <f t="shared" si="43"/>
        <v>9.1883326523494596E-2</v>
      </c>
      <c r="R120">
        <f t="shared" si="44"/>
        <v>5.7579139280188839E-2</v>
      </c>
      <c r="S120">
        <f t="shared" si="45"/>
        <v>226.10999657243218</v>
      </c>
      <c r="T120">
        <f t="shared" si="46"/>
        <v>33.314973831379106</v>
      </c>
      <c r="U120">
        <f t="shared" si="47"/>
        <v>32.419049999999999</v>
      </c>
      <c r="V120">
        <f t="shared" si="48"/>
        <v>4.8895169612668887</v>
      </c>
      <c r="W120">
        <f t="shared" si="49"/>
        <v>70.063118242113248</v>
      </c>
      <c r="X120">
        <f t="shared" si="50"/>
        <v>3.4026941165566185</v>
      </c>
      <c r="Y120">
        <f t="shared" si="51"/>
        <v>4.8566124402258488</v>
      </c>
      <c r="Z120">
        <f t="shared" si="52"/>
        <v>1.4868228447102703</v>
      </c>
      <c r="AA120">
        <f t="shared" si="53"/>
        <v>-61.946654848788114</v>
      </c>
      <c r="AB120">
        <f t="shared" si="54"/>
        <v>-17.86885010952582</v>
      </c>
      <c r="AC120">
        <f t="shared" si="55"/>
        <v>-1.4675957639394108</v>
      </c>
      <c r="AD120">
        <f t="shared" si="56"/>
        <v>144.82689585017883</v>
      </c>
      <c r="AE120">
        <f t="shared" si="57"/>
        <v>23.368829641785727</v>
      </c>
      <c r="AF120">
        <f t="shared" si="58"/>
        <v>1.4070035838292436</v>
      </c>
      <c r="AG120">
        <f t="shared" si="59"/>
        <v>12.684919686168113</v>
      </c>
      <c r="AH120">
        <v>709.44593475438501</v>
      </c>
      <c r="AI120">
        <v>691.02223636363624</v>
      </c>
      <c r="AJ120">
        <v>1.7109668547157331</v>
      </c>
      <c r="AK120">
        <v>60.216152223246631</v>
      </c>
      <c r="AL120">
        <f t="shared" si="60"/>
        <v>1.4046860509929278</v>
      </c>
      <c r="AM120">
        <v>32.301374978339233</v>
      </c>
      <c r="AN120">
        <v>33.554702424242407</v>
      </c>
      <c r="AO120">
        <v>-2.2714855842680169E-5</v>
      </c>
      <c r="AP120">
        <v>102.42296906386591</v>
      </c>
      <c r="AQ120">
        <v>20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47539.115759127038</v>
      </c>
      <c r="AV120">
        <f t="shared" si="64"/>
        <v>1199.9612500000001</v>
      </c>
      <c r="AW120">
        <f t="shared" si="65"/>
        <v>1025.8929324209496</v>
      </c>
      <c r="AX120">
        <f t="shared" si="66"/>
        <v>0.85493838440278758</v>
      </c>
      <c r="AY120">
        <f t="shared" si="67"/>
        <v>0.18843108189737975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1678294645.6875</v>
      </c>
      <c r="BF120">
        <v>664.82537499999989</v>
      </c>
      <c r="BG120">
        <v>687.26112499999999</v>
      </c>
      <c r="BH120">
        <v>33.556424999999997</v>
      </c>
      <c r="BI120">
        <v>32.301175000000001</v>
      </c>
      <c r="BJ120">
        <v>671.63262499999996</v>
      </c>
      <c r="BK120">
        <v>33.277812500000003</v>
      </c>
      <c r="BL120">
        <v>649.96912499999996</v>
      </c>
      <c r="BM120">
        <v>101.30225</v>
      </c>
      <c r="BN120">
        <v>9.9914162500000001E-2</v>
      </c>
      <c r="BO120">
        <v>32.299437500000003</v>
      </c>
      <c r="BP120">
        <v>32.419049999999999</v>
      </c>
      <c r="BQ120">
        <v>999.9</v>
      </c>
      <c r="BR120">
        <v>0</v>
      </c>
      <c r="BS120">
        <v>0</v>
      </c>
      <c r="BT120">
        <v>9005.0762500000019</v>
      </c>
      <c r="BU120">
        <v>0</v>
      </c>
      <c r="BV120">
        <v>179.706625</v>
      </c>
      <c r="BW120">
        <v>-22.436050000000002</v>
      </c>
      <c r="BX120">
        <v>687.90887499999997</v>
      </c>
      <c r="BY120">
        <v>710.20162500000004</v>
      </c>
      <c r="BZ120">
        <v>1.25525625</v>
      </c>
      <c r="CA120">
        <v>687.26112499999999</v>
      </c>
      <c r="CB120">
        <v>32.301175000000001</v>
      </c>
      <c r="CC120">
        <v>3.3993437499999999</v>
      </c>
      <c r="CD120">
        <v>3.2721825</v>
      </c>
      <c r="CE120">
        <v>26.125225</v>
      </c>
      <c r="CF120">
        <v>25.481874999999999</v>
      </c>
      <c r="CG120">
        <v>1199.9612500000001</v>
      </c>
      <c r="CH120">
        <v>0.49997187500000001</v>
      </c>
      <c r="CI120">
        <v>0.50002812499999993</v>
      </c>
      <c r="CJ120">
        <v>0</v>
      </c>
      <c r="CK120">
        <v>957.05174999999997</v>
      </c>
      <c r="CL120">
        <v>4.9990899999999998</v>
      </c>
      <c r="CM120">
        <v>10361.237499999999</v>
      </c>
      <c r="CN120">
        <v>9557.4387499999993</v>
      </c>
      <c r="CO120">
        <v>41.686999999999998</v>
      </c>
      <c r="CP120">
        <v>43.311999999999998</v>
      </c>
      <c r="CQ120">
        <v>42.492125000000001</v>
      </c>
      <c r="CR120">
        <v>42.436999999999998</v>
      </c>
      <c r="CS120">
        <v>43</v>
      </c>
      <c r="CT120">
        <v>597.44624999999996</v>
      </c>
      <c r="CU120">
        <v>597.51625000000001</v>
      </c>
      <c r="CV120">
        <v>0</v>
      </c>
      <c r="CW120">
        <v>1678294648.0999999</v>
      </c>
      <c r="CX120">
        <v>0</v>
      </c>
      <c r="CY120">
        <v>1678287632.5</v>
      </c>
      <c r="CZ120" t="s">
        <v>356</v>
      </c>
      <c r="DA120">
        <v>1678287627</v>
      </c>
      <c r="DB120">
        <v>1678287632.5</v>
      </c>
      <c r="DC120">
        <v>15</v>
      </c>
      <c r="DD120">
        <v>2.5999999999999999E-2</v>
      </c>
      <c r="DE120">
        <v>3.3000000000000002E-2</v>
      </c>
      <c r="DF120">
        <v>-6.1950000000000003</v>
      </c>
      <c r="DG120">
        <v>0.26400000000000001</v>
      </c>
      <c r="DH120">
        <v>415</v>
      </c>
      <c r="DI120">
        <v>32</v>
      </c>
      <c r="DJ120">
        <v>0.71</v>
      </c>
      <c r="DK120">
        <v>0.35</v>
      </c>
      <c r="DL120">
        <v>-22.104330000000001</v>
      </c>
      <c r="DM120">
        <v>-2.50614033771105</v>
      </c>
      <c r="DN120">
        <v>0.24355587880402299</v>
      </c>
      <c r="DO120">
        <v>0</v>
      </c>
      <c r="DP120">
        <v>1.2611055</v>
      </c>
      <c r="DQ120">
        <v>-4.4777335834899748E-2</v>
      </c>
      <c r="DR120">
        <v>4.5004877235695229E-3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3.2971200000000001</v>
      </c>
      <c r="EB120">
        <v>2.6254599999999999</v>
      </c>
      <c r="EC120">
        <v>0.144148</v>
      </c>
      <c r="ED120">
        <v>0.14532300000000001</v>
      </c>
      <c r="EE120">
        <v>0.138153</v>
      </c>
      <c r="EF120">
        <v>0.13353400000000001</v>
      </c>
      <c r="EG120">
        <v>25826.5</v>
      </c>
      <c r="EH120">
        <v>26160.400000000001</v>
      </c>
      <c r="EI120">
        <v>28073.8</v>
      </c>
      <c r="EJ120">
        <v>29458.2</v>
      </c>
      <c r="EK120">
        <v>33311.9</v>
      </c>
      <c r="EL120">
        <v>35430.699999999997</v>
      </c>
      <c r="EM120">
        <v>39643.5</v>
      </c>
      <c r="EN120">
        <v>42095.6</v>
      </c>
      <c r="EO120">
        <v>2.1943800000000002</v>
      </c>
      <c r="EP120">
        <v>2.2099299999999999</v>
      </c>
      <c r="EQ120">
        <v>0.142347</v>
      </c>
      <c r="ER120">
        <v>0</v>
      </c>
      <c r="ES120">
        <v>30.107800000000001</v>
      </c>
      <c r="ET120">
        <v>999.9</v>
      </c>
      <c r="EU120">
        <v>74</v>
      </c>
      <c r="EV120">
        <v>32.4</v>
      </c>
      <c r="EW120">
        <v>35.679299999999998</v>
      </c>
      <c r="EX120">
        <v>57.071800000000003</v>
      </c>
      <c r="EY120">
        <v>-4.0705099999999996</v>
      </c>
      <c r="EZ120">
        <v>2</v>
      </c>
      <c r="FA120">
        <v>0.406885</v>
      </c>
      <c r="FB120">
        <v>-0.22317000000000001</v>
      </c>
      <c r="FC120">
        <v>20.273900000000001</v>
      </c>
      <c r="FD120">
        <v>5.2196899999999999</v>
      </c>
      <c r="FE120">
        <v>12.0098</v>
      </c>
      <c r="FF120">
        <v>4.9868499999999996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1.8622099999999999</v>
      </c>
      <c r="FN120">
        <v>1.8642799999999999</v>
      </c>
      <c r="FO120">
        <v>1.8603499999999999</v>
      </c>
      <c r="FP120">
        <v>1.86104</v>
      </c>
      <c r="FQ120">
        <v>1.8602300000000001</v>
      </c>
      <c r="FR120">
        <v>1.86192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-6.8179999999999996</v>
      </c>
      <c r="GH120">
        <v>0.27860000000000001</v>
      </c>
      <c r="GI120">
        <v>-4.4239819368145623</v>
      </c>
      <c r="GJ120">
        <v>-4.7384624312344064E-3</v>
      </c>
      <c r="GK120">
        <v>2.0540812038047919E-6</v>
      </c>
      <c r="GL120">
        <v>-4.204614941727041E-10</v>
      </c>
      <c r="GM120">
        <v>-9.9517037363683211E-2</v>
      </c>
      <c r="GN120">
        <v>5.9196323622090954E-3</v>
      </c>
      <c r="GO120">
        <v>3.112714984763468E-4</v>
      </c>
      <c r="GP120">
        <v>-4.4377909473632361E-6</v>
      </c>
      <c r="GQ120">
        <v>6</v>
      </c>
      <c r="GR120">
        <v>2075</v>
      </c>
      <c r="GS120">
        <v>4</v>
      </c>
      <c r="GT120">
        <v>32</v>
      </c>
      <c r="GU120">
        <v>117</v>
      </c>
      <c r="GV120">
        <v>116.9</v>
      </c>
      <c r="GW120">
        <v>2.0642100000000001</v>
      </c>
      <c r="GX120">
        <v>2.5317400000000001</v>
      </c>
      <c r="GY120">
        <v>2.04834</v>
      </c>
      <c r="GZ120">
        <v>2.6184099999999999</v>
      </c>
      <c r="HA120">
        <v>2.1972700000000001</v>
      </c>
      <c r="HB120">
        <v>2.34131</v>
      </c>
      <c r="HC120">
        <v>37.433799999999998</v>
      </c>
      <c r="HD120">
        <v>14.6136</v>
      </c>
      <c r="HE120">
        <v>18</v>
      </c>
      <c r="HF120">
        <v>673.99199999999996</v>
      </c>
      <c r="HG120">
        <v>765.45299999999997</v>
      </c>
      <c r="HH120">
        <v>30.999600000000001</v>
      </c>
      <c r="HI120">
        <v>32.566499999999998</v>
      </c>
      <c r="HJ120">
        <v>30.0001</v>
      </c>
      <c r="HK120">
        <v>32.521500000000003</v>
      </c>
      <c r="HL120">
        <v>32.531799999999997</v>
      </c>
      <c r="HM120">
        <v>41.363300000000002</v>
      </c>
      <c r="HN120">
        <v>10.9152</v>
      </c>
      <c r="HO120">
        <v>100</v>
      </c>
      <c r="HP120">
        <v>31</v>
      </c>
      <c r="HQ120">
        <v>705.53499999999997</v>
      </c>
      <c r="HR120">
        <v>32.299999999999997</v>
      </c>
      <c r="HS120">
        <v>98.947699999999998</v>
      </c>
      <c r="HT120">
        <v>97.626000000000005</v>
      </c>
    </row>
    <row r="121" spans="1:228" x14ac:dyDescent="0.2">
      <c r="A121">
        <v>106</v>
      </c>
      <c r="B121">
        <v>1678294652</v>
      </c>
      <c r="C121">
        <v>419.5</v>
      </c>
      <c r="D121" t="s">
        <v>570</v>
      </c>
      <c r="E121" t="s">
        <v>571</v>
      </c>
      <c r="F121">
        <v>4</v>
      </c>
      <c r="G121">
        <v>1678294650</v>
      </c>
      <c r="H121">
        <f t="shared" si="34"/>
        <v>1.3926307212944989E-3</v>
      </c>
      <c r="I121">
        <f t="shared" si="35"/>
        <v>1.3926307212944988</v>
      </c>
      <c r="J121">
        <f t="shared" si="36"/>
        <v>12.860931961534186</v>
      </c>
      <c r="K121">
        <f t="shared" si="37"/>
        <v>671.96085714285721</v>
      </c>
      <c r="L121">
        <f t="shared" si="38"/>
        <v>433.27582158751238</v>
      </c>
      <c r="M121">
        <f t="shared" si="39"/>
        <v>43.935928213464472</v>
      </c>
      <c r="N121">
        <f t="shared" si="40"/>
        <v>68.139560323292983</v>
      </c>
      <c r="O121">
        <f t="shared" si="41"/>
        <v>9.2825978085833552E-2</v>
      </c>
      <c r="P121">
        <f t="shared" si="42"/>
        <v>2.7690998787075012</v>
      </c>
      <c r="Q121">
        <f t="shared" si="43"/>
        <v>9.1131297134046857E-2</v>
      </c>
      <c r="R121">
        <f t="shared" si="44"/>
        <v>5.7106744067012639E-2</v>
      </c>
      <c r="S121">
        <f t="shared" si="45"/>
        <v>226.10553480736607</v>
      </c>
      <c r="T121">
        <f t="shared" si="46"/>
        <v>33.316755260148597</v>
      </c>
      <c r="U121">
        <f t="shared" si="47"/>
        <v>32.414885714285717</v>
      </c>
      <c r="V121">
        <f t="shared" si="48"/>
        <v>4.8883681452234189</v>
      </c>
      <c r="W121">
        <f t="shared" si="49"/>
        <v>70.059265669156929</v>
      </c>
      <c r="X121">
        <f t="shared" si="50"/>
        <v>3.4020990321598661</v>
      </c>
      <c r="Y121">
        <f t="shared" si="51"/>
        <v>4.8560301048910581</v>
      </c>
      <c r="Z121">
        <f t="shared" si="52"/>
        <v>1.4862691130635528</v>
      </c>
      <c r="AA121">
        <f t="shared" si="53"/>
        <v>-61.415014809087403</v>
      </c>
      <c r="AB121">
        <f t="shared" si="54"/>
        <v>-17.551969645699717</v>
      </c>
      <c r="AC121">
        <f t="shared" si="55"/>
        <v>-1.4425081083393951</v>
      </c>
      <c r="AD121">
        <f t="shared" si="56"/>
        <v>145.69604224423955</v>
      </c>
      <c r="AE121">
        <f t="shared" si="57"/>
        <v>23.555622382036617</v>
      </c>
      <c r="AF121">
        <f t="shared" si="58"/>
        <v>1.3978301651621619</v>
      </c>
      <c r="AG121">
        <f t="shared" si="59"/>
        <v>12.860931961534186</v>
      </c>
      <c r="AH121">
        <v>716.48402519926697</v>
      </c>
      <c r="AI121">
        <v>697.87623636363639</v>
      </c>
      <c r="AJ121">
        <v>1.7159476701216569</v>
      </c>
      <c r="AK121">
        <v>60.216152223246631</v>
      </c>
      <c r="AL121">
        <f t="shared" si="60"/>
        <v>1.3926307212944988</v>
      </c>
      <c r="AM121">
        <v>32.302830828181293</v>
      </c>
      <c r="AN121">
        <v>33.545789090909082</v>
      </c>
      <c r="AO121">
        <v>-1.076704822776167E-4</v>
      </c>
      <c r="AP121">
        <v>102.42296906386591</v>
      </c>
      <c r="AQ121">
        <v>20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47487.358668225075</v>
      </c>
      <c r="AV121">
        <f t="shared" si="64"/>
        <v>1199.94</v>
      </c>
      <c r="AW121">
        <f t="shared" si="65"/>
        <v>1025.8745278794645</v>
      </c>
      <c r="AX121">
        <f t="shared" si="66"/>
        <v>0.85493818680889411</v>
      </c>
      <c r="AY121">
        <f t="shared" si="67"/>
        <v>0.18843070054116545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1678294650</v>
      </c>
      <c r="BF121">
        <v>671.96085714285721</v>
      </c>
      <c r="BG121">
        <v>694.56971428571433</v>
      </c>
      <c r="BH121">
        <v>33.549928571428573</v>
      </c>
      <c r="BI121">
        <v>32.303014285714291</v>
      </c>
      <c r="BJ121">
        <v>678.78657142857151</v>
      </c>
      <c r="BK121">
        <v>33.271371428571427</v>
      </c>
      <c r="BL121">
        <v>650.05257142857147</v>
      </c>
      <c r="BM121">
        <v>101.3038571428571</v>
      </c>
      <c r="BN121">
        <v>0.1002047142857143</v>
      </c>
      <c r="BO121">
        <v>32.297314285714293</v>
      </c>
      <c r="BP121">
        <v>32.414885714285717</v>
      </c>
      <c r="BQ121">
        <v>999.89999999999986</v>
      </c>
      <c r="BR121">
        <v>0</v>
      </c>
      <c r="BS121">
        <v>0</v>
      </c>
      <c r="BT121">
        <v>8994.9128571428555</v>
      </c>
      <c r="BU121">
        <v>0</v>
      </c>
      <c r="BV121">
        <v>207.36500000000001</v>
      </c>
      <c r="BW121">
        <v>-22.60875714285714</v>
      </c>
      <c r="BX121">
        <v>695.28785714285721</v>
      </c>
      <c r="BY121">
        <v>717.75542857142864</v>
      </c>
      <c r="BZ121">
        <v>1.24695</v>
      </c>
      <c r="CA121">
        <v>694.56971428571433</v>
      </c>
      <c r="CB121">
        <v>32.303014285714291</v>
      </c>
      <c r="CC121">
        <v>3.398735714285714</v>
      </c>
      <c r="CD121">
        <v>3.2724157142857142</v>
      </c>
      <c r="CE121">
        <v>26.122214285714289</v>
      </c>
      <c r="CF121">
        <v>25.483071428571431</v>
      </c>
      <c r="CG121">
        <v>1199.94</v>
      </c>
      <c r="CH121">
        <v>0.49997785714285709</v>
      </c>
      <c r="CI121">
        <v>0.50002214285714286</v>
      </c>
      <c r="CJ121">
        <v>0</v>
      </c>
      <c r="CK121">
        <v>958.10242857142862</v>
      </c>
      <c r="CL121">
        <v>4.9990899999999998</v>
      </c>
      <c r="CM121">
        <v>10377.914285714291</v>
      </c>
      <c r="CN121">
        <v>9557.2871428571416</v>
      </c>
      <c r="CO121">
        <v>41.686999999999998</v>
      </c>
      <c r="CP121">
        <v>43.311999999999998</v>
      </c>
      <c r="CQ121">
        <v>42.472999999999999</v>
      </c>
      <c r="CR121">
        <v>42.436999999999998</v>
      </c>
      <c r="CS121">
        <v>43</v>
      </c>
      <c r="CT121">
        <v>597.44285714285706</v>
      </c>
      <c r="CU121">
        <v>597.49714285714288</v>
      </c>
      <c r="CV121">
        <v>0</v>
      </c>
      <c r="CW121">
        <v>1678294652.3</v>
      </c>
      <c r="CX121">
        <v>0</v>
      </c>
      <c r="CY121">
        <v>1678287632.5</v>
      </c>
      <c r="CZ121" t="s">
        <v>356</v>
      </c>
      <c r="DA121">
        <v>1678287627</v>
      </c>
      <c r="DB121">
        <v>1678287632.5</v>
      </c>
      <c r="DC121">
        <v>15</v>
      </c>
      <c r="DD121">
        <v>2.5999999999999999E-2</v>
      </c>
      <c r="DE121">
        <v>3.3000000000000002E-2</v>
      </c>
      <c r="DF121">
        <v>-6.1950000000000003</v>
      </c>
      <c r="DG121">
        <v>0.26400000000000001</v>
      </c>
      <c r="DH121">
        <v>415</v>
      </c>
      <c r="DI121">
        <v>32</v>
      </c>
      <c r="DJ121">
        <v>0.71</v>
      </c>
      <c r="DK121">
        <v>0.35</v>
      </c>
      <c r="DL121">
        <v>-22.2726975</v>
      </c>
      <c r="DM121">
        <v>-2.3211816135083931</v>
      </c>
      <c r="DN121">
        <v>0.2254917520525975</v>
      </c>
      <c r="DO121">
        <v>0</v>
      </c>
      <c r="DP121">
        <v>1.2575007499999999</v>
      </c>
      <c r="DQ121">
        <v>-5.6348330206380547E-2</v>
      </c>
      <c r="DR121">
        <v>5.698935596889998E-3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3.2972299999999999</v>
      </c>
      <c r="EB121">
        <v>2.6253000000000002</v>
      </c>
      <c r="EC121">
        <v>0.145124</v>
      </c>
      <c r="ED121">
        <v>0.146291</v>
      </c>
      <c r="EE121">
        <v>0.138126</v>
      </c>
      <c r="EF121">
        <v>0.13354099999999999</v>
      </c>
      <c r="EG121">
        <v>25796.7</v>
      </c>
      <c r="EH121">
        <v>26130.9</v>
      </c>
      <c r="EI121">
        <v>28073.5</v>
      </c>
      <c r="EJ121">
        <v>29458.400000000001</v>
      </c>
      <c r="EK121">
        <v>33312.699999999997</v>
      </c>
      <c r="EL121">
        <v>35430.699999999997</v>
      </c>
      <c r="EM121">
        <v>39643.1</v>
      </c>
      <c r="EN121">
        <v>42095.8</v>
      </c>
      <c r="EO121">
        <v>2.1947999999999999</v>
      </c>
      <c r="EP121">
        <v>2.2098499999999999</v>
      </c>
      <c r="EQ121">
        <v>0.14178499999999999</v>
      </c>
      <c r="ER121">
        <v>0</v>
      </c>
      <c r="ES121">
        <v>30.1066</v>
      </c>
      <c r="ET121">
        <v>999.9</v>
      </c>
      <c r="EU121">
        <v>74</v>
      </c>
      <c r="EV121">
        <v>32.4</v>
      </c>
      <c r="EW121">
        <v>35.677399999999999</v>
      </c>
      <c r="EX121">
        <v>57.401899999999998</v>
      </c>
      <c r="EY121">
        <v>-4.1306099999999999</v>
      </c>
      <c r="EZ121">
        <v>2</v>
      </c>
      <c r="FA121">
        <v>0.40684700000000001</v>
      </c>
      <c r="FB121">
        <v>-0.225468</v>
      </c>
      <c r="FC121">
        <v>20.273900000000001</v>
      </c>
      <c r="FD121">
        <v>5.2195400000000003</v>
      </c>
      <c r="FE121">
        <v>12.0091</v>
      </c>
      <c r="FF121">
        <v>4.9867999999999997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1.8622300000000001</v>
      </c>
      <c r="FN121">
        <v>1.8642700000000001</v>
      </c>
      <c r="FO121">
        <v>1.8603400000000001</v>
      </c>
      <c r="FP121">
        <v>1.8610599999999999</v>
      </c>
      <c r="FQ121">
        <v>1.8602099999999999</v>
      </c>
      <c r="FR121">
        <v>1.86192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-6.8339999999999996</v>
      </c>
      <c r="GH121">
        <v>0.27850000000000003</v>
      </c>
      <c r="GI121">
        <v>-4.4239819368145623</v>
      </c>
      <c r="GJ121">
        <v>-4.7384624312344064E-3</v>
      </c>
      <c r="GK121">
        <v>2.0540812038047919E-6</v>
      </c>
      <c r="GL121">
        <v>-4.204614941727041E-10</v>
      </c>
      <c r="GM121">
        <v>-9.9517037363683211E-2</v>
      </c>
      <c r="GN121">
        <v>5.9196323622090954E-3</v>
      </c>
      <c r="GO121">
        <v>3.112714984763468E-4</v>
      </c>
      <c r="GP121">
        <v>-4.4377909473632361E-6</v>
      </c>
      <c r="GQ121">
        <v>6</v>
      </c>
      <c r="GR121">
        <v>2075</v>
      </c>
      <c r="GS121">
        <v>4</v>
      </c>
      <c r="GT121">
        <v>32</v>
      </c>
      <c r="GU121">
        <v>117.1</v>
      </c>
      <c r="GV121">
        <v>117</v>
      </c>
      <c r="GW121">
        <v>2.0800800000000002</v>
      </c>
      <c r="GX121">
        <v>2.5329600000000001</v>
      </c>
      <c r="GY121">
        <v>2.04834</v>
      </c>
      <c r="GZ121">
        <v>2.6184099999999999</v>
      </c>
      <c r="HA121">
        <v>2.1972700000000001</v>
      </c>
      <c r="HB121">
        <v>2.3168899999999999</v>
      </c>
      <c r="HC121">
        <v>37.433799999999998</v>
      </c>
      <c r="HD121">
        <v>14.6136</v>
      </c>
      <c r="HE121">
        <v>18</v>
      </c>
      <c r="HF121">
        <v>674.33500000000004</v>
      </c>
      <c r="HG121">
        <v>765.4</v>
      </c>
      <c r="HH121">
        <v>30.999500000000001</v>
      </c>
      <c r="HI121">
        <v>32.568600000000004</v>
      </c>
      <c r="HJ121">
        <v>30.0001</v>
      </c>
      <c r="HK121">
        <v>32.521500000000003</v>
      </c>
      <c r="HL121">
        <v>32.533299999999997</v>
      </c>
      <c r="HM121">
        <v>41.686</v>
      </c>
      <c r="HN121">
        <v>10.9152</v>
      </c>
      <c r="HO121">
        <v>100</v>
      </c>
      <c r="HP121">
        <v>31</v>
      </c>
      <c r="HQ121">
        <v>712.22299999999996</v>
      </c>
      <c r="HR121">
        <v>32.299999999999997</v>
      </c>
      <c r="HS121">
        <v>98.946700000000007</v>
      </c>
      <c r="HT121">
        <v>97.626599999999996</v>
      </c>
    </row>
    <row r="122" spans="1:228" x14ac:dyDescent="0.2">
      <c r="A122">
        <v>107</v>
      </c>
      <c r="B122">
        <v>1678294656</v>
      </c>
      <c r="C122">
        <v>423.5</v>
      </c>
      <c r="D122" t="s">
        <v>572</v>
      </c>
      <c r="E122" t="s">
        <v>573</v>
      </c>
      <c r="F122">
        <v>4</v>
      </c>
      <c r="G122">
        <v>1678294653.6875</v>
      </c>
      <c r="H122">
        <f t="shared" si="34"/>
        <v>1.3837429763673393E-3</v>
      </c>
      <c r="I122">
        <f t="shared" si="35"/>
        <v>1.3837429763673392</v>
      </c>
      <c r="J122">
        <f t="shared" si="36"/>
        <v>12.725571233745267</v>
      </c>
      <c r="K122">
        <f t="shared" si="37"/>
        <v>678.171875</v>
      </c>
      <c r="L122">
        <f t="shared" si="38"/>
        <v>440.5640624798163</v>
      </c>
      <c r="M122">
        <f t="shared" si="39"/>
        <v>44.674439080575524</v>
      </c>
      <c r="N122">
        <f t="shared" si="40"/>
        <v>68.768541731056828</v>
      </c>
      <c r="O122">
        <f t="shared" si="41"/>
        <v>9.2340489266818052E-2</v>
      </c>
      <c r="P122">
        <f t="shared" si="42"/>
        <v>2.7749855993619317</v>
      </c>
      <c r="Q122">
        <f t="shared" si="43"/>
        <v>9.0666803801467827E-2</v>
      </c>
      <c r="R122">
        <f t="shared" si="44"/>
        <v>5.6814599606430261E-2</v>
      </c>
      <c r="S122">
        <f t="shared" si="45"/>
        <v>226.11359023472292</v>
      </c>
      <c r="T122">
        <f t="shared" si="46"/>
        <v>33.311792869319504</v>
      </c>
      <c r="U122">
        <f t="shared" si="47"/>
        <v>32.4048625</v>
      </c>
      <c r="V122">
        <f t="shared" si="48"/>
        <v>4.8856039692827817</v>
      </c>
      <c r="W122">
        <f t="shared" si="49"/>
        <v>70.063216278397832</v>
      </c>
      <c r="X122">
        <f t="shared" si="50"/>
        <v>3.4012458406690467</v>
      </c>
      <c r="Y122">
        <f t="shared" si="51"/>
        <v>4.8545385458099961</v>
      </c>
      <c r="Z122">
        <f t="shared" si="52"/>
        <v>1.4843581286137351</v>
      </c>
      <c r="AA122">
        <f t="shared" si="53"/>
        <v>-61.023065257799665</v>
      </c>
      <c r="AB122">
        <f t="shared" si="54"/>
        <v>-16.903497607711444</v>
      </c>
      <c r="AC122">
        <f t="shared" si="55"/>
        <v>-1.3861616460735409</v>
      </c>
      <c r="AD122">
        <f t="shared" si="56"/>
        <v>146.80086572313829</v>
      </c>
      <c r="AE122">
        <f t="shared" si="57"/>
        <v>23.533259905058529</v>
      </c>
      <c r="AF122">
        <f t="shared" si="58"/>
        <v>1.3860757783162221</v>
      </c>
      <c r="AG122">
        <f t="shared" si="59"/>
        <v>12.725571233745267</v>
      </c>
      <c r="AH122">
        <v>723.42560195790986</v>
      </c>
      <c r="AI122">
        <v>704.85242424242426</v>
      </c>
      <c r="AJ122">
        <v>1.7409949662093229</v>
      </c>
      <c r="AK122">
        <v>60.216152223246631</v>
      </c>
      <c r="AL122">
        <f t="shared" si="60"/>
        <v>1.3837429763673392</v>
      </c>
      <c r="AM122">
        <v>32.305502894567788</v>
      </c>
      <c r="AN122">
        <v>33.540353333333343</v>
      </c>
      <c r="AO122">
        <v>-5.8399160490501098E-5</v>
      </c>
      <c r="AP122">
        <v>102.42296906386591</v>
      </c>
      <c r="AQ122">
        <v>20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47650.695667620108</v>
      </c>
      <c r="AV122">
        <f t="shared" si="64"/>
        <v>1199.99125</v>
      </c>
      <c r="AW122">
        <f t="shared" si="65"/>
        <v>1025.9175135931207</v>
      </c>
      <c r="AX122">
        <f t="shared" si="66"/>
        <v>0.85493749524683671</v>
      </c>
      <c r="AY122">
        <f t="shared" si="67"/>
        <v>0.18842936582639491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1678294653.6875</v>
      </c>
      <c r="BF122">
        <v>678.171875</v>
      </c>
      <c r="BG122">
        <v>700.76300000000003</v>
      </c>
      <c r="BH122">
        <v>33.541924999999999</v>
      </c>
      <c r="BI122">
        <v>32.305362500000001</v>
      </c>
      <c r="BJ122">
        <v>685.01312499999995</v>
      </c>
      <c r="BK122">
        <v>33.263462500000003</v>
      </c>
      <c r="BL122">
        <v>649.98775000000001</v>
      </c>
      <c r="BM122">
        <v>101.303</v>
      </c>
      <c r="BN122">
        <v>9.9821712499999993E-2</v>
      </c>
      <c r="BO122">
        <v>32.291874999999997</v>
      </c>
      <c r="BP122">
        <v>32.4048625</v>
      </c>
      <c r="BQ122">
        <v>999.9</v>
      </c>
      <c r="BR122">
        <v>0</v>
      </c>
      <c r="BS122">
        <v>0</v>
      </c>
      <c r="BT122">
        <v>9026.2524999999987</v>
      </c>
      <c r="BU122">
        <v>0</v>
      </c>
      <c r="BV122">
        <v>230.38650000000001</v>
      </c>
      <c r="BW122">
        <v>-22.591049999999999</v>
      </c>
      <c r="BX122">
        <v>701.70837499999993</v>
      </c>
      <c r="BY122">
        <v>724.15700000000015</v>
      </c>
      <c r="BZ122">
        <v>1.2365787500000001</v>
      </c>
      <c r="CA122">
        <v>700.76300000000003</v>
      </c>
      <c r="CB122">
        <v>32.305362500000001</v>
      </c>
      <c r="CC122">
        <v>3.39789875</v>
      </c>
      <c r="CD122">
        <v>3.27262875</v>
      </c>
      <c r="CE122">
        <v>26.11805</v>
      </c>
      <c r="CF122">
        <v>25.484175</v>
      </c>
      <c r="CG122">
        <v>1199.99125</v>
      </c>
      <c r="CH122">
        <v>0.50000149999999999</v>
      </c>
      <c r="CI122">
        <v>0.49999850000000001</v>
      </c>
      <c r="CJ122">
        <v>0</v>
      </c>
      <c r="CK122">
        <v>959.20724999999993</v>
      </c>
      <c r="CL122">
        <v>4.9990899999999998</v>
      </c>
      <c r="CM122">
        <v>10388.3375</v>
      </c>
      <c r="CN122">
        <v>9557.78125</v>
      </c>
      <c r="CO122">
        <v>41.686999999999998</v>
      </c>
      <c r="CP122">
        <v>43.296499999999988</v>
      </c>
      <c r="CQ122">
        <v>42.460624999999993</v>
      </c>
      <c r="CR122">
        <v>42.421499999999988</v>
      </c>
      <c r="CS122">
        <v>43</v>
      </c>
      <c r="CT122">
        <v>597.49624999999992</v>
      </c>
      <c r="CU122">
        <v>597.495</v>
      </c>
      <c r="CV122">
        <v>0</v>
      </c>
      <c r="CW122">
        <v>1678294655.9000001</v>
      </c>
      <c r="CX122">
        <v>0</v>
      </c>
      <c r="CY122">
        <v>1678287632.5</v>
      </c>
      <c r="CZ122" t="s">
        <v>356</v>
      </c>
      <c r="DA122">
        <v>1678287627</v>
      </c>
      <c r="DB122">
        <v>1678287632.5</v>
      </c>
      <c r="DC122">
        <v>15</v>
      </c>
      <c r="DD122">
        <v>2.5999999999999999E-2</v>
      </c>
      <c r="DE122">
        <v>3.3000000000000002E-2</v>
      </c>
      <c r="DF122">
        <v>-6.1950000000000003</v>
      </c>
      <c r="DG122">
        <v>0.26400000000000001</v>
      </c>
      <c r="DH122">
        <v>415</v>
      </c>
      <c r="DI122">
        <v>32</v>
      </c>
      <c r="DJ122">
        <v>0.71</v>
      </c>
      <c r="DK122">
        <v>0.35</v>
      </c>
      <c r="DL122">
        <v>-22.401442500000002</v>
      </c>
      <c r="DM122">
        <v>-1.8383403377111009</v>
      </c>
      <c r="DN122">
        <v>0.18418117695288541</v>
      </c>
      <c r="DO122">
        <v>0</v>
      </c>
      <c r="DP122">
        <v>1.2520487499999999</v>
      </c>
      <c r="DQ122">
        <v>-8.4360562851786267E-2</v>
      </c>
      <c r="DR122">
        <v>8.6559794903580973E-3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3.2972399999999999</v>
      </c>
      <c r="EB122">
        <v>2.6254300000000002</v>
      </c>
      <c r="EC122">
        <v>0.14610899999999999</v>
      </c>
      <c r="ED122">
        <v>0.14724899999999999</v>
      </c>
      <c r="EE122">
        <v>0.13811399999999999</v>
      </c>
      <c r="EF122">
        <v>0.133548</v>
      </c>
      <c r="EG122">
        <v>25767.4</v>
      </c>
      <c r="EH122">
        <v>26101.599999999999</v>
      </c>
      <c r="EI122">
        <v>28074</v>
      </c>
      <c r="EJ122">
        <v>29458.5</v>
      </c>
      <c r="EK122">
        <v>33313.5</v>
      </c>
      <c r="EL122">
        <v>35430.800000000003</v>
      </c>
      <c r="EM122">
        <v>39643.4</v>
      </c>
      <c r="EN122">
        <v>42096.2</v>
      </c>
      <c r="EO122">
        <v>2.1948799999999999</v>
      </c>
      <c r="EP122">
        <v>2.21</v>
      </c>
      <c r="EQ122">
        <v>0.14139699999999999</v>
      </c>
      <c r="ER122">
        <v>0</v>
      </c>
      <c r="ES122">
        <v>30.102699999999999</v>
      </c>
      <c r="ET122">
        <v>999.9</v>
      </c>
      <c r="EU122">
        <v>74</v>
      </c>
      <c r="EV122">
        <v>32.4</v>
      </c>
      <c r="EW122">
        <v>35.679600000000001</v>
      </c>
      <c r="EX122">
        <v>57.131900000000002</v>
      </c>
      <c r="EY122">
        <v>-4.1306099999999999</v>
      </c>
      <c r="EZ122">
        <v>2</v>
      </c>
      <c r="FA122">
        <v>0.40679599999999999</v>
      </c>
      <c r="FB122">
        <v>-0.22739100000000001</v>
      </c>
      <c r="FC122">
        <v>20.274000000000001</v>
      </c>
      <c r="FD122">
        <v>5.2198399999999996</v>
      </c>
      <c r="FE122">
        <v>12.0097</v>
      </c>
      <c r="FF122">
        <v>4.9869500000000002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1.86226</v>
      </c>
      <c r="FN122">
        <v>1.8642399999999999</v>
      </c>
      <c r="FO122">
        <v>1.8603400000000001</v>
      </c>
      <c r="FP122">
        <v>1.86104</v>
      </c>
      <c r="FQ122">
        <v>1.8602000000000001</v>
      </c>
      <c r="FR122">
        <v>1.86192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-6.851</v>
      </c>
      <c r="GH122">
        <v>0.27839999999999998</v>
      </c>
      <c r="GI122">
        <v>-4.4239819368145623</v>
      </c>
      <c r="GJ122">
        <v>-4.7384624312344064E-3</v>
      </c>
      <c r="GK122">
        <v>2.0540812038047919E-6</v>
      </c>
      <c r="GL122">
        <v>-4.204614941727041E-10</v>
      </c>
      <c r="GM122">
        <v>-9.9517037363683211E-2</v>
      </c>
      <c r="GN122">
        <v>5.9196323622090954E-3</v>
      </c>
      <c r="GO122">
        <v>3.112714984763468E-4</v>
      </c>
      <c r="GP122">
        <v>-4.4377909473632361E-6</v>
      </c>
      <c r="GQ122">
        <v>6</v>
      </c>
      <c r="GR122">
        <v>2075</v>
      </c>
      <c r="GS122">
        <v>4</v>
      </c>
      <c r="GT122">
        <v>32</v>
      </c>
      <c r="GU122">
        <v>117.2</v>
      </c>
      <c r="GV122">
        <v>117.1</v>
      </c>
      <c r="GW122">
        <v>2.0971700000000002</v>
      </c>
      <c r="GX122">
        <v>2.5354000000000001</v>
      </c>
      <c r="GY122">
        <v>2.04834</v>
      </c>
      <c r="GZ122">
        <v>2.6184099999999999</v>
      </c>
      <c r="HA122">
        <v>2.1972700000000001</v>
      </c>
      <c r="HB122">
        <v>2.3315399999999999</v>
      </c>
      <c r="HC122">
        <v>37.433799999999998</v>
      </c>
      <c r="HD122">
        <v>14.6136</v>
      </c>
      <c r="HE122">
        <v>18</v>
      </c>
      <c r="HF122">
        <v>674.39499999999998</v>
      </c>
      <c r="HG122">
        <v>765.54700000000003</v>
      </c>
      <c r="HH122">
        <v>30.999500000000001</v>
      </c>
      <c r="HI122">
        <v>32.5687</v>
      </c>
      <c r="HJ122">
        <v>30</v>
      </c>
      <c r="HK122">
        <v>32.521500000000003</v>
      </c>
      <c r="HL122">
        <v>32.533299999999997</v>
      </c>
      <c r="HM122">
        <v>42.008800000000001</v>
      </c>
      <c r="HN122">
        <v>10.9152</v>
      </c>
      <c r="HO122">
        <v>100</v>
      </c>
      <c r="HP122">
        <v>31</v>
      </c>
      <c r="HQ122">
        <v>718.91</v>
      </c>
      <c r="HR122">
        <v>32.299999999999997</v>
      </c>
      <c r="HS122">
        <v>98.947900000000004</v>
      </c>
      <c r="HT122">
        <v>97.627300000000005</v>
      </c>
    </row>
    <row r="123" spans="1:228" x14ac:dyDescent="0.2">
      <c r="A123">
        <v>108</v>
      </c>
      <c r="B123">
        <v>1678294660</v>
      </c>
      <c r="C123">
        <v>427.5</v>
      </c>
      <c r="D123" t="s">
        <v>574</v>
      </c>
      <c r="E123" t="s">
        <v>575</v>
      </c>
      <c r="F123">
        <v>4</v>
      </c>
      <c r="G123">
        <v>1678294658</v>
      </c>
      <c r="H123">
        <f t="shared" si="34"/>
        <v>1.3738829951771628E-3</v>
      </c>
      <c r="I123">
        <f t="shared" si="35"/>
        <v>1.3738829951771627</v>
      </c>
      <c r="J123">
        <f t="shared" si="36"/>
        <v>12.763609310510887</v>
      </c>
      <c r="K123">
        <f t="shared" si="37"/>
        <v>685.41099999999994</v>
      </c>
      <c r="L123">
        <f t="shared" si="38"/>
        <v>445.40598684974464</v>
      </c>
      <c r="M123">
        <f t="shared" si="39"/>
        <v>45.165413598847714</v>
      </c>
      <c r="N123">
        <f t="shared" si="40"/>
        <v>69.502593620599313</v>
      </c>
      <c r="O123">
        <f t="shared" si="41"/>
        <v>9.1685926604422346E-2</v>
      </c>
      <c r="P123">
        <f t="shared" si="42"/>
        <v>2.772227272825762</v>
      </c>
      <c r="Q123">
        <f t="shared" si="43"/>
        <v>9.0034046479392449E-2</v>
      </c>
      <c r="R123">
        <f t="shared" si="44"/>
        <v>5.6417214987418071E-2</v>
      </c>
      <c r="S123">
        <f t="shared" si="45"/>
        <v>226.12045552071865</v>
      </c>
      <c r="T123">
        <f t="shared" si="46"/>
        <v>33.308906261862568</v>
      </c>
      <c r="U123">
        <f t="shared" si="47"/>
        <v>32.402171428571428</v>
      </c>
      <c r="V123">
        <f t="shared" si="48"/>
        <v>4.8848620643046141</v>
      </c>
      <c r="W123">
        <f t="shared" si="49"/>
        <v>70.078219499680188</v>
      </c>
      <c r="X123">
        <f t="shared" si="50"/>
        <v>3.4007137886344965</v>
      </c>
      <c r="Y123">
        <f t="shared" si="51"/>
        <v>4.8527399995515248</v>
      </c>
      <c r="Z123">
        <f t="shared" si="52"/>
        <v>1.4841482756701176</v>
      </c>
      <c r="AA123">
        <f t="shared" si="53"/>
        <v>-60.588240087312876</v>
      </c>
      <c r="AB123">
        <f t="shared" si="54"/>
        <v>-17.465038155320673</v>
      </c>
      <c r="AC123">
        <f t="shared" si="55"/>
        <v>-1.4335703337864842</v>
      </c>
      <c r="AD123">
        <f t="shared" si="56"/>
        <v>146.63360694429861</v>
      </c>
      <c r="AE123">
        <f t="shared" si="57"/>
        <v>23.5710019863653</v>
      </c>
      <c r="AF123">
        <f t="shared" si="58"/>
        <v>1.3762587017460843</v>
      </c>
      <c r="AG123">
        <f t="shared" si="59"/>
        <v>12.763609310510887</v>
      </c>
      <c r="AH123">
        <v>730.38493363205544</v>
      </c>
      <c r="AI123">
        <v>711.79630303030308</v>
      </c>
      <c r="AJ123">
        <v>1.7354733734204399</v>
      </c>
      <c r="AK123">
        <v>60.216152223246631</v>
      </c>
      <c r="AL123">
        <f t="shared" si="60"/>
        <v>1.3738829951771627</v>
      </c>
      <c r="AM123">
        <v>32.308898285092909</v>
      </c>
      <c r="AN123">
        <v>33.534872727272727</v>
      </c>
      <c r="AO123">
        <v>-5.0923333810353823E-5</v>
      </c>
      <c r="AP123">
        <v>102.42296906386591</v>
      </c>
      <c r="AQ123">
        <v>20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47575.540816677298</v>
      </c>
      <c r="AV123">
        <f t="shared" si="64"/>
        <v>1200.025714285714</v>
      </c>
      <c r="AW123">
        <f t="shared" si="65"/>
        <v>1025.9471707361236</v>
      </c>
      <c r="AX123">
        <f t="shared" si="66"/>
        <v>0.85493765552081813</v>
      </c>
      <c r="AY123">
        <f t="shared" si="67"/>
        <v>0.18842967515517892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1678294658</v>
      </c>
      <c r="BF123">
        <v>685.41099999999994</v>
      </c>
      <c r="BG123">
        <v>708.03928571428571</v>
      </c>
      <c r="BH123">
        <v>33.53668571428571</v>
      </c>
      <c r="BI123">
        <v>32.308914285714287</v>
      </c>
      <c r="BJ123">
        <v>692.2704285714284</v>
      </c>
      <c r="BK123">
        <v>33.258271428571433</v>
      </c>
      <c r="BL123">
        <v>650.00871428571429</v>
      </c>
      <c r="BM123">
        <v>101.30285714285711</v>
      </c>
      <c r="BN123">
        <v>9.9941500000000016E-2</v>
      </c>
      <c r="BO123">
        <v>32.285314285714293</v>
      </c>
      <c r="BP123">
        <v>32.402171428571428</v>
      </c>
      <c r="BQ123">
        <v>999.89999999999986</v>
      </c>
      <c r="BR123">
        <v>0</v>
      </c>
      <c r="BS123">
        <v>0</v>
      </c>
      <c r="BT123">
        <v>9011.6057142857153</v>
      </c>
      <c r="BU123">
        <v>0</v>
      </c>
      <c r="BV123">
        <v>204.6361428571428</v>
      </c>
      <c r="BW123">
        <v>-22.628242857142851</v>
      </c>
      <c r="BX123">
        <v>709.19528571428577</v>
      </c>
      <c r="BY123">
        <v>731.67914285714301</v>
      </c>
      <c r="BZ123">
        <v>1.2277499999999999</v>
      </c>
      <c r="CA123">
        <v>708.03928571428571</v>
      </c>
      <c r="CB123">
        <v>32.308914285714287</v>
      </c>
      <c r="CC123">
        <v>3.3973628571428569</v>
      </c>
      <c r="CD123">
        <v>3.2729885714285709</v>
      </c>
      <c r="CE123">
        <v>26.115357142857139</v>
      </c>
      <c r="CF123">
        <v>25.486042857142859</v>
      </c>
      <c r="CG123">
        <v>1200.025714285714</v>
      </c>
      <c r="CH123">
        <v>0.49999442857142862</v>
      </c>
      <c r="CI123">
        <v>0.50000557142857127</v>
      </c>
      <c r="CJ123">
        <v>0</v>
      </c>
      <c r="CK123">
        <v>960.43114285714285</v>
      </c>
      <c r="CL123">
        <v>4.9990899999999998</v>
      </c>
      <c r="CM123">
        <v>10398.028571428569</v>
      </c>
      <c r="CN123">
        <v>9558.0371428571416</v>
      </c>
      <c r="CO123">
        <v>41.686999999999998</v>
      </c>
      <c r="CP123">
        <v>43.267714285714291</v>
      </c>
      <c r="CQ123">
        <v>42.436999999999998</v>
      </c>
      <c r="CR123">
        <v>42.436999999999998</v>
      </c>
      <c r="CS123">
        <v>43</v>
      </c>
      <c r="CT123">
        <v>597.50714285714275</v>
      </c>
      <c r="CU123">
        <v>597.51857142857159</v>
      </c>
      <c r="CV123">
        <v>0</v>
      </c>
      <c r="CW123">
        <v>1678294660.0999999</v>
      </c>
      <c r="CX123">
        <v>0</v>
      </c>
      <c r="CY123">
        <v>1678287632.5</v>
      </c>
      <c r="CZ123" t="s">
        <v>356</v>
      </c>
      <c r="DA123">
        <v>1678287627</v>
      </c>
      <c r="DB123">
        <v>1678287632.5</v>
      </c>
      <c r="DC123">
        <v>15</v>
      </c>
      <c r="DD123">
        <v>2.5999999999999999E-2</v>
      </c>
      <c r="DE123">
        <v>3.3000000000000002E-2</v>
      </c>
      <c r="DF123">
        <v>-6.1950000000000003</v>
      </c>
      <c r="DG123">
        <v>0.26400000000000001</v>
      </c>
      <c r="DH123">
        <v>415</v>
      </c>
      <c r="DI123">
        <v>32</v>
      </c>
      <c r="DJ123">
        <v>0.71</v>
      </c>
      <c r="DK123">
        <v>0.35</v>
      </c>
      <c r="DL123">
        <v>-22.497025000000001</v>
      </c>
      <c r="DM123">
        <v>-1.2816765478423819</v>
      </c>
      <c r="DN123">
        <v>0.13741392533145991</v>
      </c>
      <c r="DO123">
        <v>0</v>
      </c>
      <c r="DP123">
        <v>1.245646</v>
      </c>
      <c r="DQ123">
        <v>-0.1088195121951256</v>
      </c>
      <c r="DR123">
        <v>1.0879934466714401E-2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3.29725</v>
      </c>
      <c r="EB123">
        <v>2.6252200000000001</v>
      </c>
      <c r="EC123">
        <v>0.14707899999999999</v>
      </c>
      <c r="ED123">
        <v>0.14821200000000001</v>
      </c>
      <c r="EE123">
        <v>0.138097</v>
      </c>
      <c r="EF123">
        <v>0.13355500000000001</v>
      </c>
      <c r="EG123">
        <v>25738.1</v>
      </c>
      <c r="EH123">
        <v>26072.1</v>
      </c>
      <c r="EI123">
        <v>28074</v>
      </c>
      <c r="EJ123">
        <v>29458.6</v>
      </c>
      <c r="EK123">
        <v>33314.5</v>
      </c>
      <c r="EL123">
        <v>35430.400000000001</v>
      </c>
      <c r="EM123">
        <v>39643.800000000003</v>
      </c>
      <c r="EN123">
        <v>42096</v>
      </c>
      <c r="EO123">
        <v>2.1946500000000002</v>
      </c>
      <c r="EP123">
        <v>2.2098800000000001</v>
      </c>
      <c r="EQ123">
        <v>0.14205300000000001</v>
      </c>
      <c r="ER123">
        <v>0</v>
      </c>
      <c r="ES123">
        <v>30.096900000000002</v>
      </c>
      <c r="ET123">
        <v>999.9</v>
      </c>
      <c r="EU123">
        <v>74</v>
      </c>
      <c r="EV123">
        <v>32.4</v>
      </c>
      <c r="EW123">
        <v>35.679600000000001</v>
      </c>
      <c r="EX123">
        <v>56.8919</v>
      </c>
      <c r="EY123">
        <v>-4.1025600000000004</v>
      </c>
      <c r="EZ123">
        <v>2</v>
      </c>
      <c r="FA123">
        <v>0.40686499999999998</v>
      </c>
      <c r="FB123">
        <v>-0.23108699999999999</v>
      </c>
      <c r="FC123">
        <v>20.274100000000001</v>
      </c>
      <c r="FD123">
        <v>5.2199900000000001</v>
      </c>
      <c r="FE123">
        <v>12.0098</v>
      </c>
      <c r="FF123">
        <v>4.9867999999999997</v>
      </c>
      <c r="FG123">
        <v>3.2845300000000002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1.86222</v>
      </c>
      <c r="FN123">
        <v>1.8642399999999999</v>
      </c>
      <c r="FO123">
        <v>1.8603499999999999</v>
      </c>
      <c r="FP123">
        <v>1.8610199999999999</v>
      </c>
      <c r="FQ123">
        <v>1.8602099999999999</v>
      </c>
      <c r="FR123">
        <v>1.8619300000000001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-6.8680000000000003</v>
      </c>
      <c r="GH123">
        <v>0.27839999999999998</v>
      </c>
      <c r="GI123">
        <v>-4.4239819368145623</v>
      </c>
      <c r="GJ123">
        <v>-4.7384624312344064E-3</v>
      </c>
      <c r="GK123">
        <v>2.0540812038047919E-6</v>
      </c>
      <c r="GL123">
        <v>-4.204614941727041E-10</v>
      </c>
      <c r="GM123">
        <v>-9.9517037363683211E-2</v>
      </c>
      <c r="GN123">
        <v>5.9196323622090954E-3</v>
      </c>
      <c r="GO123">
        <v>3.112714984763468E-4</v>
      </c>
      <c r="GP123">
        <v>-4.4377909473632361E-6</v>
      </c>
      <c r="GQ123">
        <v>6</v>
      </c>
      <c r="GR123">
        <v>2075</v>
      </c>
      <c r="GS123">
        <v>4</v>
      </c>
      <c r="GT123">
        <v>32</v>
      </c>
      <c r="GU123">
        <v>117.2</v>
      </c>
      <c r="GV123">
        <v>117.1</v>
      </c>
      <c r="GW123">
        <v>2.1118199999999998</v>
      </c>
      <c r="GX123">
        <v>2.52319</v>
      </c>
      <c r="GY123">
        <v>2.04834</v>
      </c>
      <c r="GZ123">
        <v>2.6184099999999999</v>
      </c>
      <c r="HA123">
        <v>2.1972700000000001</v>
      </c>
      <c r="HB123">
        <v>2.31812</v>
      </c>
      <c r="HC123">
        <v>37.433799999999998</v>
      </c>
      <c r="HD123">
        <v>14.622400000000001</v>
      </c>
      <c r="HE123">
        <v>18</v>
      </c>
      <c r="HF123">
        <v>674.21400000000006</v>
      </c>
      <c r="HG123">
        <v>765.42399999999998</v>
      </c>
      <c r="HH123">
        <v>30.999199999999998</v>
      </c>
      <c r="HI123">
        <v>32.569299999999998</v>
      </c>
      <c r="HJ123">
        <v>30.0001</v>
      </c>
      <c r="HK123">
        <v>32.521500000000003</v>
      </c>
      <c r="HL123">
        <v>32.533299999999997</v>
      </c>
      <c r="HM123">
        <v>42.328899999999997</v>
      </c>
      <c r="HN123">
        <v>10.9152</v>
      </c>
      <c r="HO123">
        <v>100</v>
      </c>
      <c r="HP123">
        <v>31</v>
      </c>
      <c r="HQ123">
        <v>725.59299999999996</v>
      </c>
      <c r="HR123">
        <v>32.299999999999997</v>
      </c>
      <c r="HS123">
        <v>98.948599999999999</v>
      </c>
      <c r="HT123">
        <v>97.626999999999995</v>
      </c>
    </row>
    <row r="124" spans="1:228" x14ac:dyDescent="0.2">
      <c r="A124">
        <v>109</v>
      </c>
      <c r="B124">
        <v>1678294664</v>
      </c>
      <c r="C124">
        <v>431.5</v>
      </c>
      <c r="D124" t="s">
        <v>576</v>
      </c>
      <c r="E124" t="s">
        <v>577</v>
      </c>
      <c r="F124">
        <v>4</v>
      </c>
      <c r="G124">
        <v>1678294661.6875</v>
      </c>
      <c r="H124">
        <f t="shared" si="34"/>
        <v>1.3657869993299841E-3</v>
      </c>
      <c r="I124">
        <f t="shared" si="35"/>
        <v>1.365786999329984</v>
      </c>
      <c r="J124">
        <f t="shared" si="36"/>
        <v>12.863212214492631</v>
      </c>
      <c r="K124">
        <f t="shared" si="37"/>
        <v>691.56375000000003</v>
      </c>
      <c r="L124">
        <f t="shared" si="38"/>
        <v>448.26735646837091</v>
      </c>
      <c r="M124">
        <f t="shared" si="39"/>
        <v>45.455278068902579</v>
      </c>
      <c r="N124">
        <f t="shared" si="40"/>
        <v>70.126057820230884</v>
      </c>
      <c r="O124">
        <f t="shared" si="41"/>
        <v>9.11164304571256E-2</v>
      </c>
      <c r="P124">
        <f t="shared" si="42"/>
        <v>2.7648273196329058</v>
      </c>
      <c r="Q124">
        <f t="shared" si="43"/>
        <v>8.9480528237094653E-2</v>
      </c>
      <c r="R124">
        <f t="shared" si="44"/>
        <v>5.606986305796758E-2</v>
      </c>
      <c r="S124">
        <f t="shared" si="45"/>
        <v>226.12482898538656</v>
      </c>
      <c r="T124">
        <f t="shared" si="46"/>
        <v>33.309504407495936</v>
      </c>
      <c r="U124">
        <f t="shared" si="47"/>
        <v>32.401625000000003</v>
      </c>
      <c r="V124">
        <f t="shared" si="48"/>
        <v>4.8847114306792703</v>
      </c>
      <c r="W124">
        <f t="shared" si="49"/>
        <v>70.083892003356169</v>
      </c>
      <c r="X124">
        <f t="shared" si="50"/>
        <v>3.4001867984124905</v>
      </c>
      <c r="Y124">
        <f t="shared" si="51"/>
        <v>4.851595282764352</v>
      </c>
      <c r="Z124">
        <f t="shared" si="52"/>
        <v>1.4845246322667798</v>
      </c>
      <c r="AA124">
        <f t="shared" si="53"/>
        <v>-60.231206670452302</v>
      </c>
      <c r="AB124">
        <f t="shared" si="54"/>
        <v>-17.959549922823673</v>
      </c>
      <c r="AC124">
        <f t="shared" si="55"/>
        <v>-1.478072234583941</v>
      </c>
      <c r="AD124">
        <f t="shared" si="56"/>
        <v>146.45600015752663</v>
      </c>
      <c r="AE124">
        <f t="shared" si="57"/>
        <v>23.607974491212374</v>
      </c>
      <c r="AF124">
        <f t="shared" si="58"/>
        <v>1.3693498734241336</v>
      </c>
      <c r="AG124">
        <f t="shared" si="59"/>
        <v>12.863212214492631</v>
      </c>
      <c r="AH124">
        <v>737.33877422285082</v>
      </c>
      <c r="AI124">
        <v>718.69344242424211</v>
      </c>
      <c r="AJ124">
        <v>1.7249987551960719</v>
      </c>
      <c r="AK124">
        <v>60.216152223246631</v>
      </c>
      <c r="AL124">
        <f t="shared" si="60"/>
        <v>1.365786999329984</v>
      </c>
      <c r="AM124">
        <v>32.309693913507211</v>
      </c>
      <c r="AN124">
        <v>33.528558787878772</v>
      </c>
      <c r="AO124">
        <v>-6.3944193461321124E-5</v>
      </c>
      <c r="AP124">
        <v>102.42296906386591</v>
      </c>
      <c r="AQ124">
        <v>19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47372.011030403854</v>
      </c>
      <c r="AV124">
        <f t="shared" si="64"/>
        <v>1200.0462500000001</v>
      </c>
      <c r="AW124">
        <f t="shared" si="65"/>
        <v>1025.9649885934646</v>
      </c>
      <c r="AX124">
        <f t="shared" si="66"/>
        <v>0.85493787309736136</v>
      </c>
      <c r="AY124">
        <f t="shared" si="67"/>
        <v>0.18843009507790764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1678294661.6875</v>
      </c>
      <c r="BF124">
        <v>691.56375000000003</v>
      </c>
      <c r="BG124">
        <v>714.23</v>
      </c>
      <c r="BH124">
        <v>33.531700000000001</v>
      </c>
      <c r="BI124">
        <v>32.310062500000001</v>
      </c>
      <c r="BJ124">
        <v>698.43875000000003</v>
      </c>
      <c r="BK124">
        <v>33.253349999999998</v>
      </c>
      <c r="BL124">
        <v>649.99637499999994</v>
      </c>
      <c r="BM124">
        <v>101.30200000000001</v>
      </c>
      <c r="BN124">
        <v>0.1001597</v>
      </c>
      <c r="BO124">
        <v>32.2811375</v>
      </c>
      <c r="BP124">
        <v>32.401625000000003</v>
      </c>
      <c r="BQ124">
        <v>999.9</v>
      </c>
      <c r="BR124">
        <v>0</v>
      </c>
      <c r="BS124">
        <v>0</v>
      </c>
      <c r="BT124">
        <v>8972.4225000000006</v>
      </c>
      <c r="BU124">
        <v>0</v>
      </c>
      <c r="BV124">
        <v>195.18962500000001</v>
      </c>
      <c r="BW124">
        <v>-22.666049999999998</v>
      </c>
      <c r="BX124">
        <v>715.55799999999999</v>
      </c>
      <c r="BY124">
        <v>738.07712500000002</v>
      </c>
      <c r="BZ124">
        <v>1.2216487499999999</v>
      </c>
      <c r="CA124">
        <v>714.23</v>
      </c>
      <c r="CB124">
        <v>32.310062500000001</v>
      </c>
      <c r="CC124">
        <v>3.3968275000000001</v>
      </c>
      <c r="CD124">
        <v>3.2730725000000001</v>
      </c>
      <c r="CE124">
        <v>26.1126875</v>
      </c>
      <c r="CF124">
        <v>25.486450000000001</v>
      </c>
      <c r="CG124">
        <v>1200.0462500000001</v>
      </c>
      <c r="CH124">
        <v>0.49998775000000001</v>
      </c>
      <c r="CI124">
        <v>0.50001224999999994</v>
      </c>
      <c r="CJ124">
        <v>0</v>
      </c>
      <c r="CK124">
        <v>961.42387499999995</v>
      </c>
      <c r="CL124">
        <v>4.9990899999999998</v>
      </c>
      <c r="CM124">
        <v>10402.237499999999</v>
      </c>
      <c r="CN124">
        <v>9558.1649999999991</v>
      </c>
      <c r="CO124">
        <v>41.686999999999998</v>
      </c>
      <c r="CP124">
        <v>43.265500000000003</v>
      </c>
      <c r="CQ124">
        <v>42.468499999999999</v>
      </c>
      <c r="CR124">
        <v>42.382750000000001</v>
      </c>
      <c r="CS124">
        <v>43</v>
      </c>
      <c r="CT124">
        <v>597.50874999999996</v>
      </c>
      <c r="CU124">
        <v>597.53750000000002</v>
      </c>
      <c r="CV124">
        <v>0</v>
      </c>
      <c r="CW124">
        <v>1678294664.3</v>
      </c>
      <c r="CX124">
        <v>0</v>
      </c>
      <c r="CY124">
        <v>1678287632.5</v>
      </c>
      <c r="CZ124" t="s">
        <v>356</v>
      </c>
      <c r="DA124">
        <v>1678287627</v>
      </c>
      <c r="DB124">
        <v>1678287632.5</v>
      </c>
      <c r="DC124">
        <v>15</v>
      </c>
      <c r="DD124">
        <v>2.5999999999999999E-2</v>
      </c>
      <c r="DE124">
        <v>3.3000000000000002E-2</v>
      </c>
      <c r="DF124">
        <v>-6.1950000000000003</v>
      </c>
      <c r="DG124">
        <v>0.26400000000000001</v>
      </c>
      <c r="DH124">
        <v>415</v>
      </c>
      <c r="DI124">
        <v>32</v>
      </c>
      <c r="DJ124">
        <v>0.71</v>
      </c>
      <c r="DK124">
        <v>0.35</v>
      </c>
      <c r="DL124">
        <v>-22.575082500000001</v>
      </c>
      <c r="DM124">
        <v>-0.80314559099432736</v>
      </c>
      <c r="DN124">
        <v>9.2073302013938665E-2</v>
      </c>
      <c r="DO124">
        <v>0</v>
      </c>
      <c r="DP124">
        <v>1.2388032499999999</v>
      </c>
      <c r="DQ124">
        <v>-0.12851065666041381</v>
      </c>
      <c r="DR124">
        <v>1.245208464223963E-2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3.2973599999999998</v>
      </c>
      <c r="EB124">
        <v>2.6252599999999999</v>
      </c>
      <c r="EC124">
        <v>0.14804200000000001</v>
      </c>
      <c r="ED124">
        <v>0.14916099999999999</v>
      </c>
      <c r="EE124">
        <v>0.13808200000000001</v>
      </c>
      <c r="EF124">
        <v>0.13355700000000001</v>
      </c>
      <c r="EG124">
        <v>25709.1</v>
      </c>
      <c r="EH124">
        <v>26042.7</v>
      </c>
      <c r="EI124">
        <v>28074.2</v>
      </c>
      <c r="EJ124">
        <v>29458.2</v>
      </c>
      <c r="EK124">
        <v>33315.1</v>
      </c>
      <c r="EL124">
        <v>35430</v>
      </c>
      <c r="EM124">
        <v>39643.599999999999</v>
      </c>
      <c r="EN124">
        <v>42095.6</v>
      </c>
      <c r="EO124">
        <v>2.1958500000000001</v>
      </c>
      <c r="EP124">
        <v>2.2099500000000001</v>
      </c>
      <c r="EQ124">
        <v>0.142071</v>
      </c>
      <c r="ER124">
        <v>0</v>
      </c>
      <c r="ES124">
        <v>30.090399999999999</v>
      </c>
      <c r="ET124">
        <v>999.9</v>
      </c>
      <c r="EU124">
        <v>74</v>
      </c>
      <c r="EV124">
        <v>32.4</v>
      </c>
      <c r="EW124">
        <v>35.679400000000001</v>
      </c>
      <c r="EX124">
        <v>57.431899999999999</v>
      </c>
      <c r="EY124">
        <v>-4.2427900000000003</v>
      </c>
      <c r="EZ124">
        <v>2</v>
      </c>
      <c r="FA124">
        <v>0.40683399999999997</v>
      </c>
      <c r="FB124">
        <v>-0.23574600000000001</v>
      </c>
      <c r="FC124">
        <v>20.274000000000001</v>
      </c>
      <c r="FD124">
        <v>5.2187900000000003</v>
      </c>
      <c r="FE124">
        <v>12.009499999999999</v>
      </c>
      <c r="FF124">
        <v>4.9866999999999999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1.8622399999999999</v>
      </c>
      <c r="FN124">
        <v>1.86426</v>
      </c>
      <c r="FO124">
        <v>1.86033</v>
      </c>
      <c r="FP124">
        <v>1.8610500000000001</v>
      </c>
      <c r="FQ124">
        <v>1.8602300000000001</v>
      </c>
      <c r="FR124">
        <v>1.8619399999999999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-6.8840000000000003</v>
      </c>
      <c r="GH124">
        <v>0.27829999999999999</v>
      </c>
      <c r="GI124">
        <v>-4.4239819368145623</v>
      </c>
      <c r="GJ124">
        <v>-4.7384624312344064E-3</v>
      </c>
      <c r="GK124">
        <v>2.0540812038047919E-6</v>
      </c>
      <c r="GL124">
        <v>-4.204614941727041E-10</v>
      </c>
      <c r="GM124">
        <v>-9.9517037363683211E-2</v>
      </c>
      <c r="GN124">
        <v>5.9196323622090954E-3</v>
      </c>
      <c r="GO124">
        <v>3.112714984763468E-4</v>
      </c>
      <c r="GP124">
        <v>-4.4377909473632361E-6</v>
      </c>
      <c r="GQ124">
        <v>6</v>
      </c>
      <c r="GR124">
        <v>2075</v>
      </c>
      <c r="GS124">
        <v>4</v>
      </c>
      <c r="GT124">
        <v>32</v>
      </c>
      <c r="GU124">
        <v>117.3</v>
      </c>
      <c r="GV124">
        <v>117.2</v>
      </c>
      <c r="GW124">
        <v>2.1289099999999999</v>
      </c>
      <c r="GX124">
        <v>2.5366200000000001</v>
      </c>
      <c r="GY124">
        <v>2.04834</v>
      </c>
      <c r="GZ124">
        <v>2.6184099999999999</v>
      </c>
      <c r="HA124">
        <v>2.1972700000000001</v>
      </c>
      <c r="HB124">
        <v>2.3010299999999999</v>
      </c>
      <c r="HC124">
        <v>37.433799999999998</v>
      </c>
      <c r="HD124">
        <v>14.5961</v>
      </c>
      <c r="HE124">
        <v>18</v>
      </c>
      <c r="HF124">
        <v>675.18299999999999</v>
      </c>
      <c r="HG124">
        <v>765.49800000000005</v>
      </c>
      <c r="HH124">
        <v>30.998899999999999</v>
      </c>
      <c r="HI124">
        <v>32.569299999999998</v>
      </c>
      <c r="HJ124">
        <v>30.0001</v>
      </c>
      <c r="HK124">
        <v>32.521500000000003</v>
      </c>
      <c r="HL124">
        <v>32.533299999999997</v>
      </c>
      <c r="HM124">
        <v>42.648600000000002</v>
      </c>
      <c r="HN124">
        <v>10.9152</v>
      </c>
      <c r="HO124">
        <v>100</v>
      </c>
      <c r="HP124">
        <v>31</v>
      </c>
      <c r="HQ124">
        <v>732.27200000000005</v>
      </c>
      <c r="HR124">
        <v>32.299999999999997</v>
      </c>
      <c r="HS124">
        <v>98.948499999999996</v>
      </c>
      <c r="HT124">
        <v>97.626000000000005</v>
      </c>
    </row>
    <row r="125" spans="1:228" x14ac:dyDescent="0.2">
      <c r="A125">
        <v>110</v>
      </c>
      <c r="B125">
        <v>1678294668</v>
      </c>
      <c r="C125">
        <v>435.5</v>
      </c>
      <c r="D125" t="s">
        <v>578</v>
      </c>
      <c r="E125" t="s">
        <v>579</v>
      </c>
      <c r="F125">
        <v>4</v>
      </c>
      <c r="G125">
        <v>1678294666</v>
      </c>
      <c r="H125">
        <f t="shared" si="34"/>
        <v>1.3658361562186954E-3</v>
      </c>
      <c r="I125">
        <f t="shared" si="35"/>
        <v>1.3658361562186954</v>
      </c>
      <c r="J125">
        <f t="shared" si="36"/>
        <v>13.115458588021173</v>
      </c>
      <c r="K125">
        <f t="shared" si="37"/>
        <v>698.6995714285714</v>
      </c>
      <c r="L125">
        <f t="shared" si="38"/>
        <v>450.89308222919095</v>
      </c>
      <c r="M125">
        <f t="shared" si="39"/>
        <v>45.722244176062546</v>
      </c>
      <c r="N125">
        <f t="shared" si="40"/>
        <v>70.850748591279213</v>
      </c>
      <c r="O125">
        <f t="shared" si="41"/>
        <v>9.1156468982308642E-2</v>
      </c>
      <c r="P125">
        <f t="shared" si="42"/>
        <v>2.7654575288581245</v>
      </c>
      <c r="Q125">
        <f t="shared" si="43"/>
        <v>8.9519508570312101E-2</v>
      </c>
      <c r="R125">
        <f t="shared" si="44"/>
        <v>5.609431875079611E-2</v>
      </c>
      <c r="S125">
        <f t="shared" si="45"/>
        <v>226.11266323562745</v>
      </c>
      <c r="T125">
        <f t="shared" si="46"/>
        <v>33.308176600718014</v>
      </c>
      <c r="U125">
        <f t="shared" si="47"/>
        <v>32.398942857142863</v>
      </c>
      <c r="V125">
        <f t="shared" si="48"/>
        <v>4.8839721046455891</v>
      </c>
      <c r="W125">
        <f t="shared" si="49"/>
        <v>70.08428605747055</v>
      </c>
      <c r="X125">
        <f t="shared" si="50"/>
        <v>3.4000094049956027</v>
      </c>
      <c r="Y125">
        <f t="shared" si="51"/>
        <v>4.8513148899134473</v>
      </c>
      <c r="Z125">
        <f t="shared" si="52"/>
        <v>1.4839626996499864</v>
      </c>
      <c r="AA125">
        <f t="shared" si="53"/>
        <v>-60.233374489244468</v>
      </c>
      <c r="AB125">
        <f t="shared" si="54"/>
        <v>-17.716311692693491</v>
      </c>
      <c r="AC125">
        <f t="shared" si="55"/>
        <v>-1.4576949049976493</v>
      </c>
      <c r="AD125">
        <f t="shared" si="56"/>
        <v>146.70528214869185</v>
      </c>
      <c r="AE125">
        <f t="shared" si="57"/>
        <v>23.697814636152927</v>
      </c>
      <c r="AF125">
        <f t="shared" si="58"/>
        <v>1.3655950473915217</v>
      </c>
      <c r="AG125">
        <f t="shared" si="59"/>
        <v>13.115458588021173</v>
      </c>
      <c r="AH125">
        <v>744.28230616719463</v>
      </c>
      <c r="AI125">
        <v>725.49056969697006</v>
      </c>
      <c r="AJ125">
        <v>1.700026588969779</v>
      </c>
      <c r="AK125">
        <v>60.216152223246631</v>
      </c>
      <c r="AL125">
        <f t="shared" si="60"/>
        <v>1.3658361562186954</v>
      </c>
      <c r="AM125">
        <v>32.311411669993689</v>
      </c>
      <c r="AN125">
        <v>33.529731515151497</v>
      </c>
      <c r="AO125">
        <v>8.2718680555157442E-6</v>
      </c>
      <c r="AP125">
        <v>102.42296906386591</v>
      </c>
      <c r="AQ125">
        <v>19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47389.557783216536</v>
      </c>
      <c r="AV125">
        <f t="shared" si="64"/>
        <v>1199.98</v>
      </c>
      <c r="AW125">
        <f t="shared" si="65"/>
        <v>1025.9085135935893</v>
      </c>
      <c r="AX125">
        <f t="shared" si="66"/>
        <v>0.8549380102948293</v>
      </c>
      <c r="AY125">
        <f t="shared" si="67"/>
        <v>0.18843035986902068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1678294666</v>
      </c>
      <c r="BF125">
        <v>698.6995714285714</v>
      </c>
      <c r="BG125">
        <v>721.45285714285717</v>
      </c>
      <c r="BH125">
        <v>33.529428571428568</v>
      </c>
      <c r="BI125">
        <v>32.31127142857143</v>
      </c>
      <c r="BJ125">
        <v>705.59199999999998</v>
      </c>
      <c r="BK125">
        <v>33.251128571428573</v>
      </c>
      <c r="BL125">
        <v>650.06757142857145</v>
      </c>
      <c r="BM125">
        <v>101.3035714285714</v>
      </c>
      <c r="BN125">
        <v>0.1001670142857143</v>
      </c>
      <c r="BO125">
        <v>32.280114285714284</v>
      </c>
      <c r="BP125">
        <v>32.398942857142863</v>
      </c>
      <c r="BQ125">
        <v>999.89999999999986</v>
      </c>
      <c r="BR125">
        <v>0</v>
      </c>
      <c r="BS125">
        <v>0</v>
      </c>
      <c r="BT125">
        <v>8975.6228571428583</v>
      </c>
      <c r="BU125">
        <v>0</v>
      </c>
      <c r="BV125">
        <v>197.9688571428571</v>
      </c>
      <c r="BW125">
        <v>-22.753271428571431</v>
      </c>
      <c r="BX125">
        <v>722.93942857142872</v>
      </c>
      <c r="BY125">
        <v>745.54228571428575</v>
      </c>
      <c r="BZ125">
        <v>1.218182857142857</v>
      </c>
      <c r="CA125">
        <v>721.45285714285717</v>
      </c>
      <c r="CB125">
        <v>32.31127142857143</v>
      </c>
      <c r="CC125">
        <v>3.3966500000000002</v>
      </c>
      <c r="CD125">
        <v>3.2732442857142852</v>
      </c>
      <c r="CE125">
        <v>26.111814285714281</v>
      </c>
      <c r="CF125">
        <v>25.48732857142857</v>
      </c>
      <c r="CG125">
        <v>1199.98</v>
      </c>
      <c r="CH125">
        <v>0.49998271428571428</v>
      </c>
      <c r="CI125">
        <v>0.50001728571428572</v>
      </c>
      <c r="CJ125">
        <v>0</v>
      </c>
      <c r="CK125">
        <v>962.54442857142851</v>
      </c>
      <c r="CL125">
        <v>4.9990899999999998</v>
      </c>
      <c r="CM125">
        <v>10411.71428571429</v>
      </c>
      <c r="CN125">
        <v>9557.6314285714288</v>
      </c>
      <c r="CO125">
        <v>41.686999999999998</v>
      </c>
      <c r="CP125">
        <v>43.258857142857153</v>
      </c>
      <c r="CQ125">
        <v>42.436999999999998</v>
      </c>
      <c r="CR125">
        <v>42.375</v>
      </c>
      <c r="CS125">
        <v>43</v>
      </c>
      <c r="CT125">
        <v>597.47</v>
      </c>
      <c r="CU125">
        <v>597.5100000000001</v>
      </c>
      <c r="CV125">
        <v>0</v>
      </c>
      <c r="CW125">
        <v>1678294667.9000001</v>
      </c>
      <c r="CX125">
        <v>0</v>
      </c>
      <c r="CY125">
        <v>1678287632.5</v>
      </c>
      <c r="CZ125" t="s">
        <v>356</v>
      </c>
      <c r="DA125">
        <v>1678287627</v>
      </c>
      <c r="DB125">
        <v>1678287632.5</v>
      </c>
      <c r="DC125">
        <v>15</v>
      </c>
      <c r="DD125">
        <v>2.5999999999999999E-2</v>
      </c>
      <c r="DE125">
        <v>3.3000000000000002E-2</v>
      </c>
      <c r="DF125">
        <v>-6.1950000000000003</v>
      </c>
      <c r="DG125">
        <v>0.26400000000000001</v>
      </c>
      <c r="DH125">
        <v>415</v>
      </c>
      <c r="DI125">
        <v>32</v>
      </c>
      <c r="DJ125">
        <v>0.71</v>
      </c>
      <c r="DK125">
        <v>0.35</v>
      </c>
      <c r="DL125">
        <v>-22.638607499999999</v>
      </c>
      <c r="DM125">
        <v>-0.55954108818009907</v>
      </c>
      <c r="DN125">
        <v>6.1946482496990578E-2</v>
      </c>
      <c r="DO125">
        <v>0</v>
      </c>
      <c r="DP125">
        <v>1.2312577499999999</v>
      </c>
      <c r="DQ125">
        <v>-0.1143898311444692</v>
      </c>
      <c r="DR125">
        <v>1.1221375469945749E-2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3.29718</v>
      </c>
      <c r="EB125">
        <v>2.6251799999999998</v>
      </c>
      <c r="EC125">
        <v>0.14899000000000001</v>
      </c>
      <c r="ED125">
        <v>0.15009900000000001</v>
      </c>
      <c r="EE125">
        <v>0.13808500000000001</v>
      </c>
      <c r="EF125">
        <v>0.13356100000000001</v>
      </c>
      <c r="EG125">
        <v>25680.400000000001</v>
      </c>
      <c r="EH125">
        <v>26013.599999999999</v>
      </c>
      <c r="EI125">
        <v>28074.1</v>
      </c>
      <c r="EJ125">
        <v>29457.8</v>
      </c>
      <c r="EK125">
        <v>33315.1</v>
      </c>
      <c r="EL125">
        <v>35429.699999999997</v>
      </c>
      <c r="EM125">
        <v>39643.800000000003</v>
      </c>
      <c r="EN125">
        <v>42095.3</v>
      </c>
      <c r="EO125">
        <v>2.1962999999999999</v>
      </c>
      <c r="EP125">
        <v>2.2098800000000001</v>
      </c>
      <c r="EQ125">
        <v>0.14247000000000001</v>
      </c>
      <c r="ER125">
        <v>0</v>
      </c>
      <c r="ES125">
        <v>30.082599999999999</v>
      </c>
      <c r="ET125">
        <v>999.9</v>
      </c>
      <c r="EU125">
        <v>74</v>
      </c>
      <c r="EV125">
        <v>32.4</v>
      </c>
      <c r="EW125">
        <v>35.677599999999998</v>
      </c>
      <c r="EX125">
        <v>57.551900000000003</v>
      </c>
      <c r="EY125">
        <v>-4.0344499999999996</v>
      </c>
      <c r="EZ125">
        <v>2</v>
      </c>
      <c r="FA125">
        <v>0.40676600000000002</v>
      </c>
      <c r="FB125">
        <v>-0.239338</v>
      </c>
      <c r="FC125">
        <v>20.274000000000001</v>
      </c>
      <c r="FD125">
        <v>5.2192400000000001</v>
      </c>
      <c r="FE125">
        <v>12.009499999999999</v>
      </c>
      <c r="FF125">
        <v>4.9867999999999997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1.8622799999999999</v>
      </c>
      <c r="FN125">
        <v>1.8642700000000001</v>
      </c>
      <c r="FO125">
        <v>1.8603400000000001</v>
      </c>
      <c r="FP125">
        <v>1.8610500000000001</v>
      </c>
      <c r="FQ125">
        <v>1.8602300000000001</v>
      </c>
      <c r="FR125">
        <v>1.86191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-6.9</v>
      </c>
      <c r="GH125">
        <v>0.27829999999999999</v>
      </c>
      <c r="GI125">
        <v>-4.4239819368145623</v>
      </c>
      <c r="GJ125">
        <v>-4.7384624312344064E-3</v>
      </c>
      <c r="GK125">
        <v>2.0540812038047919E-6</v>
      </c>
      <c r="GL125">
        <v>-4.204614941727041E-10</v>
      </c>
      <c r="GM125">
        <v>-9.9517037363683211E-2</v>
      </c>
      <c r="GN125">
        <v>5.9196323622090954E-3</v>
      </c>
      <c r="GO125">
        <v>3.112714984763468E-4</v>
      </c>
      <c r="GP125">
        <v>-4.4377909473632361E-6</v>
      </c>
      <c r="GQ125">
        <v>6</v>
      </c>
      <c r="GR125">
        <v>2075</v>
      </c>
      <c r="GS125">
        <v>4</v>
      </c>
      <c r="GT125">
        <v>32</v>
      </c>
      <c r="GU125">
        <v>117.3</v>
      </c>
      <c r="GV125">
        <v>117.3</v>
      </c>
      <c r="GW125">
        <v>2.1447799999999999</v>
      </c>
      <c r="GX125">
        <v>2.52563</v>
      </c>
      <c r="GY125">
        <v>2.04834</v>
      </c>
      <c r="GZ125">
        <v>2.6196299999999999</v>
      </c>
      <c r="HA125">
        <v>2.1972700000000001</v>
      </c>
      <c r="HB125">
        <v>2.32544</v>
      </c>
      <c r="HC125">
        <v>37.433799999999998</v>
      </c>
      <c r="HD125">
        <v>14.6136</v>
      </c>
      <c r="HE125">
        <v>18</v>
      </c>
      <c r="HF125">
        <v>675.54600000000005</v>
      </c>
      <c r="HG125">
        <v>765.42399999999998</v>
      </c>
      <c r="HH125">
        <v>30.998999999999999</v>
      </c>
      <c r="HI125">
        <v>32.569299999999998</v>
      </c>
      <c r="HJ125">
        <v>30</v>
      </c>
      <c r="HK125">
        <v>32.521500000000003</v>
      </c>
      <c r="HL125">
        <v>32.533299999999997</v>
      </c>
      <c r="HM125">
        <v>42.97</v>
      </c>
      <c r="HN125">
        <v>10.9152</v>
      </c>
      <c r="HO125">
        <v>100</v>
      </c>
      <c r="HP125">
        <v>31</v>
      </c>
      <c r="HQ125">
        <v>738.95100000000002</v>
      </c>
      <c r="HR125">
        <v>32.299999999999997</v>
      </c>
      <c r="HS125">
        <v>98.948700000000002</v>
      </c>
      <c r="HT125">
        <v>97.625</v>
      </c>
    </row>
    <row r="126" spans="1:228" x14ac:dyDescent="0.2">
      <c r="A126">
        <v>111</v>
      </c>
      <c r="B126">
        <v>1678294672</v>
      </c>
      <c r="C126">
        <v>439.5</v>
      </c>
      <c r="D126" t="s">
        <v>580</v>
      </c>
      <c r="E126" t="s">
        <v>581</v>
      </c>
      <c r="F126">
        <v>4</v>
      </c>
      <c r="G126">
        <v>1678294669.6875</v>
      </c>
      <c r="H126">
        <f t="shared" si="34"/>
        <v>1.3674170709167403E-3</v>
      </c>
      <c r="I126">
        <f t="shared" si="35"/>
        <v>1.3674170709167404</v>
      </c>
      <c r="J126">
        <f t="shared" si="36"/>
        <v>12.968992211193891</v>
      </c>
      <c r="K126">
        <f t="shared" si="37"/>
        <v>704.81037500000002</v>
      </c>
      <c r="L126">
        <f t="shared" si="38"/>
        <v>460.2708279028804</v>
      </c>
      <c r="M126">
        <f t="shared" si="39"/>
        <v>46.67323208766895</v>
      </c>
      <c r="N126">
        <f t="shared" si="40"/>
        <v>71.470482628790833</v>
      </c>
      <c r="O126">
        <f t="shared" si="41"/>
        <v>9.1478238488946956E-2</v>
      </c>
      <c r="P126">
        <f t="shared" si="42"/>
        <v>2.7735028090146931</v>
      </c>
      <c r="Q126">
        <f t="shared" si="43"/>
        <v>8.9834502911008446E-2</v>
      </c>
      <c r="R126">
        <f t="shared" si="44"/>
        <v>5.6291787310187733E-2</v>
      </c>
      <c r="S126">
        <f t="shared" si="45"/>
        <v>226.10930886076298</v>
      </c>
      <c r="T126">
        <f t="shared" si="46"/>
        <v>33.30705287880955</v>
      </c>
      <c r="U126">
        <f t="shared" si="47"/>
        <v>32.387099999999997</v>
      </c>
      <c r="V126">
        <f t="shared" si="48"/>
        <v>4.8807088147178312</v>
      </c>
      <c r="W126">
        <f t="shared" si="49"/>
        <v>70.080224422905317</v>
      </c>
      <c r="X126">
        <f t="shared" si="50"/>
        <v>3.4002129171538327</v>
      </c>
      <c r="Y126">
        <f t="shared" si="51"/>
        <v>4.851886456063478</v>
      </c>
      <c r="Z126">
        <f t="shared" si="52"/>
        <v>1.4804958975639986</v>
      </c>
      <c r="AA126">
        <f t="shared" si="53"/>
        <v>-60.303092827428245</v>
      </c>
      <c r="AB126">
        <f t="shared" si="54"/>
        <v>-15.685181252813091</v>
      </c>
      <c r="AC126">
        <f t="shared" si="55"/>
        <v>-1.2867685192040601</v>
      </c>
      <c r="AD126">
        <f t="shared" si="56"/>
        <v>148.83426626131757</v>
      </c>
      <c r="AE126">
        <f t="shared" si="57"/>
        <v>23.691910068849054</v>
      </c>
      <c r="AF126">
        <f t="shared" si="58"/>
        <v>1.3664018803977811</v>
      </c>
      <c r="AG126">
        <f t="shared" si="59"/>
        <v>12.968992211193891</v>
      </c>
      <c r="AH126">
        <v>751.11951769249924</v>
      </c>
      <c r="AI126">
        <v>732.38160000000005</v>
      </c>
      <c r="AJ126">
        <v>1.7226408546670471</v>
      </c>
      <c r="AK126">
        <v>60.216152223246631</v>
      </c>
      <c r="AL126">
        <f t="shared" si="60"/>
        <v>1.3674170709167404</v>
      </c>
      <c r="AM126">
        <v>32.31257365144949</v>
      </c>
      <c r="AN126">
        <v>33.532335757575737</v>
      </c>
      <c r="AO126">
        <v>2.6630528832643079E-5</v>
      </c>
      <c r="AP126">
        <v>102.42296906386591</v>
      </c>
      <c r="AQ126">
        <v>19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47611.256992333503</v>
      </c>
      <c r="AV126">
        <f t="shared" si="64"/>
        <v>1199.9612500000001</v>
      </c>
      <c r="AW126">
        <f t="shared" si="65"/>
        <v>1025.8925760936595</v>
      </c>
      <c r="AX126">
        <f t="shared" si="66"/>
        <v>0.8549380874537903</v>
      </c>
      <c r="AY126">
        <f t="shared" si="67"/>
        <v>0.18843050878581535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1678294669.6875</v>
      </c>
      <c r="BF126">
        <v>704.81037500000002</v>
      </c>
      <c r="BG126">
        <v>727.56925000000001</v>
      </c>
      <c r="BH126">
        <v>33.531399999999998</v>
      </c>
      <c r="BI126">
        <v>32.312375000000003</v>
      </c>
      <c r="BJ126">
        <v>711.71787500000005</v>
      </c>
      <c r="BK126">
        <v>33.253050000000002</v>
      </c>
      <c r="BL126">
        <v>649.98725000000002</v>
      </c>
      <c r="BM126">
        <v>101.304</v>
      </c>
      <c r="BN126">
        <v>9.9845862500000007E-2</v>
      </c>
      <c r="BO126">
        <v>32.282200000000003</v>
      </c>
      <c r="BP126">
        <v>32.387099999999997</v>
      </c>
      <c r="BQ126">
        <v>999.9</v>
      </c>
      <c r="BR126">
        <v>0</v>
      </c>
      <c r="BS126">
        <v>0</v>
      </c>
      <c r="BT126">
        <v>9018.28125</v>
      </c>
      <c r="BU126">
        <v>0</v>
      </c>
      <c r="BV126">
        <v>209.11125000000001</v>
      </c>
      <c r="BW126">
        <v>-22.7587875</v>
      </c>
      <c r="BX126">
        <v>729.263375</v>
      </c>
      <c r="BY126">
        <v>751.86337499999991</v>
      </c>
      <c r="BZ126">
        <v>1.21901375</v>
      </c>
      <c r="CA126">
        <v>727.56925000000001</v>
      </c>
      <c r="CB126">
        <v>32.312375000000003</v>
      </c>
      <c r="CC126">
        <v>3.396865</v>
      </c>
      <c r="CD126">
        <v>3.2733724999999998</v>
      </c>
      <c r="CE126">
        <v>26.112887499999999</v>
      </c>
      <c r="CF126">
        <v>25.488025</v>
      </c>
      <c r="CG126">
        <v>1199.9612500000001</v>
      </c>
      <c r="CH126">
        <v>0.49998087499999999</v>
      </c>
      <c r="CI126">
        <v>0.5000191249999999</v>
      </c>
      <c r="CJ126">
        <v>0</v>
      </c>
      <c r="CK126">
        <v>963.23087499999997</v>
      </c>
      <c r="CL126">
        <v>4.9990899999999998</v>
      </c>
      <c r="CM126">
        <v>10423.0875</v>
      </c>
      <c r="CN126">
        <v>9557.4787500000002</v>
      </c>
      <c r="CO126">
        <v>41.686999999999998</v>
      </c>
      <c r="CP126">
        <v>43.25</v>
      </c>
      <c r="CQ126">
        <v>42.436999999999998</v>
      </c>
      <c r="CR126">
        <v>42.375</v>
      </c>
      <c r="CS126">
        <v>43</v>
      </c>
      <c r="CT126">
        <v>597.45749999999998</v>
      </c>
      <c r="CU126">
        <v>597.50375000000008</v>
      </c>
      <c r="CV126">
        <v>0</v>
      </c>
      <c r="CW126">
        <v>1678294672.0999999</v>
      </c>
      <c r="CX126">
        <v>0</v>
      </c>
      <c r="CY126">
        <v>1678287632.5</v>
      </c>
      <c r="CZ126" t="s">
        <v>356</v>
      </c>
      <c r="DA126">
        <v>1678287627</v>
      </c>
      <c r="DB126">
        <v>1678287632.5</v>
      </c>
      <c r="DC126">
        <v>15</v>
      </c>
      <c r="DD126">
        <v>2.5999999999999999E-2</v>
      </c>
      <c r="DE126">
        <v>3.3000000000000002E-2</v>
      </c>
      <c r="DF126">
        <v>-6.1950000000000003</v>
      </c>
      <c r="DG126">
        <v>0.26400000000000001</v>
      </c>
      <c r="DH126">
        <v>415</v>
      </c>
      <c r="DI126">
        <v>32</v>
      </c>
      <c r="DJ126">
        <v>0.71</v>
      </c>
      <c r="DK126">
        <v>0.35</v>
      </c>
      <c r="DL126">
        <v>-22.672104999999998</v>
      </c>
      <c r="DM126">
        <v>-0.64575984990615054</v>
      </c>
      <c r="DN126">
        <v>6.6754625120660854E-2</v>
      </c>
      <c r="DO126">
        <v>0</v>
      </c>
      <c r="DP126">
        <v>1.2252702499999999</v>
      </c>
      <c r="DQ126">
        <v>-7.2180675422140766E-2</v>
      </c>
      <c r="DR126">
        <v>7.4948040292925674E-3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3.2972399999999999</v>
      </c>
      <c r="EB126">
        <v>2.6253600000000001</v>
      </c>
      <c r="EC126">
        <v>0.14994299999999999</v>
      </c>
      <c r="ED126">
        <v>0.15104400000000001</v>
      </c>
      <c r="EE126">
        <v>0.13809199999999999</v>
      </c>
      <c r="EF126">
        <v>0.13356699999999999</v>
      </c>
      <c r="EG126">
        <v>25652</v>
      </c>
      <c r="EH126">
        <v>25984.400000000001</v>
      </c>
      <c r="EI126">
        <v>28074.5</v>
      </c>
      <c r="EJ126">
        <v>29457.599999999999</v>
      </c>
      <c r="EK126">
        <v>33315.5</v>
      </c>
      <c r="EL126">
        <v>35429.199999999997</v>
      </c>
      <c r="EM126">
        <v>39644.5</v>
      </c>
      <c r="EN126">
        <v>42095</v>
      </c>
      <c r="EO126">
        <v>2.1958700000000002</v>
      </c>
      <c r="EP126">
        <v>2.2101000000000002</v>
      </c>
      <c r="EQ126">
        <v>0.14208599999999999</v>
      </c>
      <c r="ER126">
        <v>0</v>
      </c>
      <c r="ES126">
        <v>30.076699999999999</v>
      </c>
      <c r="ET126">
        <v>999.9</v>
      </c>
      <c r="EU126">
        <v>74</v>
      </c>
      <c r="EV126">
        <v>32.4</v>
      </c>
      <c r="EW126">
        <v>35.675899999999999</v>
      </c>
      <c r="EX126">
        <v>57.221899999999998</v>
      </c>
      <c r="EY126">
        <v>-4.1265999999999998</v>
      </c>
      <c r="EZ126">
        <v>2</v>
      </c>
      <c r="FA126">
        <v>0.40660800000000002</v>
      </c>
      <c r="FB126">
        <v>-0.243115</v>
      </c>
      <c r="FC126">
        <v>20.274100000000001</v>
      </c>
      <c r="FD126">
        <v>5.2195400000000003</v>
      </c>
      <c r="FE126">
        <v>12.009399999999999</v>
      </c>
      <c r="FF126">
        <v>4.9867499999999998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1.8622300000000001</v>
      </c>
      <c r="FN126">
        <v>1.86426</v>
      </c>
      <c r="FO126">
        <v>1.8603499999999999</v>
      </c>
      <c r="FP126">
        <v>1.8610100000000001</v>
      </c>
      <c r="FQ126">
        <v>1.8602000000000001</v>
      </c>
      <c r="FR126">
        <v>1.8619300000000001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-6.9169999999999998</v>
      </c>
      <c r="GH126">
        <v>0.27829999999999999</v>
      </c>
      <c r="GI126">
        <v>-4.4239819368145623</v>
      </c>
      <c r="GJ126">
        <v>-4.7384624312344064E-3</v>
      </c>
      <c r="GK126">
        <v>2.0540812038047919E-6</v>
      </c>
      <c r="GL126">
        <v>-4.204614941727041E-10</v>
      </c>
      <c r="GM126">
        <v>-9.9517037363683211E-2</v>
      </c>
      <c r="GN126">
        <v>5.9196323622090954E-3</v>
      </c>
      <c r="GO126">
        <v>3.112714984763468E-4</v>
      </c>
      <c r="GP126">
        <v>-4.4377909473632361E-6</v>
      </c>
      <c r="GQ126">
        <v>6</v>
      </c>
      <c r="GR126">
        <v>2075</v>
      </c>
      <c r="GS126">
        <v>4</v>
      </c>
      <c r="GT126">
        <v>32</v>
      </c>
      <c r="GU126">
        <v>117.4</v>
      </c>
      <c r="GV126">
        <v>117.3</v>
      </c>
      <c r="GW126">
        <v>2.1606399999999999</v>
      </c>
      <c r="GX126">
        <v>2.52563</v>
      </c>
      <c r="GY126">
        <v>2.04834</v>
      </c>
      <c r="GZ126">
        <v>2.6184099999999999</v>
      </c>
      <c r="HA126">
        <v>2.1972700000000001</v>
      </c>
      <c r="HB126">
        <v>2.3303199999999999</v>
      </c>
      <c r="HC126">
        <v>37.433799999999998</v>
      </c>
      <c r="HD126">
        <v>14.6136</v>
      </c>
      <c r="HE126">
        <v>18</v>
      </c>
      <c r="HF126">
        <v>675.20299999999997</v>
      </c>
      <c r="HG126">
        <v>765.64499999999998</v>
      </c>
      <c r="HH126">
        <v>30.998999999999999</v>
      </c>
      <c r="HI126">
        <v>32.566499999999998</v>
      </c>
      <c r="HJ126">
        <v>30</v>
      </c>
      <c r="HK126">
        <v>32.521500000000003</v>
      </c>
      <c r="HL126">
        <v>32.533299999999997</v>
      </c>
      <c r="HM126">
        <v>43.288400000000003</v>
      </c>
      <c r="HN126">
        <v>10.9152</v>
      </c>
      <c r="HO126">
        <v>100</v>
      </c>
      <c r="HP126">
        <v>31</v>
      </c>
      <c r="HQ126">
        <v>745.63</v>
      </c>
      <c r="HR126">
        <v>32.299999999999997</v>
      </c>
      <c r="HS126">
        <v>98.950299999999999</v>
      </c>
      <c r="HT126">
        <v>97.624399999999994</v>
      </c>
    </row>
    <row r="127" spans="1:228" x14ac:dyDescent="0.2">
      <c r="A127">
        <v>112</v>
      </c>
      <c r="B127">
        <v>1678294676</v>
      </c>
      <c r="C127">
        <v>443.5</v>
      </c>
      <c r="D127" t="s">
        <v>582</v>
      </c>
      <c r="E127" t="s">
        <v>583</v>
      </c>
      <c r="F127">
        <v>4</v>
      </c>
      <c r="G127">
        <v>1678294674</v>
      </c>
      <c r="H127">
        <f t="shared" si="34"/>
        <v>1.3623427947857336E-3</v>
      </c>
      <c r="I127">
        <f t="shared" si="35"/>
        <v>1.3623427947857336</v>
      </c>
      <c r="J127">
        <f t="shared" si="36"/>
        <v>13.178733440444649</v>
      </c>
      <c r="K127">
        <f t="shared" si="37"/>
        <v>711.95785714285716</v>
      </c>
      <c r="L127">
        <f t="shared" si="38"/>
        <v>462.70465710173755</v>
      </c>
      <c r="M127">
        <f t="shared" si="39"/>
        <v>46.920203217692801</v>
      </c>
      <c r="N127">
        <f t="shared" si="40"/>
        <v>72.195528674419549</v>
      </c>
      <c r="O127">
        <f t="shared" si="41"/>
        <v>9.1133069689452187E-2</v>
      </c>
      <c r="P127">
        <f t="shared" si="42"/>
        <v>2.7748078251166355</v>
      </c>
      <c r="Q127">
        <f t="shared" si="43"/>
        <v>8.9502348369351892E-2</v>
      </c>
      <c r="R127">
        <f t="shared" si="44"/>
        <v>5.6083051067876144E-2</v>
      </c>
      <c r="S127">
        <f t="shared" si="45"/>
        <v>226.10472814909375</v>
      </c>
      <c r="T127">
        <f t="shared" si="46"/>
        <v>33.306891042328118</v>
      </c>
      <c r="U127">
        <f t="shared" si="47"/>
        <v>32.386414285714288</v>
      </c>
      <c r="V127">
        <f t="shared" si="48"/>
        <v>4.8805199248245525</v>
      </c>
      <c r="W127">
        <f t="shared" si="49"/>
        <v>70.080810341213208</v>
      </c>
      <c r="X127">
        <f t="shared" si="50"/>
        <v>3.4000355739210861</v>
      </c>
      <c r="Y127">
        <f t="shared" si="51"/>
        <v>4.8515928359943477</v>
      </c>
      <c r="Z127">
        <f t="shared" si="52"/>
        <v>1.4804843509034664</v>
      </c>
      <c r="AA127">
        <f t="shared" si="53"/>
        <v>-60.079317250050856</v>
      </c>
      <c r="AB127">
        <f t="shared" si="54"/>
        <v>-15.750262698241823</v>
      </c>
      <c r="AC127">
        <f t="shared" si="55"/>
        <v>-1.2914887818830292</v>
      </c>
      <c r="AD127">
        <f t="shared" si="56"/>
        <v>148.98365941891805</v>
      </c>
      <c r="AE127">
        <f t="shared" si="57"/>
        <v>23.832246509145406</v>
      </c>
      <c r="AF127">
        <f t="shared" si="58"/>
        <v>1.3631211557094649</v>
      </c>
      <c r="AG127">
        <f t="shared" si="59"/>
        <v>13.178733440444649</v>
      </c>
      <c r="AH127">
        <v>758.1265681630282</v>
      </c>
      <c r="AI127">
        <v>739.22589090909071</v>
      </c>
      <c r="AJ127">
        <v>1.7125889926225111</v>
      </c>
      <c r="AK127">
        <v>60.216152223246631</v>
      </c>
      <c r="AL127">
        <f t="shared" si="60"/>
        <v>1.3623427947857336</v>
      </c>
      <c r="AM127">
        <v>32.313277439488239</v>
      </c>
      <c r="AN127">
        <v>33.528844848484837</v>
      </c>
      <c r="AO127">
        <v>-2.787612119091526E-5</v>
      </c>
      <c r="AP127">
        <v>102.42296906386591</v>
      </c>
      <c r="AQ127">
        <v>19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47647.47278299251</v>
      </c>
      <c r="AV127">
        <f t="shared" si="64"/>
        <v>1199.9385714285711</v>
      </c>
      <c r="AW127">
        <f t="shared" si="65"/>
        <v>1025.8730280565248</v>
      </c>
      <c r="AX127">
        <f t="shared" si="66"/>
        <v>0.85493795472812018</v>
      </c>
      <c r="AY127">
        <f t="shared" si="67"/>
        <v>0.18843025262527208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1678294674</v>
      </c>
      <c r="BF127">
        <v>711.95785714285716</v>
      </c>
      <c r="BG127">
        <v>734.85285714285715</v>
      </c>
      <c r="BH127">
        <v>33.529528571428571</v>
      </c>
      <c r="BI127">
        <v>32.31344285714286</v>
      </c>
      <c r="BJ127">
        <v>718.88271428571431</v>
      </c>
      <c r="BK127">
        <v>33.25122857142857</v>
      </c>
      <c r="BL127">
        <v>649.99514285714281</v>
      </c>
      <c r="BM127">
        <v>101.3044285714286</v>
      </c>
      <c r="BN127">
        <v>9.9787914285714277E-2</v>
      </c>
      <c r="BO127">
        <v>32.281128571428567</v>
      </c>
      <c r="BP127">
        <v>32.386414285714288</v>
      </c>
      <c r="BQ127">
        <v>999.89999999999986</v>
      </c>
      <c r="BR127">
        <v>0</v>
      </c>
      <c r="BS127">
        <v>0</v>
      </c>
      <c r="BT127">
        <v>9025.1799999999985</v>
      </c>
      <c r="BU127">
        <v>0</v>
      </c>
      <c r="BV127">
        <v>241.07342857142859</v>
      </c>
      <c r="BW127">
        <v>-22.895042857142862</v>
      </c>
      <c r="BX127">
        <v>736.65757142857126</v>
      </c>
      <c r="BY127">
        <v>759.39142857142872</v>
      </c>
      <c r="BZ127">
        <v>1.2161028571428569</v>
      </c>
      <c r="CA127">
        <v>734.85285714285715</v>
      </c>
      <c r="CB127">
        <v>32.31344285714286</v>
      </c>
      <c r="CC127">
        <v>3.39669</v>
      </c>
      <c r="CD127">
        <v>3.2734957142857142</v>
      </c>
      <c r="CE127">
        <v>26.112014285714281</v>
      </c>
      <c r="CF127">
        <v>25.488628571428571</v>
      </c>
      <c r="CG127">
        <v>1199.9385714285711</v>
      </c>
      <c r="CH127">
        <v>0.49998642857142872</v>
      </c>
      <c r="CI127">
        <v>0.50001357142857139</v>
      </c>
      <c r="CJ127">
        <v>0</v>
      </c>
      <c r="CK127">
        <v>964.28985714285716</v>
      </c>
      <c r="CL127">
        <v>4.9990899999999998</v>
      </c>
      <c r="CM127">
        <v>10445.014285714289</v>
      </c>
      <c r="CN127">
        <v>9557.307142857142</v>
      </c>
      <c r="CO127">
        <v>41.669285714285706</v>
      </c>
      <c r="CP127">
        <v>43.25</v>
      </c>
      <c r="CQ127">
        <v>42.436999999999998</v>
      </c>
      <c r="CR127">
        <v>42.375</v>
      </c>
      <c r="CS127">
        <v>43</v>
      </c>
      <c r="CT127">
        <v>597.45285714285717</v>
      </c>
      <c r="CU127">
        <v>597.48857142857139</v>
      </c>
      <c r="CV127">
        <v>0</v>
      </c>
      <c r="CW127">
        <v>1678294676.3</v>
      </c>
      <c r="CX127">
        <v>0</v>
      </c>
      <c r="CY127">
        <v>1678287632.5</v>
      </c>
      <c r="CZ127" t="s">
        <v>356</v>
      </c>
      <c r="DA127">
        <v>1678287627</v>
      </c>
      <c r="DB127">
        <v>1678287632.5</v>
      </c>
      <c r="DC127">
        <v>15</v>
      </c>
      <c r="DD127">
        <v>2.5999999999999999E-2</v>
      </c>
      <c r="DE127">
        <v>3.3000000000000002E-2</v>
      </c>
      <c r="DF127">
        <v>-6.1950000000000003</v>
      </c>
      <c r="DG127">
        <v>0.26400000000000001</v>
      </c>
      <c r="DH127">
        <v>415</v>
      </c>
      <c r="DI127">
        <v>32</v>
      </c>
      <c r="DJ127">
        <v>0.71</v>
      </c>
      <c r="DK127">
        <v>0.35</v>
      </c>
      <c r="DL127">
        <v>-22.728155000000001</v>
      </c>
      <c r="DM127">
        <v>-0.9262739212007105</v>
      </c>
      <c r="DN127">
        <v>9.374631179411827E-2</v>
      </c>
      <c r="DO127">
        <v>0</v>
      </c>
      <c r="DP127">
        <v>1.221185</v>
      </c>
      <c r="DQ127">
        <v>-4.3599174484054731E-2</v>
      </c>
      <c r="DR127">
        <v>4.8378905527099361E-3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3.2971300000000001</v>
      </c>
      <c r="EB127">
        <v>2.6252599999999999</v>
      </c>
      <c r="EC127">
        <v>0.150891</v>
      </c>
      <c r="ED127">
        <v>0.151978</v>
      </c>
      <c r="EE127">
        <v>0.13808400000000001</v>
      </c>
      <c r="EF127">
        <v>0.133572</v>
      </c>
      <c r="EG127">
        <v>25623.5</v>
      </c>
      <c r="EH127">
        <v>25955.599999999999</v>
      </c>
      <c r="EI127">
        <v>28074.6</v>
      </c>
      <c r="EJ127">
        <v>29457.3</v>
      </c>
      <c r="EK127">
        <v>33316</v>
      </c>
      <c r="EL127">
        <v>35428.9</v>
      </c>
      <c r="EM127">
        <v>39644.699999999997</v>
      </c>
      <c r="EN127">
        <v>42094.7</v>
      </c>
      <c r="EO127">
        <v>2.19563</v>
      </c>
      <c r="EP127">
        <v>2.21</v>
      </c>
      <c r="EQ127">
        <v>0.14244399999999999</v>
      </c>
      <c r="ER127">
        <v>0</v>
      </c>
      <c r="ES127">
        <v>30.070399999999999</v>
      </c>
      <c r="ET127">
        <v>999.9</v>
      </c>
      <c r="EU127">
        <v>74</v>
      </c>
      <c r="EV127">
        <v>32.4</v>
      </c>
      <c r="EW127">
        <v>35.676600000000001</v>
      </c>
      <c r="EX127">
        <v>57.071899999999999</v>
      </c>
      <c r="EY127">
        <v>-4.0144200000000003</v>
      </c>
      <c r="EZ127">
        <v>2</v>
      </c>
      <c r="FA127">
        <v>0.40656799999999998</v>
      </c>
      <c r="FB127">
        <v>-0.24593400000000001</v>
      </c>
      <c r="FC127">
        <v>20.274100000000001</v>
      </c>
      <c r="FD127">
        <v>5.2190899999999996</v>
      </c>
      <c r="FE127">
        <v>12.008900000000001</v>
      </c>
      <c r="FF127">
        <v>4.9869500000000002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1.8622300000000001</v>
      </c>
      <c r="FN127">
        <v>1.86425</v>
      </c>
      <c r="FO127">
        <v>1.8603499999999999</v>
      </c>
      <c r="FP127">
        <v>1.86103</v>
      </c>
      <c r="FQ127">
        <v>1.8602099999999999</v>
      </c>
      <c r="FR127">
        <v>1.8619399999999999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-6.9329999999999998</v>
      </c>
      <c r="GH127">
        <v>0.27829999999999999</v>
      </c>
      <c r="GI127">
        <v>-4.4239819368145623</v>
      </c>
      <c r="GJ127">
        <v>-4.7384624312344064E-3</v>
      </c>
      <c r="GK127">
        <v>2.0540812038047919E-6</v>
      </c>
      <c r="GL127">
        <v>-4.204614941727041E-10</v>
      </c>
      <c r="GM127">
        <v>-9.9517037363683211E-2</v>
      </c>
      <c r="GN127">
        <v>5.9196323622090954E-3</v>
      </c>
      <c r="GO127">
        <v>3.112714984763468E-4</v>
      </c>
      <c r="GP127">
        <v>-4.4377909473632361E-6</v>
      </c>
      <c r="GQ127">
        <v>6</v>
      </c>
      <c r="GR127">
        <v>2075</v>
      </c>
      <c r="GS127">
        <v>4</v>
      </c>
      <c r="GT127">
        <v>32</v>
      </c>
      <c r="GU127">
        <v>117.5</v>
      </c>
      <c r="GV127">
        <v>117.4</v>
      </c>
      <c r="GW127">
        <v>2.1765099999999999</v>
      </c>
      <c r="GX127">
        <v>2.5354000000000001</v>
      </c>
      <c r="GY127">
        <v>2.04834</v>
      </c>
      <c r="GZ127">
        <v>2.6184099999999999</v>
      </c>
      <c r="HA127">
        <v>2.1972700000000001</v>
      </c>
      <c r="HB127">
        <v>2.2924799999999999</v>
      </c>
      <c r="HC127">
        <v>37.433799999999998</v>
      </c>
      <c r="HD127">
        <v>14.5961</v>
      </c>
      <c r="HE127">
        <v>18</v>
      </c>
      <c r="HF127">
        <v>675.00099999999998</v>
      </c>
      <c r="HG127">
        <v>765.54700000000003</v>
      </c>
      <c r="HH127">
        <v>30.999099999999999</v>
      </c>
      <c r="HI127">
        <v>32.566499999999998</v>
      </c>
      <c r="HJ127">
        <v>30.0001</v>
      </c>
      <c r="HK127">
        <v>32.521500000000003</v>
      </c>
      <c r="HL127">
        <v>32.533299999999997</v>
      </c>
      <c r="HM127">
        <v>43.607799999999997</v>
      </c>
      <c r="HN127">
        <v>10.9152</v>
      </c>
      <c r="HO127">
        <v>100</v>
      </c>
      <c r="HP127">
        <v>31</v>
      </c>
      <c r="HQ127">
        <v>752.30899999999997</v>
      </c>
      <c r="HR127">
        <v>32.299999999999997</v>
      </c>
      <c r="HS127">
        <v>98.950699999999998</v>
      </c>
      <c r="HT127">
        <v>97.623599999999996</v>
      </c>
    </row>
    <row r="128" spans="1:228" x14ac:dyDescent="0.2">
      <c r="A128">
        <v>113</v>
      </c>
      <c r="B128">
        <v>1678294679.5</v>
      </c>
      <c r="C128">
        <v>447</v>
      </c>
      <c r="D128" t="s">
        <v>584</v>
      </c>
      <c r="E128" t="s">
        <v>585</v>
      </c>
      <c r="F128">
        <v>4</v>
      </c>
      <c r="G128">
        <v>1678294677.428571</v>
      </c>
      <c r="H128">
        <f t="shared" si="34"/>
        <v>1.3595768810760343E-3</v>
      </c>
      <c r="I128">
        <f t="shared" si="35"/>
        <v>1.3595768810760342</v>
      </c>
      <c r="J128">
        <f t="shared" si="36"/>
        <v>13.095854985377409</v>
      </c>
      <c r="K128">
        <f t="shared" si="37"/>
        <v>717.66771428571428</v>
      </c>
      <c r="L128">
        <f t="shared" si="38"/>
        <v>469.17813287177478</v>
      </c>
      <c r="M128">
        <f t="shared" si="39"/>
        <v>47.57687511619622</v>
      </c>
      <c r="N128">
        <f t="shared" si="40"/>
        <v>72.774890441940087</v>
      </c>
      <c r="O128">
        <f t="shared" si="41"/>
        <v>9.0911075889870727E-2</v>
      </c>
      <c r="P128">
        <f t="shared" si="42"/>
        <v>2.7752349415402593</v>
      </c>
      <c r="Q128">
        <f t="shared" si="43"/>
        <v>8.9288458246974706E-2</v>
      </c>
      <c r="R128">
        <f t="shared" si="44"/>
        <v>5.5948659874863152E-2</v>
      </c>
      <c r="S128">
        <f t="shared" si="45"/>
        <v>226.11032494875229</v>
      </c>
      <c r="T128">
        <f t="shared" si="46"/>
        <v>33.313628552753258</v>
      </c>
      <c r="U128">
        <f t="shared" si="47"/>
        <v>32.388071428571429</v>
      </c>
      <c r="V128">
        <f t="shared" si="48"/>
        <v>4.8809764196253385</v>
      </c>
      <c r="W128">
        <f t="shared" si="49"/>
        <v>70.05498354283354</v>
      </c>
      <c r="X128">
        <f t="shared" si="50"/>
        <v>3.3999538005918182</v>
      </c>
      <c r="Y128">
        <f t="shared" si="51"/>
        <v>4.8532647195798617</v>
      </c>
      <c r="Z128">
        <f t="shared" si="52"/>
        <v>1.4810226190335203</v>
      </c>
      <c r="AA128">
        <f t="shared" si="53"/>
        <v>-59.957340455453114</v>
      </c>
      <c r="AB128">
        <f t="shared" si="54"/>
        <v>-15.08795360974529</v>
      </c>
      <c r="AC128">
        <f t="shared" si="55"/>
        <v>-1.2370375456036669</v>
      </c>
      <c r="AD128">
        <f t="shared" si="56"/>
        <v>149.82799333795023</v>
      </c>
      <c r="AE128">
        <f t="shared" si="57"/>
        <v>23.787498081167659</v>
      </c>
      <c r="AF128">
        <f t="shared" si="58"/>
        <v>1.3594118270561077</v>
      </c>
      <c r="AG128">
        <f t="shared" si="59"/>
        <v>13.095854985377409</v>
      </c>
      <c r="AH128">
        <v>764.11974491873491</v>
      </c>
      <c r="AI128">
        <v>745.26400606060588</v>
      </c>
      <c r="AJ128">
        <v>1.721806437291546</v>
      </c>
      <c r="AK128">
        <v>60.216152223246631</v>
      </c>
      <c r="AL128">
        <f t="shared" si="60"/>
        <v>1.3595768810760342</v>
      </c>
      <c r="AM128">
        <v>32.315950551674291</v>
      </c>
      <c r="AN128">
        <v>33.52890363636363</v>
      </c>
      <c r="AO128">
        <v>-3.2696937216910008E-6</v>
      </c>
      <c r="AP128">
        <v>102.42296906386591</v>
      </c>
      <c r="AQ128">
        <v>19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47658.322916170291</v>
      </c>
      <c r="AV128">
        <f t="shared" si="64"/>
        <v>1199.975714285714</v>
      </c>
      <c r="AW128">
        <f t="shared" si="65"/>
        <v>1025.9040564501304</v>
      </c>
      <c r="AX128">
        <f t="shared" si="66"/>
        <v>0.85493734934527421</v>
      </c>
      <c r="AY128">
        <f t="shared" si="67"/>
        <v>0.18842908423637936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1678294677.428571</v>
      </c>
      <c r="BF128">
        <v>717.66771428571428</v>
      </c>
      <c r="BG128">
        <v>740.52628571428579</v>
      </c>
      <c r="BH128">
        <v>33.528557142857153</v>
      </c>
      <c r="BI128">
        <v>32.315771428571431</v>
      </c>
      <c r="BJ128">
        <v>724.60657142857144</v>
      </c>
      <c r="BK128">
        <v>33.250228571428558</v>
      </c>
      <c r="BL128">
        <v>649.99085714285707</v>
      </c>
      <c r="BM128">
        <v>101.3048571428571</v>
      </c>
      <c r="BN128">
        <v>9.9858428571428584E-2</v>
      </c>
      <c r="BO128">
        <v>32.287228571428571</v>
      </c>
      <c r="BP128">
        <v>32.388071428571429</v>
      </c>
      <c r="BQ128">
        <v>999.89999999999986</v>
      </c>
      <c r="BR128">
        <v>0</v>
      </c>
      <c r="BS128">
        <v>0</v>
      </c>
      <c r="BT128">
        <v>9027.4128571428573</v>
      </c>
      <c r="BU128">
        <v>0</v>
      </c>
      <c r="BV128">
        <v>401.34</v>
      </c>
      <c r="BW128">
        <v>-22.858842857142861</v>
      </c>
      <c r="BX128">
        <v>742.56485714285714</v>
      </c>
      <c r="BY128">
        <v>765.2562857142857</v>
      </c>
      <c r="BZ128">
        <v>1.2127871428571431</v>
      </c>
      <c r="CA128">
        <v>740.52628571428579</v>
      </c>
      <c r="CB128">
        <v>32.315771428571431</v>
      </c>
      <c r="CC128">
        <v>3.3965999999999998</v>
      </c>
      <c r="CD128">
        <v>3.2737414285714279</v>
      </c>
      <c r="CE128">
        <v>26.11157142857143</v>
      </c>
      <c r="CF128">
        <v>25.48988571428572</v>
      </c>
      <c r="CG128">
        <v>1199.975714285714</v>
      </c>
      <c r="CH128">
        <v>0.50000442857142857</v>
      </c>
      <c r="CI128">
        <v>0.49999557142857137</v>
      </c>
      <c r="CJ128">
        <v>0</v>
      </c>
      <c r="CK128">
        <v>965.3361428571427</v>
      </c>
      <c r="CL128">
        <v>4.9990899999999998</v>
      </c>
      <c r="CM128">
        <v>10510.27142857143</v>
      </c>
      <c r="CN128">
        <v>9557.675714285715</v>
      </c>
      <c r="CO128">
        <v>41.642714285714291</v>
      </c>
      <c r="CP128">
        <v>43.25</v>
      </c>
      <c r="CQ128">
        <v>42.436999999999998</v>
      </c>
      <c r="CR128">
        <v>42.375</v>
      </c>
      <c r="CS128">
        <v>42.991</v>
      </c>
      <c r="CT128">
        <v>597.49428571428575</v>
      </c>
      <c r="CU128">
        <v>597.48142857142864</v>
      </c>
      <c r="CV128">
        <v>0</v>
      </c>
      <c r="CW128">
        <v>1678294679.9000001</v>
      </c>
      <c r="CX128">
        <v>0</v>
      </c>
      <c r="CY128">
        <v>1678287632.5</v>
      </c>
      <c r="CZ128" t="s">
        <v>356</v>
      </c>
      <c r="DA128">
        <v>1678287627</v>
      </c>
      <c r="DB128">
        <v>1678287632.5</v>
      </c>
      <c r="DC128">
        <v>15</v>
      </c>
      <c r="DD128">
        <v>2.5999999999999999E-2</v>
      </c>
      <c r="DE128">
        <v>3.3000000000000002E-2</v>
      </c>
      <c r="DF128">
        <v>-6.1950000000000003</v>
      </c>
      <c r="DG128">
        <v>0.26400000000000001</v>
      </c>
      <c r="DH128">
        <v>415</v>
      </c>
      <c r="DI128">
        <v>32</v>
      </c>
      <c r="DJ128">
        <v>0.71</v>
      </c>
      <c r="DK128">
        <v>0.35</v>
      </c>
      <c r="DL128">
        <v>-22.777427500000002</v>
      </c>
      <c r="DM128">
        <v>-0.79178048780486576</v>
      </c>
      <c r="DN128">
        <v>8.4311606518616661E-2</v>
      </c>
      <c r="DO128">
        <v>0</v>
      </c>
      <c r="DP128">
        <v>1.21786825</v>
      </c>
      <c r="DQ128">
        <v>-3.080814258911729E-2</v>
      </c>
      <c r="DR128">
        <v>3.3292888786496128E-3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3.29732</v>
      </c>
      <c r="EB128">
        <v>2.6254</v>
      </c>
      <c r="EC128">
        <v>0.15171100000000001</v>
      </c>
      <c r="ED128">
        <v>0.15279100000000001</v>
      </c>
      <c r="EE128">
        <v>0.13808699999999999</v>
      </c>
      <c r="EF128">
        <v>0.133577</v>
      </c>
      <c r="EG128">
        <v>25598.5</v>
      </c>
      <c r="EH128">
        <v>25930.9</v>
      </c>
      <c r="EI128">
        <v>28074.5</v>
      </c>
      <c r="EJ128">
        <v>29457.599999999999</v>
      </c>
      <c r="EK128">
        <v>33316</v>
      </c>
      <c r="EL128">
        <v>35428.9</v>
      </c>
      <c r="EM128">
        <v>39644.699999999997</v>
      </c>
      <c r="EN128">
        <v>42094.9</v>
      </c>
      <c r="EO128">
        <v>2.1959200000000001</v>
      </c>
      <c r="EP128">
        <v>2.21007</v>
      </c>
      <c r="EQ128">
        <v>0.14336399999999999</v>
      </c>
      <c r="ER128">
        <v>0</v>
      </c>
      <c r="ES128">
        <v>30.0656</v>
      </c>
      <c r="ET128">
        <v>999.9</v>
      </c>
      <c r="EU128">
        <v>74</v>
      </c>
      <c r="EV128">
        <v>32.4</v>
      </c>
      <c r="EW128">
        <v>35.6768</v>
      </c>
      <c r="EX128">
        <v>56.921900000000001</v>
      </c>
      <c r="EY128">
        <v>-4.1466399999999997</v>
      </c>
      <c r="EZ128">
        <v>2</v>
      </c>
      <c r="FA128">
        <v>0.40664899999999998</v>
      </c>
      <c r="FB128">
        <v>-0.248336</v>
      </c>
      <c r="FC128">
        <v>20.274100000000001</v>
      </c>
      <c r="FD128">
        <v>5.2192400000000001</v>
      </c>
      <c r="FE128">
        <v>12.0092</v>
      </c>
      <c r="FF128">
        <v>4.98665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1.8622399999999999</v>
      </c>
      <c r="FN128">
        <v>1.8642799999999999</v>
      </c>
      <c r="FO128">
        <v>1.8603499999999999</v>
      </c>
      <c r="FP128">
        <v>1.86104</v>
      </c>
      <c r="FQ128">
        <v>1.8602099999999999</v>
      </c>
      <c r="FR128">
        <v>1.86192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-6.9480000000000004</v>
      </c>
      <c r="GH128">
        <v>0.27829999999999999</v>
      </c>
      <c r="GI128">
        <v>-4.4239819368145623</v>
      </c>
      <c r="GJ128">
        <v>-4.7384624312344064E-3</v>
      </c>
      <c r="GK128">
        <v>2.0540812038047919E-6</v>
      </c>
      <c r="GL128">
        <v>-4.204614941727041E-10</v>
      </c>
      <c r="GM128">
        <v>-9.9517037363683211E-2</v>
      </c>
      <c r="GN128">
        <v>5.9196323622090954E-3</v>
      </c>
      <c r="GO128">
        <v>3.112714984763468E-4</v>
      </c>
      <c r="GP128">
        <v>-4.4377909473632361E-6</v>
      </c>
      <c r="GQ128">
        <v>6</v>
      </c>
      <c r="GR128">
        <v>2075</v>
      </c>
      <c r="GS128">
        <v>4</v>
      </c>
      <c r="GT128">
        <v>32</v>
      </c>
      <c r="GU128">
        <v>117.5</v>
      </c>
      <c r="GV128">
        <v>117.5</v>
      </c>
      <c r="GW128">
        <v>2.18994</v>
      </c>
      <c r="GX128">
        <v>2.5305200000000001</v>
      </c>
      <c r="GY128">
        <v>2.04834</v>
      </c>
      <c r="GZ128">
        <v>2.6184099999999999</v>
      </c>
      <c r="HA128">
        <v>2.1972700000000001</v>
      </c>
      <c r="HB128">
        <v>2.2997999999999998</v>
      </c>
      <c r="HC128">
        <v>37.433799999999998</v>
      </c>
      <c r="HD128">
        <v>14.6136</v>
      </c>
      <c r="HE128">
        <v>18</v>
      </c>
      <c r="HF128">
        <v>675.25099999999998</v>
      </c>
      <c r="HG128">
        <v>765.62300000000005</v>
      </c>
      <c r="HH128">
        <v>30.999199999999998</v>
      </c>
      <c r="HI128">
        <v>32.566499999999998</v>
      </c>
      <c r="HJ128">
        <v>30</v>
      </c>
      <c r="HK128">
        <v>32.522199999999998</v>
      </c>
      <c r="HL128">
        <v>32.5336</v>
      </c>
      <c r="HM128">
        <v>43.861499999999999</v>
      </c>
      <c r="HN128">
        <v>10.9152</v>
      </c>
      <c r="HO128">
        <v>100</v>
      </c>
      <c r="HP128">
        <v>31</v>
      </c>
      <c r="HQ128">
        <v>755.649</v>
      </c>
      <c r="HR128">
        <v>32.3001</v>
      </c>
      <c r="HS128">
        <v>98.950500000000005</v>
      </c>
      <c r="HT128">
        <v>97.624300000000005</v>
      </c>
    </row>
    <row r="129" spans="1:228" x14ac:dyDescent="0.2">
      <c r="A129">
        <v>114</v>
      </c>
      <c r="B129">
        <v>1678294683.5</v>
      </c>
      <c r="C129">
        <v>451</v>
      </c>
      <c r="D129" t="s">
        <v>586</v>
      </c>
      <c r="E129" t="s">
        <v>587</v>
      </c>
      <c r="F129">
        <v>4</v>
      </c>
      <c r="G129">
        <v>1678294681.5</v>
      </c>
      <c r="H129">
        <f t="shared" si="34"/>
        <v>1.3662341472517035E-3</v>
      </c>
      <c r="I129">
        <f t="shared" si="35"/>
        <v>1.3662341472517034</v>
      </c>
      <c r="J129">
        <f t="shared" si="36"/>
        <v>13.261836743511852</v>
      </c>
      <c r="K129">
        <f t="shared" si="37"/>
        <v>724.37299999999993</v>
      </c>
      <c r="L129">
        <f t="shared" si="38"/>
        <v>473.44566643548376</v>
      </c>
      <c r="M129">
        <f t="shared" si="39"/>
        <v>48.009807854860654</v>
      </c>
      <c r="N129">
        <f t="shared" si="40"/>
        <v>73.455120641574254</v>
      </c>
      <c r="O129">
        <f t="shared" si="41"/>
        <v>9.1185517118418963E-2</v>
      </c>
      <c r="P129">
        <f t="shared" si="42"/>
        <v>2.7663889157814348</v>
      </c>
      <c r="Q129">
        <f t="shared" si="43"/>
        <v>8.954806417296024E-2</v>
      </c>
      <c r="R129">
        <f t="shared" si="44"/>
        <v>5.611220956142482E-2</v>
      </c>
      <c r="S129">
        <f t="shared" si="45"/>
        <v>226.1198966633562</v>
      </c>
      <c r="T129">
        <f t="shared" si="46"/>
        <v>33.323537892230839</v>
      </c>
      <c r="U129">
        <f t="shared" si="47"/>
        <v>32.400271428571429</v>
      </c>
      <c r="V129">
        <f t="shared" si="48"/>
        <v>4.8843383098942557</v>
      </c>
      <c r="W129">
        <f t="shared" si="49"/>
        <v>70.030014419275773</v>
      </c>
      <c r="X129">
        <f t="shared" si="50"/>
        <v>3.4004014748291</v>
      </c>
      <c r="Y129">
        <f t="shared" si="51"/>
        <v>4.8556344062284511</v>
      </c>
      <c r="Z129">
        <f t="shared" si="52"/>
        <v>1.4839368350651556</v>
      </c>
      <c r="AA129">
        <f t="shared" si="53"/>
        <v>-60.250925893800122</v>
      </c>
      <c r="AB129">
        <f t="shared" si="54"/>
        <v>-15.570378783362093</v>
      </c>
      <c r="AC129">
        <f t="shared" si="55"/>
        <v>-1.2808040924267663</v>
      </c>
      <c r="AD129">
        <f t="shared" si="56"/>
        <v>149.01778789376723</v>
      </c>
      <c r="AE129">
        <f t="shared" si="57"/>
        <v>23.942015728567394</v>
      </c>
      <c r="AF129">
        <f t="shared" si="58"/>
        <v>1.3628135758393505</v>
      </c>
      <c r="AG129">
        <f t="shared" si="59"/>
        <v>13.261836743511852</v>
      </c>
      <c r="AH129">
        <v>771.06325056946605</v>
      </c>
      <c r="AI129">
        <v>752.08754545454531</v>
      </c>
      <c r="AJ129">
        <v>1.7119551893909051</v>
      </c>
      <c r="AK129">
        <v>60.216152223246631</v>
      </c>
      <c r="AL129">
        <f t="shared" si="60"/>
        <v>1.3662341472517034</v>
      </c>
      <c r="AM129">
        <v>32.316730287800922</v>
      </c>
      <c r="AN129">
        <v>33.53520787878788</v>
      </c>
      <c r="AO129">
        <v>4.3076253202304662E-5</v>
      </c>
      <c r="AP129">
        <v>102.42296906386591</v>
      </c>
      <c r="AQ129">
        <v>19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47412.80517782575</v>
      </c>
      <c r="AV129">
        <f t="shared" si="64"/>
        <v>1200.024285714286</v>
      </c>
      <c r="AW129">
        <f t="shared" si="65"/>
        <v>1025.9457993074386</v>
      </c>
      <c r="AX129">
        <f t="shared" si="66"/>
        <v>0.85493753044903487</v>
      </c>
      <c r="AY129">
        <f t="shared" si="67"/>
        <v>0.18842943376663723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1678294681.5</v>
      </c>
      <c r="BF129">
        <v>724.37299999999993</v>
      </c>
      <c r="BG129">
        <v>747.38271428571431</v>
      </c>
      <c r="BH129">
        <v>33.532842857142853</v>
      </c>
      <c r="BI129">
        <v>32.317142857142848</v>
      </c>
      <c r="BJ129">
        <v>731.32814285714289</v>
      </c>
      <c r="BK129">
        <v>33.2545</v>
      </c>
      <c r="BL129">
        <v>650.05242857142855</v>
      </c>
      <c r="BM129">
        <v>101.3048571428571</v>
      </c>
      <c r="BN129">
        <v>0.1002485714285714</v>
      </c>
      <c r="BO129">
        <v>32.295871428571431</v>
      </c>
      <c r="BP129">
        <v>32.400271428571429</v>
      </c>
      <c r="BQ129">
        <v>999.89999999999986</v>
      </c>
      <c r="BR129">
        <v>0</v>
      </c>
      <c r="BS129">
        <v>0</v>
      </c>
      <c r="BT129">
        <v>8980.4457142857154</v>
      </c>
      <c r="BU129">
        <v>0</v>
      </c>
      <c r="BV129">
        <v>703.95600000000002</v>
      </c>
      <c r="BW129">
        <v>-23.00968571428572</v>
      </c>
      <c r="BX129">
        <v>749.50614285714278</v>
      </c>
      <c r="BY129">
        <v>772.34257142857143</v>
      </c>
      <c r="BZ129">
        <v>1.2157085714285709</v>
      </c>
      <c r="CA129">
        <v>747.38271428571431</v>
      </c>
      <c r="CB129">
        <v>32.317142857142848</v>
      </c>
      <c r="CC129">
        <v>3.3970385714285709</v>
      </c>
      <c r="CD129">
        <v>3.2738828571428571</v>
      </c>
      <c r="CE129">
        <v>26.113757142857139</v>
      </c>
      <c r="CF129">
        <v>25.490642857142859</v>
      </c>
      <c r="CG129">
        <v>1200.024285714286</v>
      </c>
      <c r="CH129">
        <v>0.50000057142857146</v>
      </c>
      <c r="CI129">
        <v>0.49999942857142848</v>
      </c>
      <c r="CJ129">
        <v>0</v>
      </c>
      <c r="CK129">
        <v>965.88214285714275</v>
      </c>
      <c r="CL129">
        <v>4.9990899999999998</v>
      </c>
      <c r="CM129">
        <v>10525.55714285714</v>
      </c>
      <c r="CN129">
        <v>9558.0428571428583</v>
      </c>
      <c r="CO129">
        <v>41.686999999999998</v>
      </c>
      <c r="CP129">
        <v>43.25</v>
      </c>
      <c r="CQ129">
        <v>42.436999999999998</v>
      </c>
      <c r="CR129">
        <v>42.375</v>
      </c>
      <c r="CS129">
        <v>43</v>
      </c>
      <c r="CT129">
        <v>597.51142857142861</v>
      </c>
      <c r="CU129">
        <v>597.51285714285711</v>
      </c>
      <c r="CV129">
        <v>0</v>
      </c>
      <c r="CW129">
        <v>1678294683.5</v>
      </c>
      <c r="CX129">
        <v>0</v>
      </c>
      <c r="CY129">
        <v>1678287632.5</v>
      </c>
      <c r="CZ129" t="s">
        <v>356</v>
      </c>
      <c r="DA129">
        <v>1678287627</v>
      </c>
      <c r="DB129">
        <v>1678287632.5</v>
      </c>
      <c r="DC129">
        <v>15</v>
      </c>
      <c r="DD129">
        <v>2.5999999999999999E-2</v>
      </c>
      <c r="DE129">
        <v>3.3000000000000002E-2</v>
      </c>
      <c r="DF129">
        <v>-6.1950000000000003</v>
      </c>
      <c r="DG129">
        <v>0.26400000000000001</v>
      </c>
      <c r="DH129">
        <v>415</v>
      </c>
      <c r="DI129">
        <v>32</v>
      </c>
      <c r="DJ129">
        <v>0.71</v>
      </c>
      <c r="DK129">
        <v>0.35</v>
      </c>
      <c r="DL129">
        <v>-22.844222500000001</v>
      </c>
      <c r="DM129">
        <v>-0.9550075046904607</v>
      </c>
      <c r="DN129">
        <v>0.1007545916757647</v>
      </c>
      <c r="DO129">
        <v>0</v>
      </c>
      <c r="DP129">
        <v>1.2164489999999999</v>
      </c>
      <c r="DQ129">
        <v>-1.6693733583494661E-2</v>
      </c>
      <c r="DR129">
        <v>2.3433008769682098E-3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3.2973599999999998</v>
      </c>
      <c r="EB129">
        <v>2.6253299999999999</v>
      </c>
      <c r="EC129">
        <v>0.15264800000000001</v>
      </c>
      <c r="ED129">
        <v>0.15372</v>
      </c>
      <c r="EE129">
        <v>0.13810600000000001</v>
      </c>
      <c r="EF129">
        <v>0.13358400000000001</v>
      </c>
      <c r="EG129">
        <v>25570.2</v>
      </c>
      <c r="EH129">
        <v>25903</v>
      </c>
      <c r="EI129">
        <v>28074.400000000001</v>
      </c>
      <c r="EJ129">
        <v>29458.2</v>
      </c>
      <c r="EK129">
        <v>33315.1</v>
      </c>
      <c r="EL129">
        <v>35429.300000000003</v>
      </c>
      <c r="EM129">
        <v>39644.400000000001</v>
      </c>
      <c r="EN129">
        <v>42095.7</v>
      </c>
      <c r="EO129">
        <v>2.1964800000000002</v>
      </c>
      <c r="EP129">
        <v>2.2099799999999998</v>
      </c>
      <c r="EQ129">
        <v>0.14441499999999999</v>
      </c>
      <c r="ER129">
        <v>0</v>
      </c>
      <c r="ES129">
        <v>30.063500000000001</v>
      </c>
      <c r="ET129">
        <v>999.9</v>
      </c>
      <c r="EU129">
        <v>74</v>
      </c>
      <c r="EV129">
        <v>32.4</v>
      </c>
      <c r="EW129">
        <v>35.677300000000002</v>
      </c>
      <c r="EX129">
        <v>56.831899999999997</v>
      </c>
      <c r="EY129">
        <v>-4.1626599999999998</v>
      </c>
      <c r="EZ129">
        <v>2</v>
      </c>
      <c r="FA129">
        <v>0.406364</v>
      </c>
      <c r="FB129">
        <v>-0.24992900000000001</v>
      </c>
      <c r="FC129">
        <v>20.274100000000001</v>
      </c>
      <c r="FD129">
        <v>5.2195400000000003</v>
      </c>
      <c r="FE129">
        <v>12.0092</v>
      </c>
      <c r="FF129">
        <v>4.9867999999999997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1.86222</v>
      </c>
      <c r="FN129">
        <v>1.8642300000000001</v>
      </c>
      <c r="FO129">
        <v>1.8603499999999999</v>
      </c>
      <c r="FP129">
        <v>1.8610100000000001</v>
      </c>
      <c r="FQ129">
        <v>1.8602099999999999</v>
      </c>
      <c r="FR129">
        <v>1.8619300000000001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-6.9630000000000001</v>
      </c>
      <c r="GH129">
        <v>0.27839999999999998</v>
      </c>
      <c r="GI129">
        <v>-4.4239819368145623</v>
      </c>
      <c r="GJ129">
        <v>-4.7384624312344064E-3</v>
      </c>
      <c r="GK129">
        <v>2.0540812038047919E-6</v>
      </c>
      <c r="GL129">
        <v>-4.204614941727041E-10</v>
      </c>
      <c r="GM129">
        <v>-9.9517037363683211E-2</v>
      </c>
      <c r="GN129">
        <v>5.9196323622090954E-3</v>
      </c>
      <c r="GO129">
        <v>3.112714984763468E-4</v>
      </c>
      <c r="GP129">
        <v>-4.4377909473632361E-6</v>
      </c>
      <c r="GQ129">
        <v>6</v>
      </c>
      <c r="GR129">
        <v>2075</v>
      </c>
      <c r="GS129">
        <v>4</v>
      </c>
      <c r="GT129">
        <v>32</v>
      </c>
      <c r="GU129">
        <v>117.6</v>
      </c>
      <c r="GV129">
        <v>117.5</v>
      </c>
      <c r="GW129">
        <v>2.20703</v>
      </c>
      <c r="GX129">
        <v>2.5329600000000001</v>
      </c>
      <c r="GY129">
        <v>2.04834</v>
      </c>
      <c r="GZ129">
        <v>2.6184099999999999</v>
      </c>
      <c r="HA129">
        <v>2.1972700000000001</v>
      </c>
      <c r="HB129">
        <v>2.3132299999999999</v>
      </c>
      <c r="HC129">
        <v>37.433799999999998</v>
      </c>
      <c r="HD129">
        <v>14.6136</v>
      </c>
      <c r="HE129">
        <v>18</v>
      </c>
      <c r="HF129">
        <v>675.69500000000005</v>
      </c>
      <c r="HG129">
        <v>765.56</v>
      </c>
      <c r="HH129">
        <v>30.999400000000001</v>
      </c>
      <c r="HI129">
        <v>32.566499999999998</v>
      </c>
      <c r="HJ129">
        <v>30.0001</v>
      </c>
      <c r="HK129">
        <v>32.522199999999998</v>
      </c>
      <c r="HL129">
        <v>32.536200000000001</v>
      </c>
      <c r="HM129">
        <v>44.180599999999998</v>
      </c>
      <c r="HN129">
        <v>10.9152</v>
      </c>
      <c r="HO129">
        <v>100</v>
      </c>
      <c r="HP129">
        <v>31</v>
      </c>
      <c r="HQ129">
        <v>762.34900000000005</v>
      </c>
      <c r="HR129">
        <v>32.3001</v>
      </c>
      <c r="HS129">
        <v>98.950100000000006</v>
      </c>
      <c r="HT129">
        <v>97.626199999999997</v>
      </c>
    </row>
    <row r="130" spans="1:228" x14ac:dyDescent="0.2">
      <c r="A130">
        <v>115</v>
      </c>
      <c r="B130">
        <v>1678294687.5</v>
      </c>
      <c r="C130">
        <v>455</v>
      </c>
      <c r="D130" t="s">
        <v>588</v>
      </c>
      <c r="E130" t="s">
        <v>589</v>
      </c>
      <c r="F130">
        <v>4</v>
      </c>
      <c r="G130">
        <v>1678294685.1875</v>
      </c>
      <c r="H130">
        <f t="shared" si="34"/>
        <v>1.3674736731941269E-3</v>
      </c>
      <c r="I130">
        <f t="shared" si="35"/>
        <v>1.3674736731941268</v>
      </c>
      <c r="J130">
        <f t="shared" si="36"/>
        <v>13.365925816027534</v>
      </c>
      <c r="K130">
        <f t="shared" si="37"/>
        <v>730.47474999999997</v>
      </c>
      <c r="L130">
        <f t="shared" si="38"/>
        <v>477.2803573774749</v>
      </c>
      <c r="M130">
        <f t="shared" si="39"/>
        <v>48.398633593859032</v>
      </c>
      <c r="N130">
        <f t="shared" si="40"/>
        <v>74.073821032728503</v>
      </c>
      <c r="O130">
        <f t="shared" si="41"/>
        <v>9.1081740384847579E-2</v>
      </c>
      <c r="P130">
        <f t="shared" si="42"/>
        <v>2.7706534728877243</v>
      </c>
      <c r="Q130">
        <f t="shared" si="43"/>
        <v>8.9450442565245425E-2</v>
      </c>
      <c r="R130">
        <f t="shared" si="44"/>
        <v>5.6050658648224796E-2</v>
      </c>
      <c r="S130">
        <f t="shared" si="45"/>
        <v>226.12091510956191</v>
      </c>
      <c r="T130">
        <f t="shared" si="46"/>
        <v>33.32919209799045</v>
      </c>
      <c r="U130">
        <f t="shared" si="47"/>
        <v>32.412975000000003</v>
      </c>
      <c r="V130">
        <f t="shared" si="48"/>
        <v>4.887841108430595</v>
      </c>
      <c r="W130">
        <f t="shared" si="49"/>
        <v>70.012226915935713</v>
      </c>
      <c r="X130">
        <f t="shared" si="50"/>
        <v>3.4009691217086919</v>
      </c>
      <c r="Y130">
        <f t="shared" si="51"/>
        <v>4.857678824860499</v>
      </c>
      <c r="Z130">
        <f t="shared" si="52"/>
        <v>1.4868719867219031</v>
      </c>
      <c r="AA130">
        <f t="shared" si="53"/>
        <v>-60.305588987860993</v>
      </c>
      <c r="AB130">
        <f t="shared" si="54"/>
        <v>-16.378581688825218</v>
      </c>
      <c r="AC130">
        <f t="shared" si="55"/>
        <v>-1.3453455562285859</v>
      </c>
      <c r="AD130">
        <f t="shared" si="56"/>
        <v>148.0913988766471</v>
      </c>
      <c r="AE130">
        <f t="shared" si="57"/>
        <v>23.999588330737907</v>
      </c>
      <c r="AF130">
        <f t="shared" si="58"/>
        <v>1.3648511186440644</v>
      </c>
      <c r="AG130">
        <f t="shared" si="59"/>
        <v>13.365925816027534</v>
      </c>
      <c r="AH130">
        <v>777.97034689259817</v>
      </c>
      <c r="AI130">
        <v>758.91950303030274</v>
      </c>
      <c r="AJ130">
        <v>1.7051721306809819</v>
      </c>
      <c r="AK130">
        <v>60.216152223246631</v>
      </c>
      <c r="AL130">
        <f t="shared" si="60"/>
        <v>1.3674736731941268</v>
      </c>
      <c r="AM130">
        <v>32.320805473153058</v>
      </c>
      <c r="AN130">
        <v>33.540507272727247</v>
      </c>
      <c r="AO130">
        <v>3.3438778203091859E-5</v>
      </c>
      <c r="AP130">
        <v>102.42296906386591</v>
      </c>
      <c r="AQ130">
        <v>19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47529.306486482681</v>
      </c>
      <c r="AV130">
        <f t="shared" si="64"/>
        <v>1200.03125</v>
      </c>
      <c r="AW130">
        <f t="shared" si="65"/>
        <v>1025.9516010930372</v>
      </c>
      <c r="AX130">
        <f t="shared" si="66"/>
        <v>0.85493740358264603</v>
      </c>
      <c r="AY130">
        <f t="shared" si="67"/>
        <v>0.18842918891450694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1678294685.1875</v>
      </c>
      <c r="BF130">
        <v>730.47474999999997</v>
      </c>
      <c r="BG130">
        <v>753.54787499999998</v>
      </c>
      <c r="BH130">
        <v>33.538462500000001</v>
      </c>
      <c r="BI130">
        <v>32.320887499999998</v>
      </c>
      <c r="BJ130">
        <v>737.44475</v>
      </c>
      <c r="BK130">
        <v>33.260049999999993</v>
      </c>
      <c r="BL130">
        <v>650.01800000000003</v>
      </c>
      <c r="BM130">
        <v>101.305125</v>
      </c>
      <c r="BN130">
        <v>9.9914712500000002E-2</v>
      </c>
      <c r="BO130">
        <v>32.303325000000001</v>
      </c>
      <c r="BP130">
        <v>32.412975000000003</v>
      </c>
      <c r="BQ130">
        <v>999.9</v>
      </c>
      <c r="BR130">
        <v>0</v>
      </c>
      <c r="BS130">
        <v>0</v>
      </c>
      <c r="BT130">
        <v>9003.0462499999994</v>
      </c>
      <c r="BU130">
        <v>0</v>
      </c>
      <c r="BV130">
        <v>582.59500000000003</v>
      </c>
      <c r="BW130">
        <v>-23.0731</v>
      </c>
      <c r="BX130">
        <v>755.82387500000004</v>
      </c>
      <c r="BY130">
        <v>778.71675000000005</v>
      </c>
      <c r="BZ130">
        <v>1.21757</v>
      </c>
      <c r="CA130">
        <v>753.54787499999998</v>
      </c>
      <c r="CB130">
        <v>32.320887499999998</v>
      </c>
      <c r="CC130">
        <v>3.3976175</v>
      </c>
      <c r="CD130">
        <v>3.2742724999999999</v>
      </c>
      <c r="CE130">
        <v>26.1166375</v>
      </c>
      <c r="CF130">
        <v>25.492625</v>
      </c>
      <c r="CG130">
        <v>1200.03125</v>
      </c>
      <c r="CH130">
        <v>0.50000350000000005</v>
      </c>
      <c r="CI130">
        <v>0.49999650000000001</v>
      </c>
      <c r="CJ130">
        <v>0</v>
      </c>
      <c r="CK130">
        <v>966.72387499999991</v>
      </c>
      <c r="CL130">
        <v>4.9990899999999998</v>
      </c>
      <c r="CM130">
        <v>10523.487499999999</v>
      </c>
      <c r="CN130">
        <v>9558.1124999999993</v>
      </c>
      <c r="CO130">
        <v>41.671499999999988</v>
      </c>
      <c r="CP130">
        <v>43.265500000000003</v>
      </c>
      <c r="CQ130">
        <v>42.436999999999998</v>
      </c>
      <c r="CR130">
        <v>42.375</v>
      </c>
      <c r="CS130">
        <v>42.984250000000003</v>
      </c>
      <c r="CT130">
        <v>597.52</v>
      </c>
      <c r="CU130">
        <v>597.51125000000002</v>
      </c>
      <c r="CV130">
        <v>0</v>
      </c>
      <c r="CW130">
        <v>1678294687.7</v>
      </c>
      <c r="CX130">
        <v>0</v>
      </c>
      <c r="CY130">
        <v>1678287632.5</v>
      </c>
      <c r="CZ130" t="s">
        <v>356</v>
      </c>
      <c r="DA130">
        <v>1678287627</v>
      </c>
      <c r="DB130">
        <v>1678287632.5</v>
      </c>
      <c r="DC130">
        <v>15</v>
      </c>
      <c r="DD130">
        <v>2.5999999999999999E-2</v>
      </c>
      <c r="DE130">
        <v>3.3000000000000002E-2</v>
      </c>
      <c r="DF130">
        <v>-6.1950000000000003</v>
      </c>
      <c r="DG130">
        <v>0.26400000000000001</v>
      </c>
      <c r="DH130">
        <v>415</v>
      </c>
      <c r="DI130">
        <v>32</v>
      </c>
      <c r="DJ130">
        <v>0.71</v>
      </c>
      <c r="DK130">
        <v>0.35</v>
      </c>
      <c r="DL130">
        <v>-22.898909756097559</v>
      </c>
      <c r="DM130">
        <v>-1.059752613240394</v>
      </c>
      <c r="DN130">
        <v>0.11231141766964289</v>
      </c>
      <c r="DO130">
        <v>0</v>
      </c>
      <c r="DP130">
        <v>1.21641756097561</v>
      </c>
      <c r="DQ130">
        <v>-7.2252961672455386E-3</v>
      </c>
      <c r="DR130">
        <v>2.286831635518626E-3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3.29705</v>
      </c>
      <c r="EB130">
        <v>2.6252499999999999</v>
      </c>
      <c r="EC130">
        <v>0.15357000000000001</v>
      </c>
      <c r="ED130">
        <v>0.15464700000000001</v>
      </c>
      <c r="EE130">
        <v>0.13811499999999999</v>
      </c>
      <c r="EF130">
        <v>0.13359299999999999</v>
      </c>
      <c r="EG130">
        <v>25541.8</v>
      </c>
      <c r="EH130">
        <v>25874.799999999999</v>
      </c>
      <c r="EI130">
        <v>28073.9</v>
      </c>
      <c r="EJ130">
        <v>29458.5</v>
      </c>
      <c r="EK130">
        <v>33314.400000000001</v>
      </c>
      <c r="EL130">
        <v>35429.199999999997</v>
      </c>
      <c r="EM130">
        <v>39643.9</v>
      </c>
      <c r="EN130">
        <v>42096</v>
      </c>
      <c r="EO130">
        <v>2.1964000000000001</v>
      </c>
      <c r="EP130">
        <v>2.21028</v>
      </c>
      <c r="EQ130">
        <v>0.14504800000000001</v>
      </c>
      <c r="ER130">
        <v>0</v>
      </c>
      <c r="ES130">
        <v>30.063800000000001</v>
      </c>
      <c r="ET130">
        <v>999.9</v>
      </c>
      <c r="EU130">
        <v>74</v>
      </c>
      <c r="EV130">
        <v>32.4</v>
      </c>
      <c r="EW130">
        <v>35.680999999999997</v>
      </c>
      <c r="EX130">
        <v>57.041899999999998</v>
      </c>
      <c r="EY130">
        <v>-4.0705099999999996</v>
      </c>
      <c r="EZ130">
        <v>2</v>
      </c>
      <c r="FA130">
        <v>0.40646599999999999</v>
      </c>
      <c r="FB130">
        <v>-0.247944</v>
      </c>
      <c r="FC130">
        <v>20.274100000000001</v>
      </c>
      <c r="FD130">
        <v>5.2198399999999996</v>
      </c>
      <c r="FE130">
        <v>12.008800000000001</v>
      </c>
      <c r="FF130">
        <v>4.9868499999999996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1.86222</v>
      </c>
      <c r="FN130">
        <v>1.8642700000000001</v>
      </c>
      <c r="FO130">
        <v>1.8603499999999999</v>
      </c>
      <c r="FP130">
        <v>1.86103</v>
      </c>
      <c r="FQ130">
        <v>1.8602099999999999</v>
      </c>
      <c r="FR130">
        <v>1.86198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-6.9790000000000001</v>
      </c>
      <c r="GH130">
        <v>0.27850000000000003</v>
      </c>
      <c r="GI130">
        <v>-4.4239819368145623</v>
      </c>
      <c r="GJ130">
        <v>-4.7384624312344064E-3</v>
      </c>
      <c r="GK130">
        <v>2.0540812038047919E-6</v>
      </c>
      <c r="GL130">
        <v>-4.204614941727041E-10</v>
      </c>
      <c r="GM130">
        <v>-9.9517037363683211E-2</v>
      </c>
      <c r="GN130">
        <v>5.9196323622090954E-3</v>
      </c>
      <c r="GO130">
        <v>3.112714984763468E-4</v>
      </c>
      <c r="GP130">
        <v>-4.4377909473632361E-6</v>
      </c>
      <c r="GQ130">
        <v>6</v>
      </c>
      <c r="GR130">
        <v>2075</v>
      </c>
      <c r="GS130">
        <v>4</v>
      </c>
      <c r="GT130">
        <v>32</v>
      </c>
      <c r="GU130">
        <v>117.7</v>
      </c>
      <c r="GV130">
        <v>117.6</v>
      </c>
      <c r="GW130">
        <v>2.2216800000000001</v>
      </c>
      <c r="GX130">
        <v>2.5268600000000001</v>
      </c>
      <c r="GY130">
        <v>2.04834</v>
      </c>
      <c r="GZ130">
        <v>2.6184099999999999</v>
      </c>
      <c r="HA130">
        <v>2.1972700000000001</v>
      </c>
      <c r="HB130">
        <v>2.323</v>
      </c>
      <c r="HC130">
        <v>37.433799999999998</v>
      </c>
      <c r="HD130">
        <v>14.622400000000001</v>
      </c>
      <c r="HE130">
        <v>18</v>
      </c>
      <c r="HF130">
        <v>675.654</v>
      </c>
      <c r="HG130">
        <v>765.85299999999995</v>
      </c>
      <c r="HH130">
        <v>31.0002</v>
      </c>
      <c r="HI130">
        <v>32.566499999999998</v>
      </c>
      <c r="HJ130">
        <v>30</v>
      </c>
      <c r="HK130">
        <v>32.524000000000001</v>
      </c>
      <c r="HL130">
        <v>32.536200000000001</v>
      </c>
      <c r="HM130">
        <v>44.497700000000002</v>
      </c>
      <c r="HN130">
        <v>10.9152</v>
      </c>
      <c r="HO130">
        <v>100</v>
      </c>
      <c r="HP130">
        <v>31</v>
      </c>
      <c r="HQ130">
        <v>769.05399999999997</v>
      </c>
      <c r="HR130">
        <v>32.3001</v>
      </c>
      <c r="HS130">
        <v>98.948599999999999</v>
      </c>
      <c r="HT130">
        <v>97.626999999999995</v>
      </c>
    </row>
    <row r="131" spans="1:228" x14ac:dyDescent="0.2">
      <c r="A131">
        <v>116</v>
      </c>
      <c r="B131">
        <v>1678294691.5</v>
      </c>
      <c r="C131">
        <v>459</v>
      </c>
      <c r="D131" t="s">
        <v>590</v>
      </c>
      <c r="E131" t="s">
        <v>591</v>
      </c>
      <c r="F131">
        <v>4</v>
      </c>
      <c r="G131">
        <v>1678294689.5</v>
      </c>
      <c r="H131">
        <f t="shared" si="34"/>
        <v>1.3594140478444944E-3</v>
      </c>
      <c r="I131">
        <f t="shared" si="35"/>
        <v>1.3594140478444945</v>
      </c>
      <c r="J131">
        <f t="shared" si="36"/>
        <v>13.330370722094365</v>
      </c>
      <c r="K131">
        <f t="shared" si="37"/>
        <v>737.66585714285713</v>
      </c>
      <c r="L131">
        <f t="shared" si="38"/>
        <v>483.35537552417208</v>
      </c>
      <c r="M131">
        <f t="shared" si="39"/>
        <v>49.014221247534742</v>
      </c>
      <c r="N131">
        <f t="shared" si="40"/>
        <v>74.802349078135435</v>
      </c>
      <c r="O131">
        <f t="shared" si="41"/>
        <v>9.0474813250064484E-2</v>
      </c>
      <c r="P131">
        <f t="shared" si="42"/>
        <v>2.7651765589810342</v>
      </c>
      <c r="Q131">
        <f t="shared" si="43"/>
        <v>8.8861849055160522E-2</v>
      </c>
      <c r="R131">
        <f t="shared" si="44"/>
        <v>5.5681178928080569E-2</v>
      </c>
      <c r="S131">
        <f t="shared" si="45"/>
        <v>226.1193982352232</v>
      </c>
      <c r="T131">
        <f t="shared" si="46"/>
        <v>33.342516753948324</v>
      </c>
      <c r="U131">
        <f t="shared" si="47"/>
        <v>32.416971428571429</v>
      </c>
      <c r="V131">
        <f t="shared" si="48"/>
        <v>4.8889435091385005</v>
      </c>
      <c r="W131">
        <f t="shared" si="49"/>
        <v>69.977650612086975</v>
      </c>
      <c r="X131">
        <f t="shared" si="50"/>
        <v>3.4010677448299358</v>
      </c>
      <c r="Y131">
        <f t="shared" si="51"/>
        <v>4.860219963204198</v>
      </c>
      <c r="Z131">
        <f t="shared" si="52"/>
        <v>1.4878757643085647</v>
      </c>
      <c r="AA131">
        <f t="shared" si="53"/>
        <v>-59.950159509942203</v>
      </c>
      <c r="AB131">
        <f t="shared" si="54"/>
        <v>-15.561425478847799</v>
      </c>
      <c r="AC131">
        <f t="shared" si="55"/>
        <v>-1.2808390524757327</v>
      </c>
      <c r="AD131">
        <f t="shared" si="56"/>
        <v>149.32697419395745</v>
      </c>
      <c r="AE131">
        <f t="shared" si="57"/>
        <v>24.100317723374687</v>
      </c>
      <c r="AF131">
        <f t="shared" si="58"/>
        <v>1.3612859579014263</v>
      </c>
      <c r="AG131">
        <f t="shared" si="59"/>
        <v>13.330370722094365</v>
      </c>
      <c r="AH131">
        <v>784.97124065550724</v>
      </c>
      <c r="AI131">
        <v>765.85576363636346</v>
      </c>
      <c r="AJ131">
        <v>1.731807289481444</v>
      </c>
      <c r="AK131">
        <v>60.216152223246631</v>
      </c>
      <c r="AL131">
        <f t="shared" si="60"/>
        <v>1.3594140478444945</v>
      </c>
      <c r="AM131">
        <v>32.325461271991763</v>
      </c>
      <c r="AN131">
        <v>33.538282424242418</v>
      </c>
      <c r="AO131">
        <v>-1.1929128144594999E-5</v>
      </c>
      <c r="AP131">
        <v>102.42296906386591</v>
      </c>
      <c r="AQ131">
        <v>19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47376.772719613175</v>
      </c>
      <c r="AV131">
        <f t="shared" si="64"/>
        <v>1200.018571428571</v>
      </c>
      <c r="AW131">
        <f t="shared" si="65"/>
        <v>1025.9412135933796</v>
      </c>
      <c r="AX131">
        <f t="shared" si="66"/>
        <v>0.8549377801478858</v>
      </c>
      <c r="AY131">
        <f t="shared" si="67"/>
        <v>0.1884299156854195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1678294689.5</v>
      </c>
      <c r="BF131">
        <v>737.66585714285713</v>
      </c>
      <c r="BG131">
        <v>760.83899999999994</v>
      </c>
      <c r="BH131">
        <v>33.539742857142848</v>
      </c>
      <c r="BI131">
        <v>32.325328571428557</v>
      </c>
      <c r="BJ131">
        <v>744.6528571428571</v>
      </c>
      <c r="BK131">
        <v>33.261314285714278</v>
      </c>
      <c r="BL131">
        <v>650.00657142857142</v>
      </c>
      <c r="BM131">
        <v>101.3038571428571</v>
      </c>
      <c r="BN131">
        <v>0.1002519857142857</v>
      </c>
      <c r="BO131">
        <v>32.312585714285717</v>
      </c>
      <c r="BP131">
        <v>32.416971428571429</v>
      </c>
      <c r="BQ131">
        <v>999.89999999999986</v>
      </c>
      <c r="BR131">
        <v>0</v>
      </c>
      <c r="BS131">
        <v>0</v>
      </c>
      <c r="BT131">
        <v>8974.1085714285709</v>
      </c>
      <c r="BU131">
        <v>0</v>
      </c>
      <c r="BV131">
        <v>787.02614285714287</v>
      </c>
      <c r="BW131">
        <v>-23.172985714285709</v>
      </c>
      <c r="BX131">
        <v>763.26557142857143</v>
      </c>
      <c r="BY131">
        <v>786.25485714285708</v>
      </c>
      <c r="BZ131">
        <v>1.214411428571428</v>
      </c>
      <c r="CA131">
        <v>760.83899999999994</v>
      </c>
      <c r="CB131">
        <v>32.325328571428557</v>
      </c>
      <c r="CC131">
        <v>3.3977028571428569</v>
      </c>
      <c r="CD131">
        <v>3.27468</v>
      </c>
      <c r="CE131">
        <v>26.117042857142859</v>
      </c>
      <c r="CF131">
        <v>25.494714285714291</v>
      </c>
      <c r="CG131">
        <v>1200.018571428571</v>
      </c>
      <c r="CH131">
        <v>0.49999028571428572</v>
      </c>
      <c r="CI131">
        <v>0.50000971428571428</v>
      </c>
      <c r="CJ131">
        <v>0</v>
      </c>
      <c r="CK131">
        <v>967.47814285714298</v>
      </c>
      <c r="CL131">
        <v>4.9990899999999998</v>
      </c>
      <c r="CM131">
        <v>10586.742857142861</v>
      </c>
      <c r="CN131">
        <v>9557.9614285714288</v>
      </c>
      <c r="CO131">
        <v>41.669285714285706</v>
      </c>
      <c r="CP131">
        <v>43.25</v>
      </c>
      <c r="CQ131">
        <v>42.436999999999998</v>
      </c>
      <c r="CR131">
        <v>42.375</v>
      </c>
      <c r="CS131">
        <v>43</v>
      </c>
      <c r="CT131">
        <v>597.49857142857138</v>
      </c>
      <c r="CU131">
        <v>597.51999999999987</v>
      </c>
      <c r="CV131">
        <v>0</v>
      </c>
      <c r="CW131">
        <v>1678294691.9000001</v>
      </c>
      <c r="CX131">
        <v>0</v>
      </c>
      <c r="CY131">
        <v>1678287632.5</v>
      </c>
      <c r="CZ131" t="s">
        <v>356</v>
      </c>
      <c r="DA131">
        <v>1678287627</v>
      </c>
      <c r="DB131">
        <v>1678287632.5</v>
      </c>
      <c r="DC131">
        <v>15</v>
      </c>
      <c r="DD131">
        <v>2.5999999999999999E-2</v>
      </c>
      <c r="DE131">
        <v>3.3000000000000002E-2</v>
      </c>
      <c r="DF131">
        <v>-6.1950000000000003</v>
      </c>
      <c r="DG131">
        <v>0.26400000000000001</v>
      </c>
      <c r="DH131">
        <v>415</v>
      </c>
      <c r="DI131">
        <v>32</v>
      </c>
      <c r="DJ131">
        <v>0.71</v>
      </c>
      <c r="DK131">
        <v>0.35</v>
      </c>
      <c r="DL131">
        <v>-22.973062500000001</v>
      </c>
      <c r="DM131">
        <v>-1.218381613508374</v>
      </c>
      <c r="DN131">
        <v>0.12460391985708159</v>
      </c>
      <c r="DO131">
        <v>0</v>
      </c>
      <c r="DP131">
        <v>1.2158452500000001</v>
      </c>
      <c r="DQ131">
        <v>-1.205741088183477E-3</v>
      </c>
      <c r="DR131">
        <v>2.0926167679486901E-3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3.2974199999999998</v>
      </c>
      <c r="EB131">
        <v>2.6253099999999998</v>
      </c>
      <c r="EC131">
        <v>0.15450700000000001</v>
      </c>
      <c r="ED131">
        <v>0.15557199999999999</v>
      </c>
      <c r="EE131">
        <v>0.13811000000000001</v>
      </c>
      <c r="EF131">
        <v>0.133604</v>
      </c>
      <c r="EG131">
        <v>25514.400000000001</v>
      </c>
      <c r="EH131">
        <v>25846.5</v>
      </c>
      <c r="EI131">
        <v>28074.9</v>
      </c>
      <c r="EJ131">
        <v>29458.6</v>
      </c>
      <c r="EK131">
        <v>33315.1</v>
      </c>
      <c r="EL131">
        <v>35429</v>
      </c>
      <c r="EM131">
        <v>39644.5</v>
      </c>
      <c r="EN131">
        <v>42096.1</v>
      </c>
      <c r="EO131">
        <v>2.1970800000000001</v>
      </c>
      <c r="EP131">
        <v>2.2101799999999998</v>
      </c>
      <c r="EQ131">
        <v>0.14468300000000001</v>
      </c>
      <c r="ER131">
        <v>0</v>
      </c>
      <c r="ES131">
        <v>30.0686</v>
      </c>
      <c r="ET131">
        <v>999.9</v>
      </c>
      <c r="EU131">
        <v>74</v>
      </c>
      <c r="EV131">
        <v>32.4</v>
      </c>
      <c r="EW131">
        <v>35.6783</v>
      </c>
      <c r="EX131">
        <v>57.041899999999998</v>
      </c>
      <c r="EY131">
        <v>-4.2347799999999998</v>
      </c>
      <c r="EZ131">
        <v>2</v>
      </c>
      <c r="FA131">
        <v>0.40634100000000001</v>
      </c>
      <c r="FB131">
        <v>-0.243058</v>
      </c>
      <c r="FC131">
        <v>20.274100000000001</v>
      </c>
      <c r="FD131">
        <v>5.2193899999999998</v>
      </c>
      <c r="FE131">
        <v>12.009399999999999</v>
      </c>
      <c r="FF131">
        <v>4.9866000000000001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1.86225</v>
      </c>
      <c r="FN131">
        <v>1.86426</v>
      </c>
      <c r="FO131">
        <v>1.8603499999999999</v>
      </c>
      <c r="FP131">
        <v>1.86103</v>
      </c>
      <c r="FQ131">
        <v>1.8602099999999999</v>
      </c>
      <c r="FR131">
        <v>1.8619399999999999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-6.9950000000000001</v>
      </c>
      <c r="GH131">
        <v>0.27839999999999998</v>
      </c>
      <c r="GI131">
        <v>-4.4239819368145623</v>
      </c>
      <c r="GJ131">
        <v>-4.7384624312344064E-3</v>
      </c>
      <c r="GK131">
        <v>2.0540812038047919E-6</v>
      </c>
      <c r="GL131">
        <v>-4.204614941727041E-10</v>
      </c>
      <c r="GM131">
        <v>-9.9517037363683211E-2</v>
      </c>
      <c r="GN131">
        <v>5.9196323622090954E-3</v>
      </c>
      <c r="GO131">
        <v>3.112714984763468E-4</v>
      </c>
      <c r="GP131">
        <v>-4.4377909473632361E-6</v>
      </c>
      <c r="GQ131">
        <v>6</v>
      </c>
      <c r="GR131">
        <v>2075</v>
      </c>
      <c r="GS131">
        <v>4</v>
      </c>
      <c r="GT131">
        <v>32</v>
      </c>
      <c r="GU131">
        <v>117.7</v>
      </c>
      <c r="GV131">
        <v>117.7</v>
      </c>
      <c r="GW131">
        <v>2.2387700000000001</v>
      </c>
      <c r="GX131">
        <v>2.5354000000000001</v>
      </c>
      <c r="GY131">
        <v>2.04834</v>
      </c>
      <c r="GZ131">
        <v>2.6184099999999999</v>
      </c>
      <c r="HA131">
        <v>2.1972700000000001</v>
      </c>
      <c r="HB131">
        <v>2.2888199999999999</v>
      </c>
      <c r="HC131">
        <v>37.433799999999998</v>
      </c>
      <c r="HD131">
        <v>14.5961</v>
      </c>
      <c r="HE131">
        <v>18</v>
      </c>
      <c r="HF131">
        <v>676.20299999999997</v>
      </c>
      <c r="HG131">
        <v>765.755</v>
      </c>
      <c r="HH131">
        <v>31.000800000000002</v>
      </c>
      <c r="HI131">
        <v>32.566499999999998</v>
      </c>
      <c r="HJ131">
        <v>30.0001</v>
      </c>
      <c r="HK131">
        <v>32.524299999999997</v>
      </c>
      <c r="HL131">
        <v>32.536200000000001</v>
      </c>
      <c r="HM131">
        <v>44.814599999999999</v>
      </c>
      <c r="HN131">
        <v>10.9152</v>
      </c>
      <c r="HO131">
        <v>100</v>
      </c>
      <c r="HP131">
        <v>31</v>
      </c>
      <c r="HQ131">
        <v>775.73900000000003</v>
      </c>
      <c r="HR131">
        <v>32.3001</v>
      </c>
      <c r="HS131">
        <v>98.950900000000004</v>
      </c>
      <c r="HT131">
        <v>97.627300000000005</v>
      </c>
    </row>
    <row r="132" spans="1:228" x14ac:dyDescent="0.2">
      <c r="A132">
        <v>117</v>
      </c>
      <c r="B132">
        <v>1678294695.5</v>
      </c>
      <c r="C132">
        <v>463</v>
      </c>
      <c r="D132" t="s">
        <v>592</v>
      </c>
      <c r="E132" t="s">
        <v>593</v>
      </c>
      <c r="F132">
        <v>4</v>
      </c>
      <c r="G132">
        <v>1678294693.1875</v>
      </c>
      <c r="H132">
        <f t="shared" si="34"/>
        <v>1.3578601020026284E-3</v>
      </c>
      <c r="I132">
        <f t="shared" si="35"/>
        <v>1.3578601020026284</v>
      </c>
      <c r="J132">
        <f t="shared" si="36"/>
        <v>13.445198007991459</v>
      </c>
      <c r="K132">
        <f t="shared" si="37"/>
        <v>743.80950000000007</v>
      </c>
      <c r="L132">
        <f t="shared" si="38"/>
        <v>486.42409120596307</v>
      </c>
      <c r="M132">
        <f t="shared" si="39"/>
        <v>49.325866902482275</v>
      </c>
      <c r="N132">
        <f t="shared" si="40"/>
        <v>75.426051178593681</v>
      </c>
      <c r="O132">
        <f t="shared" si="41"/>
        <v>9.0145694640756086E-2</v>
      </c>
      <c r="P132">
        <f t="shared" si="42"/>
        <v>2.7684455696053498</v>
      </c>
      <c r="Q132">
        <f t="shared" si="43"/>
        <v>8.854618679691495E-2</v>
      </c>
      <c r="R132">
        <f t="shared" si="44"/>
        <v>5.5482712208600134E-2</v>
      </c>
      <c r="S132">
        <f t="shared" si="45"/>
        <v>226.11438744792321</v>
      </c>
      <c r="T132">
        <f t="shared" si="46"/>
        <v>33.345547599846618</v>
      </c>
      <c r="U132">
        <f t="shared" si="47"/>
        <v>32.429937500000001</v>
      </c>
      <c r="V132">
        <f t="shared" si="48"/>
        <v>4.8925216442784718</v>
      </c>
      <c r="W132">
        <f t="shared" si="49"/>
        <v>69.962643519953644</v>
      </c>
      <c r="X132">
        <f t="shared" si="50"/>
        <v>3.4010612561716482</v>
      </c>
      <c r="Y132">
        <f t="shared" si="51"/>
        <v>4.8612532132260711</v>
      </c>
      <c r="Z132">
        <f t="shared" si="52"/>
        <v>1.4914603881068236</v>
      </c>
      <c r="AA132">
        <f t="shared" si="53"/>
        <v>-59.881630498315914</v>
      </c>
      <c r="AB132">
        <f t="shared" si="54"/>
        <v>-16.953211250047666</v>
      </c>
      <c r="AC132">
        <f t="shared" si="55"/>
        <v>-1.393861836734875</v>
      </c>
      <c r="AD132">
        <f t="shared" si="56"/>
        <v>147.88568386282475</v>
      </c>
      <c r="AE132">
        <f t="shared" si="57"/>
        <v>24.129066953307817</v>
      </c>
      <c r="AF132">
        <f t="shared" si="58"/>
        <v>1.3571485636531357</v>
      </c>
      <c r="AG132">
        <f t="shared" si="59"/>
        <v>13.445198007991459</v>
      </c>
      <c r="AH132">
        <v>791.90344099308936</v>
      </c>
      <c r="AI132">
        <v>772.72899393939349</v>
      </c>
      <c r="AJ132">
        <v>1.718320661250307</v>
      </c>
      <c r="AK132">
        <v>60.216152223246631</v>
      </c>
      <c r="AL132">
        <f t="shared" si="60"/>
        <v>1.3578601020026284</v>
      </c>
      <c r="AM132">
        <v>32.328855134845952</v>
      </c>
      <c r="AN132">
        <v>33.540097575757557</v>
      </c>
      <c r="AO132">
        <v>1.056155175013304E-5</v>
      </c>
      <c r="AP132">
        <v>102.42296906386591</v>
      </c>
      <c r="AQ132">
        <v>19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47466.354738795439</v>
      </c>
      <c r="AV132">
        <f t="shared" si="64"/>
        <v>1199.9937500000001</v>
      </c>
      <c r="AW132">
        <f t="shared" si="65"/>
        <v>1025.9198199212037</v>
      </c>
      <c r="AX132">
        <f t="shared" si="66"/>
        <v>0.85493763606785755</v>
      </c>
      <c r="AY132">
        <f t="shared" si="67"/>
        <v>0.18842963761096521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1678294693.1875</v>
      </c>
      <c r="BF132">
        <v>743.80950000000007</v>
      </c>
      <c r="BG132">
        <v>767.01312499999995</v>
      </c>
      <c r="BH132">
        <v>33.539362500000003</v>
      </c>
      <c r="BI132">
        <v>32.328687500000001</v>
      </c>
      <c r="BJ132">
        <v>750.81124999999997</v>
      </c>
      <c r="BK132">
        <v>33.260925</v>
      </c>
      <c r="BL132">
        <v>650.03274999999996</v>
      </c>
      <c r="BM132">
        <v>101.305125</v>
      </c>
      <c r="BN132">
        <v>9.9940650000000006E-2</v>
      </c>
      <c r="BO132">
        <v>32.31635</v>
      </c>
      <c r="BP132">
        <v>32.429937500000001</v>
      </c>
      <c r="BQ132">
        <v>999.9</v>
      </c>
      <c r="BR132">
        <v>0</v>
      </c>
      <c r="BS132">
        <v>0</v>
      </c>
      <c r="BT132">
        <v>8991.3287500000006</v>
      </c>
      <c r="BU132">
        <v>0</v>
      </c>
      <c r="BV132">
        <v>792.77412500000003</v>
      </c>
      <c r="BW132">
        <v>-23.203724999999999</v>
      </c>
      <c r="BX132">
        <v>769.62199999999996</v>
      </c>
      <c r="BY132">
        <v>792.63812499999995</v>
      </c>
      <c r="BZ132">
        <v>1.2106650000000001</v>
      </c>
      <c r="CA132">
        <v>767.01312499999995</v>
      </c>
      <c r="CB132">
        <v>32.328687500000001</v>
      </c>
      <c r="CC132">
        <v>3.3977075000000001</v>
      </c>
      <c r="CD132">
        <v>3.2750625000000002</v>
      </c>
      <c r="CE132">
        <v>26.1170875</v>
      </c>
      <c r="CF132">
        <v>25.4966875</v>
      </c>
      <c r="CG132">
        <v>1199.9937500000001</v>
      </c>
      <c r="CH132">
        <v>0.49999587499999998</v>
      </c>
      <c r="CI132">
        <v>0.50000412500000002</v>
      </c>
      <c r="CJ132">
        <v>0</v>
      </c>
      <c r="CK132">
        <v>967.93687499999999</v>
      </c>
      <c r="CL132">
        <v>4.9990899999999998</v>
      </c>
      <c r="CM132">
        <v>10546.475</v>
      </c>
      <c r="CN132">
        <v>9557.7799999999988</v>
      </c>
      <c r="CO132">
        <v>41.686999999999998</v>
      </c>
      <c r="CP132">
        <v>43.273249999999997</v>
      </c>
      <c r="CQ132">
        <v>42.436999999999998</v>
      </c>
      <c r="CR132">
        <v>42.375</v>
      </c>
      <c r="CS132">
        <v>42.984250000000003</v>
      </c>
      <c r="CT132">
        <v>597.49250000000006</v>
      </c>
      <c r="CU132">
        <v>597.50250000000005</v>
      </c>
      <c r="CV132">
        <v>0</v>
      </c>
      <c r="CW132">
        <v>1678294695.5</v>
      </c>
      <c r="CX132">
        <v>0</v>
      </c>
      <c r="CY132">
        <v>1678287632.5</v>
      </c>
      <c r="CZ132" t="s">
        <v>356</v>
      </c>
      <c r="DA132">
        <v>1678287627</v>
      </c>
      <c r="DB132">
        <v>1678287632.5</v>
      </c>
      <c r="DC132">
        <v>15</v>
      </c>
      <c r="DD132">
        <v>2.5999999999999999E-2</v>
      </c>
      <c r="DE132">
        <v>3.3000000000000002E-2</v>
      </c>
      <c r="DF132">
        <v>-6.1950000000000003</v>
      </c>
      <c r="DG132">
        <v>0.26400000000000001</v>
      </c>
      <c r="DH132">
        <v>415</v>
      </c>
      <c r="DI132">
        <v>32</v>
      </c>
      <c r="DJ132">
        <v>0.71</v>
      </c>
      <c r="DK132">
        <v>0.35</v>
      </c>
      <c r="DL132">
        <v>-23.045245000000001</v>
      </c>
      <c r="DM132">
        <v>-1.242614634146304</v>
      </c>
      <c r="DN132">
        <v>0.1257595601733722</v>
      </c>
      <c r="DO132">
        <v>0</v>
      </c>
      <c r="DP132">
        <v>1.2145705</v>
      </c>
      <c r="DQ132">
        <v>-4.8905065666075484E-3</v>
      </c>
      <c r="DR132">
        <v>2.3558883144155951E-3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3.2972199999999998</v>
      </c>
      <c r="EB132">
        <v>2.62493</v>
      </c>
      <c r="EC132">
        <v>0.15543499999999999</v>
      </c>
      <c r="ED132">
        <v>0.15648200000000001</v>
      </c>
      <c r="EE132">
        <v>0.13811300000000001</v>
      </c>
      <c r="EF132">
        <v>0.13361799999999999</v>
      </c>
      <c r="EG132">
        <v>25486.7</v>
      </c>
      <c r="EH132">
        <v>25818.6</v>
      </c>
      <c r="EI132">
        <v>28075.3</v>
      </c>
      <c r="EJ132">
        <v>29458.6</v>
      </c>
      <c r="EK132">
        <v>33316</v>
      </c>
      <c r="EL132">
        <v>35428.699999999997</v>
      </c>
      <c r="EM132">
        <v>39645.699999999997</v>
      </c>
      <c r="EN132">
        <v>42096.4</v>
      </c>
      <c r="EO132">
        <v>2.1962999999999999</v>
      </c>
      <c r="EP132">
        <v>2.21028</v>
      </c>
      <c r="EQ132">
        <v>0.14554700000000001</v>
      </c>
      <c r="ER132">
        <v>0</v>
      </c>
      <c r="ES132">
        <v>30.076000000000001</v>
      </c>
      <c r="ET132">
        <v>999.9</v>
      </c>
      <c r="EU132">
        <v>74</v>
      </c>
      <c r="EV132">
        <v>32.4</v>
      </c>
      <c r="EW132">
        <v>35.678899999999999</v>
      </c>
      <c r="EX132">
        <v>57.071899999999999</v>
      </c>
      <c r="EY132">
        <v>-4.1065699999999996</v>
      </c>
      <c r="EZ132">
        <v>2</v>
      </c>
      <c r="FA132">
        <v>0.40632600000000002</v>
      </c>
      <c r="FB132">
        <v>-0.23891899999999999</v>
      </c>
      <c r="FC132">
        <v>20.274000000000001</v>
      </c>
      <c r="FD132">
        <v>5.2193899999999998</v>
      </c>
      <c r="FE132">
        <v>12.0091</v>
      </c>
      <c r="FF132">
        <v>4.98665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1.86222</v>
      </c>
      <c r="FN132">
        <v>1.8642700000000001</v>
      </c>
      <c r="FO132">
        <v>1.8603499999999999</v>
      </c>
      <c r="FP132">
        <v>1.8610800000000001</v>
      </c>
      <c r="FQ132">
        <v>1.8602099999999999</v>
      </c>
      <c r="FR132">
        <v>1.8619600000000001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-7.0110000000000001</v>
      </c>
      <c r="GH132">
        <v>0.27839999999999998</v>
      </c>
      <c r="GI132">
        <v>-4.4239819368145623</v>
      </c>
      <c r="GJ132">
        <v>-4.7384624312344064E-3</v>
      </c>
      <c r="GK132">
        <v>2.0540812038047919E-6</v>
      </c>
      <c r="GL132">
        <v>-4.204614941727041E-10</v>
      </c>
      <c r="GM132">
        <v>-9.9517037363683211E-2</v>
      </c>
      <c r="GN132">
        <v>5.9196323622090954E-3</v>
      </c>
      <c r="GO132">
        <v>3.112714984763468E-4</v>
      </c>
      <c r="GP132">
        <v>-4.4377909473632361E-6</v>
      </c>
      <c r="GQ132">
        <v>6</v>
      </c>
      <c r="GR132">
        <v>2075</v>
      </c>
      <c r="GS132">
        <v>4</v>
      </c>
      <c r="GT132">
        <v>32</v>
      </c>
      <c r="GU132">
        <v>117.8</v>
      </c>
      <c r="GV132">
        <v>117.7</v>
      </c>
      <c r="GW132">
        <v>2.2534200000000002</v>
      </c>
      <c r="GX132">
        <v>2.52197</v>
      </c>
      <c r="GY132">
        <v>2.04834</v>
      </c>
      <c r="GZ132">
        <v>2.6184099999999999</v>
      </c>
      <c r="HA132">
        <v>2.1972700000000001</v>
      </c>
      <c r="HB132">
        <v>2.3339799999999999</v>
      </c>
      <c r="HC132">
        <v>37.433799999999998</v>
      </c>
      <c r="HD132">
        <v>14.622400000000001</v>
      </c>
      <c r="HE132">
        <v>18</v>
      </c>
      <c r="HF132">
        <v>675.577</v>
      </c>
      <c r="HG132">
        <v>765.85299999999995</v>
      </c>
      <c r="HH132">
        <v>31.001000000000001</v>
      </c>
      <c r="HI132">
        <v>32.566499999999998</v>
      </c>
      <c r="HJ132">
        <v>30.0001</v>
      </c>
      <c r="HK132">
        <v>32.524299999999997</v>
      </c>
      <c r="HL132">
        <v>32.536200000000001</v>
      </c>
      <c r="HM132">
        <v>45.133299999999998</v>
      </c>
      <c r="HN132">
        <v>10.9152</v>
      </c>
      <c r="HO132">
        <v>100</v>
      </c>
      <c r="HP132">
        <v>31</v>
      </c>
      <c r="HQ132">
        <v>782.45500000000004</v>
      </c>
      <c r="HR132">
        <v>32.3001</v>
      </c>
      <c r="HS132">
        <v>98.953100000000006</v>
      </c>
      <c r="HT132">
        <v>97.627700000000004</v>
      </c>
    </row>
    <row r="133" spans="1:228" x14ac:dyDescent="0.2">
      <c r="A133">
        <v>118</v>
      </c>
      <c r="B133">
        <v>1678294699.5</v>
      </c>
      <c r="C133">
        <v>467</v>
      </c>
      <c r="D133" t="s">
        <v>594</v>
      </c>
      <c r="E133" t="s">
        <v>595</v>
      </c>
      <c r="F133">
        <v>4</v>
      </c>
      <c r="G133">
        <v>1678294697.5</v>
      </c>
      <c r="H133">
        <f t="shared" si="34"/>
        <v>1.3521026216985555E-3</v>
      </c>
      <c r="I133">
        <f t="shared" si="35"/>
        <v>1.3521026216985554</v>
      </c>
      <c r="J133">
        <f t="shared" si="36"/>
        <v>13.54527938156177</v>
      </c>
      <c r="K133">
        <f t="shared" si="37"/>
        <v>750.923</v>
      </c>
      <c r="L133">
        <f t="shared" si="38"/>
        <v>490.30021661163789</v>
      </c>
      <c r="M133">
        <f t="shared" si="39"/>
        <v>49.71868882119702</v>
      </c>
      <c r="N133">
        <f t="shared" si="40"/>
        <v>76.147033390467286</v>
      </c>
      <c r="O133">
        <f t="shared" si="41"/>
        <v>8.9666693813736251E-2</v>
      </c>
      <c r="P133">
        <f t="shared" si="42"/>
        <v>2.7687434789368153</v>
      </c>
      <c r="Q133">
        <f t="shared" si="43"/>
        <v>8.8084145392083771E-2</v>
      </c>
      <c r="R133">
        <f t="shared" si="44"/>
        <v>5.5192450088962362E-2</v>
      </c>
      <c r="S133">
        <f t="shared" si="45"/>
        <v>226.10847866388349</v>
      </c>
      <c r="T133">
        <f t="shared" si="46"/>
        <v>33.346430958380466</v>
      </c>
      <c r="U133">
        <f t="shared" si="47"/>
        <v>32.435028571428568</v>
      </c>
      <c r="V133">
        <f t="shared" si="48"/>
        <v>4.8939272064828003</v>
      </c>
      <c r="W133">
        <f t="shared" si="49"/>
        <v>69.963935619667112</v>
      </c>
      <c r="X133">
        <f t="shared" si="50"/>
        <v>3.4010184367587906</v>
      </c>
      <c r="Y133">
        <f t="shared" si="51"/>
        <v>4.8611022330807128</v>
      </c>
      <c r="Z133">
        <f t="shared" si="52"/>
        <v>1.4929087697240098</v>
      </c>
      <c r="AA133">
        <f t="shared" si="53"/>
        <v>-59.627725616906297</v>
      </c>
      <c r="AB133">
        <f t="shared" si="54"/>
        <v>-17.797069827863858</v>
      </c>
      <c r="AC133">
        <f t="shared" si="55"/>
        <v>-1.4631175362004356</v>
      </c>
      <c r="AD133">
        <f t="shared" si="56"/>
        <v>147.22056568291291</v>
      </c>
      <c r="AE133">
        <f t="shared" si="57"/>
        <v>24.172257626192824</v>
      </c>
      <c r="AF133">
        <f t="shared" si="58"/>
        <v>1.3528779045143589</v>
      </c>
      <c r="AG133">
        <f t="shared" si="59"/>
        <v>13.54527938156177</v>
      </c>
      <c r="AH133">
        <v>798.74844472515622</v>
      </c>
      <c r="AI133">
        <v>779.53788484848485</v>
      </c>
      <c r="AJ133">
        <v>1.701486937367426</v>
      </c>
      <c r="AK133">
        <v>60.216152223246631</v>
      </c>
      <c r="AL133">
        <f t="shared" si="60"/>
        <v>1.3521026216985554</v>
      </c>
      <c r="AM133">
        <v>32.33211202036226</v>
      </c>
      <c r="AN133">
        <v>33.538510909090903</v>
      </c>
      <c r="AO133">
        <v>-7.4778314382922811E-6</v>
      </c>
      <c r="AP133">
        <v>102.42296906386591</v>
      </c>
      <c r="AQ133">
        <v>19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47474.656308705067</v>
      </c>
      <c r="AV133">
        <f t="shared" si="64"/>
        <v>1199.96</v>
      </c>
      <c r="AW133">
        <f t="shared" si="65"/>
        <v>1025.8911993077118</v>
      </c>
      <c r="AX133">
        <f t="shared" si="66"/>
        <v>0.854937830684116</v>
      </c>
      <c r="AY133">
        <f t="shared" si="67"/>
        <v>0.18843001322034358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1678294697.5</v>
      </c>
      <c r="BF133">
        <v>750.923</v>
      </c>
      <c r="BG133">
        <v>774.17585714285713</v>
      </c>
      <c r="BH133">
        <v>33.539099999999998</v>
      </c>
      <c r="BI133">
        <v>32.332057142857153</v>
      </c>
      <c r="BJ133">
        <v>757.94185714285709</v>
      </c>
      <c r="BK133">
        <v>33.260657142857141</v>
      </c>
      <c r="BL133">
        <v>649.93728571428562</v>
      </c>
      <c r="BM133">
        <v>101.3047142857143</v>
      </c>
      <c r="BN133">
        <v>9.9868328571428563E-2</v>
      </c>
      <c r="BO133">
        <v>32.315800000000003</v>
      </c>
      <c r="BP133">
        <v>32.435028571428568</v>
      </c>
      <c r="BQ133">
        <v>999.89999999999986</v>
      </c>
      <c r="BR133">
        <v>0</v>
      </c>
      <c r="BS133">
        <v>0</v>
      </c>
      <c r="BT133">
        <v>8992.9457142857154</v>
      </c>
      <c r="BU133">
        <v>0</v>
      </c>
      <c r="BV133">
        <v>489.065</v>
      </c>
      <c r="BW133">
        <v>-23.252614285714291</v>
      </c>
      <c r="BX133">
        <v>776.98228571428569</v>
      </c>
      <c r="BY133">
        <v>800.04257142857136</v>
      </c>
      <c r="BZ133">
        <v>1.2070271428571431</v>
      </c>
      <c r="CA133">
        <v>774.17585714285713</v>
      </c>
      <c r="CB133">
        <v>32.332057142857153</v>
      </c>
      <c r="CC133">
        <v>3.3976642857142858</v>
      </c>
      <c r="CD133">
        <v>3.275385714285715</v>
      </c>
      <c r="CE133">
        <v>26.11682857142857</v>
      </c>
      <c r="CF133">
        <v>25.498342857142859</v>
      </c>
      <c r="CG133">
        <v>1199.96</v>
      </c>
      <c r="CH133">
        <v>0.4999898571428571</v>
      </c>
      <c r="CI133">
        <v>0.50001014285714285</v>
      </c>
      <c r="CJ133">
        <v>0</v>
      </c>
      <c r="CK133">
        <v>968.88242857142848</v>
      </c>
      <c r="CL133">
        <v>4.9990899999999998</v>
      </c>
      <c r="CM133">
        <v>10557.8</v>
      </c>
      <c r="CN133">
        <v>9557.5</v>
      </c>
      <c r="CO133">
        <v>41.686999999999998</v>
      </c>
      <c r="CP133">
        <v>43.267714285714291</v>
      </c>
      <c r="CQ133">
        <v>42.436999999999998</v>
      </c>
      <c r="CR133">
        <v>42.383857142857153</v>
      </c>
      <c r="CS133">
        <v>43</v>
      </c>
      <c r="CT133">
        <v>597.46714285714279</v>
      </c>
      <c r="CU133">
        <v>597.49285714285713</v>
      </c>
      <c r="CV133">
        <v>0</v>
      </c>
      <c r="CW133">
        <v>1678294699.7</v>
      </c>
      <c r="CX133">
        <v>0</v>
      </c>
      <c r="CY133">
        <v>1678287632.5</v>
      </c>
      <c r="CZ133" t="s">
        <v>356</v>
      </c>
      <c r="DA133">
        <v>1678287627</v>
      </c>
      <c r="DB133">
        <v>1678287632.5</v>
      </c>
      <c r="DC133">
        <v>15</v>
      </c>
      <c r="DD133">
        <v>2.5999999999999999E-2</v>
      </c>
      <c r="DE133">
        <v>3.3000000000000002E-2</v>
      </c>
      <c r="DF133">
        <v>-6.1950000000000003</v>
      </c>
      <c r="DG133">
        <v>0.26400000000000001</v>
      </c>
      <c r="DH133">
        <v>415</v>
      </c>
      <c r="DI133">
        <v>32</v>
      </c>
      <c r="DJ133">
        <v>0.71</v>
      </c>
      <c r="DK133">
        <v>0.35</v>
      </c>
      <c r="DL133">
        <v>-23.114435</v>
      </c>
      <c r="DM133">
        <v>-1.051409380862997</v>
      </c>
      <c r="DN133">
        <v>0.10850165332841701</v>
      </c>
      <c r="DO133">
        <v>0</v>
      </c>
      <c r="DP133">
        <v>1.2134065000000001</v>
      </c>
      <c r="DQ133">
        <v>-2.760382739212636E-2</v>
      </c>
      <c r="DR133">
        <v>3.5647247789976542E-3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3.2972199999999998</v>
      </c>
      <c r="EB133">
        <v>2.6253700000000002</v>
      </c>
      <c r="EC133">
        <v>0.15634300000000001</v>
      </c>
      <c r="ED133">
        <v>0.15739600000000001</v>
      </c>
      <c r="EE133">
        <v>0.13810900000000001</v>
      </c>
      <c r="EF133">
        <v>0.13361600000000001</v>
      </c>
      <c r="EG133">
        <v>25458.9</v>
      </c>
      <c r="EH133">
        <v>25790.5</v>
      </c>
      <c r="EI133">
        <v>28075</v>
      </c>
      <c r="EJ133">
        <v>29458.5</v>
      </c>
      <c r="EK133">
        <v>33315.9</v>
      </c>
      <c r="EL133">
        <v>35428.400000000001</v>
      </c>
      <c r="EM133">
        <v>39645.199999999997</v>
      </c>
      <c r="EN133">
        <v>42095.9</v>
      </c>
      <c r="EO133">
        <v>2.1954500000000001</v>
      </c>
      <c r="EP133">
        <v>2.2101199999999999</v>
      </c>
      <c r="EQ133">
        <v>0.144653</v>
      </c>
      <c r="ER133">
        <v>0</v>
      </c>
      <c r="ES133">
        <v>30.084099999999999</v>
      </c>
      <c r="ET133">
        <v>999.9</v>
      </c>
      <c r="EU133">
        <v>74</v>
      </c>
      <c r="EV133">
        <v>32.4</v>
      </c>
      <c r="EW133">
        <v>35.679400000000001</v>
      </c>
      <c r="EX133">
        <v>56.7119</v>
      </c>
      <c r="EY133">
        <v>-4.2227600000000001</v>
      </c>
      <c r="EZ133">
        <v>2</v>
      </c>
      <c r="FA133">
        <v>0.40629100000000001</v>
      </c>
      <c r="FB133">
        <v>-0.23333599999999999</v>
      </c>
      <c r="FC133">
        <v>20.274000000000001</v>
      </c>
      <c r="FD133">
        <v>5.2195400000000003</v>
      </c>
      <c r="FE133">
        <v>12.0082</v>
      </c>
      <c r="FF133">
        <v>4.9867499999999998</v>
      </c>
      <c r="FG133">
        <v>3.2844500000000001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1.8622000000000001</v>
      </c>
      <c r="FN133">
        <v>1.8642700000000001</v>
      </c>
      <c r="FO133">
        <v>1.8603499999999999</v>
      </c>
      <c r="FP133">
        <v>1.8610599999999999</v>
      </c>
      <c r="FQ133">
        <v>1.8602000000000001</v>
      </c>
      <c r="FR133">
        <v>1.8619399999999999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-7.0259999999999998</v>
      </c>
      <c r="GH133">
        <v>0.27839999999999998</v>
      </c>
      <c r="GI133">
        <v>-4.4239819368145623</v>
      </c>
      <c r="GJ133">
        <v>-4.7384624312344064E-3</v>
      </c>
      <c r="GK133">
        <v>2.0540812038047919E-6</v>
      </c>
      <c r="GL133">
        <v>-4.204614941727041E-10</v>
      </c>
      <c r="GM133">
        <v>-9.9517037363683211E-2</v>
      </c>
      <c r="GN133">
        <v>5.9196323622090954E-3</v>
      </c>
      <c r="GO133">
        <v>3.112714984763468E-4</v>
      </c>
      <c r="GP133">
        <v>-4.4377909473632361E-6</v>
      </c>
      <c r="GQ133">
        <v>6</v>
      </c>
      <c r="GR133">
        <v>2075</v>
      </c>
      <c r="GS133">
        <v>4</v>
      </c>
      <c r="GT133">
        <v>32</v>
      </c>
      <c r="GU133">
        <v>117.9</v>
      </c>
      <c r="GV133">
        <v>117.8</v>
      </c>
      <c r="GW133">
        <v>2.2692899999999998</v>
      </c>
      <c r="GX133">
        <v>2.5354000000000001</v>
      </c>
      <c r="GY133">
        <v>2.04834</v>
      </c>
      <c r="GZ133">
        <v>2.6184099999999999</v>
      </c>
      <c r="HA133">
        <v>2.1972700000000001</v>
      </c>
      <c r="HB133">
        <v>2.2570800000000002</v>
      </c>
      <c r="HC133">
        <v>37.409799999999997</v>
      </c>
      <c r="HD133">
        <v>14.5961</v>
      </c>
      <c r="HE133">
        <v>18</v>
      </c>
      <c r="HF133">
        <v>674.89</v>
      </c>
      <c r="HG133">
        <v>765.70600000000002</v>
      </c>
      <c r="HH133">
        <v>31.001300000000001</v>
      </c>
      <c r="HI133">
        <v>32.566499999999998</v>
      </c>
      <c r="HJ133">
        <v>30.0001</v>
      </c>
      <c r="HK133">
        <v>32.524299999999997</v>
      </c>
      <c r="HL133">
        <v>32.536200000000001</v>
      </c>
      <c r="HM133">
        <v>45.449599999999997</v>
      </c>
      <c r="HN133">
        <v>10.9152</v>
      </c>
      <c r="HO133">
        <v>100</v>
      </c>
      <c r="HP133">
        <v>31</v>
      </c>
      <c r="HQ133">
        <v>789.16499999999996</v>
      </c>
      <c r="HR133">
        <v>32.3001</v>
      </c>
      <c r="HS133">
        <v>98.951999999999998</v>
      </c>
      <c r="HT133">
        <v>97.626800000000003</v>
      </c>
    </row>
    <row r="134" spans="1:228" x14ac:dyDescent="0.2">
      <c r="A134">
        <v>119</v>
      </c>
      <c r="B134">
        <v>1678294703.5</v>
      </c>
      <c r="C134">
        <v>471</v>
      </c>
      <c r="D134" t="s">
        <v>596</v>
      </c>
      <c r="E134" t="s">
        <v>597</v>
      </c>
      <c r="F134">
        <v>4</v>
      </c>
      <c r="G134">
        <v>1678294701.1875</v>
      </c>
      <c r="H134">
        <f t="shared" si="34"/>
        <v>1.3499163231515889E-3</v>
      </c>
      <c r="I134">
        <f t="shared" si="35"/>
        <v>1.3499163231515889</v>
      </c>
      <c r="J134">
        <f t="shared" si="36"/>
        <v>13.778982056904804</v>
      </c>
      <c r="K134">
        <f t="shared" si="37"/>
        <v>756.9993750000001</v>
      </c>
      <c r="L134">
        <f t="shared" si="38"/>
        <v>491.64842432063705</v>
      </c>
      <c r="M134">
        <f t="shared" si="39"/>
        <v>49.854820970370554</v>
      </c>
      <c r="N134">
        <f t="shared" si="40"/>
        <v>76.76230909812611</v>
      </c>
      <c r="O134">
        <f t="shared" si="41"/>
        <v>8.9518888372225575E-2</v>
      </c>
      <c r="P134">
        <f t="shared" si="42"/>
        <v>2.7709309715231738</v>
      </c>
      <c r="Q134">
        <f t="shared" si="43"/>
        <v>8.7942725108446806E-2</v>
      </c>
      <c r="R134">
        <f t="shared" si="44"/>
        <v>5.5103503652633008E-2</v>
      </c>
      <c r="S134">
        <f t="shared" si="45"/>
        <v>226.12597310964662</v>
      </c>
      <c r="T134">
        <f t="shared" si="46"/>
        <v>33.349893532878362</v>
      </c>
      <c r="U134">
        <f t="shared" si="47"/>
        <v>32.434100000000001</v>
      </c>
      <c r="V134">
        <f t="shared" si="48"/>
        <v>4.8936708167784468</v>
      </c>
      <c r="W134">
        <f t="shared" si="49"/>
        <v>69.945436593234845</v>
      </c>
      <c r="X134">
        <f t="shared" si="50"/>
        <v>3.4007936530447678</v>
      </c>
      <c r="Y134">
        <f t="shared" si="51"/>
        <v>4.8620665173940658</v>
      </c>
      <c r="Z134">
        <f t="shared" si="52"/>
        <v>1.4928771637336791</v>
      </c>
      <c r="AA134">
        <f t="shared" si="53"/>
        <v>-59.531309850985068</v>
      </c>
      <c r="AB134">
        <f t="shared" si="54"/>
        <v>-17.147694895237809</v>
      </c>
      <c r="AC134">
        <f t="shared" si="55"/>
        <v>-1.4086366492837024</v>
      </c>
      <c r="AD134">
        <f t="shared" si="56"/>
        <v>148.03833171414004</v>
      </c>
      <c r="AE134">
        <f t="shared" si="57"/>
        <v>24.361261920698244</v>
      </c>
      <c r="AF134">
        <f t="shared" si="58"/>
        <v>1.3511951434482241</v>
      </c>
      <c r="AG134">
        <f t="shared" si="59"/>
        <v>13.778982056904804</v>
      </c>
      <c r="AH134">
        <v>805.78538862760763</v>
      </c>
      <c r="AI134">
        <v>786.35048484848437</v>
      </c>
      <c r="AJ134">
        <v>1.7028618229895729</v>
      </c>
      <c r="AK134">
        <v>60.216152223246631</v>
      </c>
      <c r="AL134">
        <f t="shared" si="60"/>
        <v>1.3499163231515889</v>
      </c>
      <c r="AM134">
        <v>32.331843747093878</v>
      </c>
      <c r="AN134">
        <v>33.536095757575758</v>
      </c>
      <c r="AO134">
        <v>-1.054996923519437E-5</v>
      </c>
      <c r="AP134">
        <v>102.42296906386591</v>
      </c>
      <c r="AQ134">
        <v>19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47534.463160976869</v>
      </c>
      <c r="AV134">
        <f t="shared" si="64"/>
        <v>1200.0574999999999</v>
      </c>
      <c r="AW134">
        <f t="shared" si="65"/>
        <v>1025.9741010930811</v>
      </c>
      <c r="AX134">
        <f t="shared" si="66"/>
        <v>0.85493745182466774</v>
      </c>
      <c r="AY134">
        <f t="shared" si="67"/>
        <v>0.18842928202160866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1678294701.1875</v>
      </c>
      <c r="BF134">
        <v>756.9993750000001</v>
      </c>
      <c r="BG134">
        <v>780.42887500000006</v>
      </c>
      <c r="BH134">
        <v>33.537274999999987</v>
      </c>
      <c r="BI134">
        <v>32.331949999999999</v>
      </c>
      <c r="BJ134">
        <v>764.03224999999998</v>
      </c>
      <c r="BK134">
        <v>33.258837499999998</v>
      </c>
      <c r="BL134">
        <v>650.05525</v>
      </c>
      <c r="BM134">
        <v>101.30325000000001</v>
      </c>
      <c r="BN134">
        <v>0.10014824999999999</v>
      </c>
      <c r="BO134">
        <v>32.319312500000002</v>
      </c>
      <c r="BP134">
        <v>32.434100000000001</v>
      </c>
      <c r="BQ134">
        <v>999.9</v>
      </c>
      <c r="BR134">
        <v>0</v>
      </c>
      <c r="BS134">
        <v>0</v>
      </c>
      <c r="BT134">
        <v>9004.6862500000007</v>
      </c>
      <c r="BU134">
        <v>0</v>
      </c>
      <c r="BV134">
        <v>495.27474999999993</v>
      </c>
      <c r="BW134">
        <v>-23.429287500000001</v>
      </c>
      <c r="BX134">
        <v>783.26800000000003</v>
      </c>
      <c r="BY134">
        <v>806.50450000000001</v>
      </c>
      <c r="BZ134">
        <v>1.205295</v>
      </c>
      <c r="CA134">
        <v>780.42887500000006</v>
      </c>
      <c r="CB134">
        <v>32.331949999999999</v>
      </c>
      <c r="CC134">
        <v>3.3974387500000001</v>
      </c>
      <c r="CD134">
        <v>3.2753350000000001</v>
      </c>
      <c r="CE134">
        <v>26.115712500000001</v>
      </c>
      <c r="CF134">
        <v>25.498100000000001</v>
      </c>
      <c r="CG134">
        <v>1200.0574999999999</v>
      </c>
      <c r="CH134">
        <v>0.50000262500000003</v>
      </c>
      <c r="CI134">
        <v>0.49999737500000002</v>
      </c>
      <c r="CJ134">
        <v>0</v>
      </c>
      <c r="CK134">
        <v>969.56612500000006</v>
      </c>
      <c r="CL134">
        <v>4.9990899999999998</v>
      </c>
      <c r="CM134">
        <v>10581.424999999999</v>
      </c>
      <c r="CN134">
        <v>9558.3212500000009</v>
      </c>
      <c r="CO134">
        <v>41.686999999999998</v>
      </c>
      <c r="CP134">
        <v>43.288749999999993</v>
      </c>
      <c r="CQ134">
        <v>42.436999999999998</v>
      </c>
      <c r="CR134">
        <v>42.405999999999999</v>
      </c>
      <c r="CS134">
        <v>43</v>
      </c>
      <c r="CT134">
        <v>597.53125</v>
      </c>
      <c r="CU134">
        <v>597.52624999999989</v>
      </c>
      <c r="CV134">
        <v>0</v>
      </c>
      <c r="CW134">
        <v>1678294703.9000001</v>
      </c>
      <c r="CX134">
        <v>0</v>
      </c>
      <c r="CY134">
        <v>1678287632.5</v>
      </c>
      <c r="CZ134" t="s">
        <v>356</v>
      </c>
      <c r="DA134">
        <v>1678287627</v>
      </c>
      <c r="DB134">
        <v>1678287632.5</v>
      </c>
      <c r="DC134">
        <v>15</v>
      </c>
      <c r="DD134">
        <v>2.5999999999999999E-2</v>
      </c>
      <c r="DE134">
        <v>3.3000000000000002E-2</v>
      </c>
      <c r="DF134">
        <v>-6.1950000000000003</v>
      </c>
      <c r="DG134">
        <v>0.26400000000000001</v>
      </c>
      <c r="DH134">
        <v>415</v>
      </c>
      <c r="DI134">
        <v>32</v>
      </c>
      <c r="DJ134">
        <v>0.71</v>
      </c>
      <c r="DK134">
        <v>0.35</v>
      </c>
      <c r="DL134">
        <v>-23.2039975</v>
      </c>
      <c r="DM134">
        <v>-1.1571838649154631</v>
      </c>
      <c r="DN134">
        <v>0.11910979910884741</v>
      </c>
      <c r="DO134">
        <v>0</v>
      </c>
      <c r="DP134">
        <v>1.2117260000000001</v>
      </c>
      <c r="DQ134">
        <v>-4.5862739212008813E-2</v>
      </c>
      <c r="DR134">
        <v>4.5274047753652187E-3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3.29739</v>
      </c>
      <c r="EB134">
        <v>2.6254200000000001</v>
      </c>
      <c r="EC134">
        <v>0.15725500000000001</v>
      </c>
      <c r="ED134">
        <v>0.158304</v>
      </c>
      <c r="EE134">
        <v>0.138098</v>
      </c>
      <c r="EF134">
        <v>0.13362099999999999</v>
      </c>
      <c r="EG134">
        <v>25430.799999999999</v>
      </c>
      <c r="EH134">
        <v>25762.799999999999</v>
      </c>
      <c r="EI134">
        <v>28074.3</v>
      </c>
      <c r="EJ134">
        <v>29458.7</v>
      </c>
      <c r="EK134">
        <v>33315.699999999997</v>
      </c>
      <c r="EL134">
        <v>35428.6</v>
      </c>
      <c r="EM134">
        <v>39644.5</v>
      </c>
      <c r="EN134">
        <v>42096.3</v>
      </c>
      <c r="EO134">
        <v>2.1958000000000002</v>
      </c>
      <c r="EP134">
        <v>2.2102300000000001</v>
      </c>
      <c r="EQ134">
        <v>0.14396800000000001</v>
      </c>
      <c r="ER134">
        <v>0</v>
      </c>
      <c r="ES134">
        <v>30.092300000000002</v>
      </c>
      <c r="ET134">
        <v>999.9</v>
      </c>
      <c r="EU134">
        <v>74</v>
      </c>
      <c r="EV134">
        <v>32.4</v>
      </c>
      <c r="EW134">
        <v>35.677799999999998</v>
      </c>
      <c r="EX134">
        <v>57.191899999999997</v>
      </c>
      <c r="EY134">
        <v>-4.1626599999999998</v>
      </c>
      <c r="EZ134">
        <v>2</v>
      </c>
      <c r="FA134">
        <v>0.40627999999999997</v>
      </c>
      <c r="FB134">
        <v>-0.22881299999999999</v>
      </c>
      <c r="FC134">
        <v>20.274000000000001</v>
      </c>
      <c r="FD134">
        <v>5.2202799999999998</v>
      </c>
      <c r="FE134">
        <v>12.008800000000001</v>
      </c>
      <c r="FF134">
        <v>4.9869000000000003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1.86222</v>
      </c>
      <c r="FN134">
        <v>1.8642700000000001</v>
      </c>
      <c r="FO134">
        <v>1.8603499999999999</v>
      </c>
      <c r="FP134">
        <v>1.8610599999999999</v>
      </c>
      <c r="FQ134">
        <v>1.8602000000000001</v>
      </c>
      <c r="FR134">
        <v>1.8619399999999999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-7.0419999999999998</v>
      </c>
      <c r="GH134">
        <v>0.27839999999999998</v>
      </c>
      <c r="GI134">
        <v>-4.4239819368145623</v>
      </c>
      <c r="GJ134">
        <v>-4.7384624312344064E-3</v>
      </c>
      <c r="GK134">
        <v>2.0540812038047919E-6</v>
      </c>
      <c r="GL134">
        <v>-4.204614941727041E-10</v>
      </c>
      <c r="GM134">
        <v>-9.9517037363683211E-2</v>
      </c>
      <c r="GN134">
        <v>5.9196323622090954E-3</v>
      </c>
      <c r="GO134">
        <v>3.112714984763468E-4</v>
      </c>
      <c r="GP134">
        <v>-4.4377909473632361E-6</v>
      </c>
      <c r="GQ134">
        <v>6</v>
      </c>
      <c r="GR134">
        <v>2075</v>
      </c>
      <c r="GS134">
        <v>4</v>
      </c>
      <c r="GT134">
        <v>32</v>
      </c>
      <c r="GU134">
        <v>117.9</v>
      </c>
      <c r="GV134">
        <v>117.8</v>
      </c>
      <c r="GW134">
        <v>2.2851599999999999</v>
      </c>
      <c r="GX134">
        <v>2.52563</v>
      </c>
      <c r="GY134">
        <v>2.04834</v>
      </c>
      <c r="GZ134">
        <v>2.6184099999999999</v>
      </c>
      <c r="HA134">
        <v>2.1972700000000001</v>
      </c>
      <c r="HB134">
        <v>2.34619</v>
      </c>
      <c r="HC134">
        <v>37.409799999999997</v>
      </c>
      <c r="HD134">
        <v>14.6136</v>
      </c>
      <c r="HE134">
        <v>18</v>
      </c>
      <c r="HF134">
        <v>675.173</v>
      </c>
      <c r="HG134">
        <v>765.80399999999997</v>
      </c>
      <c r="HH134">
        <v>31.001300000000001</v>
      </c>
      <c r="HI134">
        <v>32.566499999999998</v>
      </c>
      <c r="HJ134">
        <v>30.0001</v>
      </c>
      <c r="HK134">
        <v>32.524299999999997</v>
      </c>
      <c r="HL134">
        <v>32.536200000000001</v>
      </c>
      <c r="HM134">
        <v>45.765099999999997</v>
      </c>
      <c r="HN134">
        <v>10.9152</v>
      </c>
      <c r="HO134">
        <v>100</v>
      </c>
      <c r="HP134">
        <v>31</v>
      </c>
      <c r="HQ134">
        <v>795.85299999999995</v>
      </c>
      <c r="HR134">
        <v>32.3001</v>
      </c>
      <c r="HS134">
        <v>98.95</v>
      </c>
      <c r="HT134">
        <v>97.627600000000001</v>
      </c>
    </row>
    <row r="135" spans="1:228" x14ac:dyDescent="0.2">
      <c r="A135">
        <v>120</v>
      </c>
      <c r="B135">
        <v>1678294707.5</v>
      </c>
      <c r="C135">
        <v>475</v>
      </c>
      <c r="D135" t="s">
        <v>598</v>
      </c>
      <c r="E135" t="s">
        <v>599</v>
      </c>
      <c r="F135">
        <v>4</v>
      </c>
      <c r="G135">
        <v>1678294705.5</v>
      </c>
      <c r="H135">
        <f t="shared" si="34"/>
        <v>1.3357777484992036E-3</v>
      </c>
      <c r="I135">
        <f t="shared" si="35"/>
        <v>1.3357777484992035</v>
      </c>
      <c r="J135">
        <f t="shared" si="36"/>
        <v>13.573818372341721</v>
      </c>
      <c r="K135">
        <f t="shared" si="37"/>
        <v>764.18200000000002</v>
      </c>
      <c r="L135">
        <f t="shared" si="38"/>
        <v>499.66656853989696</v>
      </c>
      <c r="M135">
        <f t="shared" si="39"/>
        <v>50.667024207591268</v>
      </c>
      <c r="N135">
        <f t="shared" si="40"/>
        <v>77.489330547264586</v>
      </c>
      <c r="O135">
        <f t="shared" si="41"/>
        <v>8.8536851780939396E-2</v>
      </c>
      <c r="P135">
        <f t="shared" si="42"/>
        <v>2.7672242057278238</v>
      </c>
      <c r="Q135">
        <f t="shared" si="43"/>
        <v>8.6992732441606338E-2</v>
      </c>
      <c r="R135">
        <f t="shared" si="44"/>
        <v>5.450694763031419E-2</v>
      </c>
      <c r="S135">
        <f t="shared" si="45"/>
        <v>226.12081080527341</v>
      </c>
      <c r="T135">
        <f t="shared" si="46"/>
        <v>33.352831125172756</v>
      </c>
      <c r="U135">
        <f t="shared" si="47"/>
        <v>32.4328</v>
      </c>
      <c r="V135">
        <f t="shared" si="48"/>
        <v>4.8933118908325453</v>
      </c>
      <c r="W135">
        <f t="shared" si="49"/>
        <v>69.936775507137355</v>
      </c>
      <c r="X135">
        <f t="shared" si="50"/>
        <v>3.3999559666769517</v>
      </c>
      <c r="Y135">
        <f t="shared" si="51"/>
        <v>4.861470867111926</v>
      </c>
      <c r="Z135">
        <f t="shared" si="52"/>
        <v>1.4933559241555936</v>
      </c>
      <c r="AA135">
        <f t="shared" si="53"/>
        <v>-58.90779870881488</v>
      </c>
      <c r="AB135">
        <f t="shared" si="54"/>
        <v>-17.254494911515582</v>
      </c>
      <c r="AC135">
        <f t="shared" si="55"/>
        <v>-1.419284449043497</v>
      </c>
      <c r="AD135">
        <f t="shared" si="56"/>
        <v>148.53923273589945</v>
      </c>
      <c r="AE135">
        <f t="shared" si="57"/>
        <v>24.468210352430837</v>
      </c>
      <c r="AF135">
        <f t="shared" si="58"/>
        <v>1.3401287564814093</v>
      </c>
      <c r="AG135">
        <f t="shared" si="59"/>
        <v>13.573818372341721</v>
      </c>
      <c r="AH135">
        <v>812.73455495246401</v>
      </c>
      <c r="AI135">
        <v>793.32856969696968</v>
      </c>
      <c r="AJ135">
        <v>1.748472631995623</v>
      </c>
      <c r="AK135">
        <v>60.216152223246631</v>
      </c>
      <c r="AL135">
        <f t="shared" si="60"/>
        <v>1.3357777484992035</v>
      </c>
      <c r="AM135">
        <v>32.333935002440917</v>
      </c>
      <c r="AN135">
        <v>33.525758181818162</v>
      </c>
      <c r="AO135">
        <v>-5.4469110351664428E-5</v>
      </c>
      <c r="AP135">
        <v>102.42296906386591</v>
      </c>
      <c r="AQ135">
        <v>20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47432.514995719808</v>
      </c>
      <c r="AV135">
        <f t="shared" si="64"/>
        <v>1200.035714285714</v>
      </c>
      <c r="AW135">
        <f t="shared" si="65"/>
        <v>1025.9549278783797</v>
      </c>
      <c r="AX135">
        <f t="shared" si="66"/>
        <v>0.85493699534521705</v>
      </c>
      <c r="AY135">
        <f t="shared" si="67"/>
        <v>0.18842840101626906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1678294705.5</v>
      </c>
      <c r="BF135">
        <v>764.18200000000002</v>
      </c>
      <c r="BG135">
        <v>787.70928571428578</v>
      </c>
      <c r="BH135">
        <v>33.529585714285709</v>
      </c>
      <c r="BI135">
        <v>32.334228571428568</v>
      </c>
      <c r="BJ135">
        <v>771.23142857142852</v>
      </c>
      <c r="BK135">
        <v>33.251271428571428</v>
      </c>
      <c r="BL135">
        <v>650.11271428571422</v>
      </c>
      <c r="BM135">
        <v>101.3014285714286</v>
      </c>
      <c r="BN135">
        <v>0.1002408571428571</v>
      </c>
      <c r="BO135">
        <v>32.317142857142848</v>
      </c>
      <c r="BP135">
        <v>32.4328</v>
      </c>
      <c r="BQ135">
        <v>999.89999999999986</v>
      </c>
      <c r="BR135">
        <v>0</v>
      </c>
      <c r="BS135">
        <v>0</v>
      </c>
      <c r="BT135">
        <v>8985.1785714285706</v>
      </c>
      <c r="BU135">
        <v>0</v>
      </c>
      <c r="BV135">
        <v>585.68385714285705</v>
      </c>
      <c r="BW135">
        <v>-23.52741428571429</v>
      </c>
      <c r="BX135">
        <v>790.69357142857154</v>
      </c>
      <c r="BY135">
        <v>814.03042857142862</v>
      </c>
      <c r="BZ135">
        <v>1.1953614285714289</v>
      </c>
      <c r="CA135">
        <v>787.70928571428578</v>
      </c>
      <c r="CB135">
        <v>32.334228571428568</v>
      </c>
      <c r="CC135">
        <v>3.3966028571428568</v>
      </c>
      <c r="CD135">
        <v>3.275508571428571</v>
      </c>
      <c r="CE135">
        <v>26.11157142857143</v>
      </c>
      <c r="CF135">
        <v>25.498985714285709</v>
      </c>
      <c r="CG135">
        <v>1200.035714285714</v>
      </c>
      <c r="CH135">
        <v>0.50001771428571429</v>
      </c>
      <c r="CI135">
        <v>0.49998228571428571</v>
      </c>
      <c r="CJ135">
        <v>0</v>
      </c>
      <c r="CK135">
        <v>970.34514285714283</v>
      </c>
      <c r="CL135">
        <v>4.9990899999999998</v>
      </c>
      <c r="CM135">
        <v>10580.571428571429</v>
      </c>
      <c r="CN135">
        <v>9558.1971428571414</v>
      </c>
      <c r="CO135">
        <v>41.686999999999998</v>
      </c>
      <c r="CP135">
        <v>43.294285714285706</v>
      </c>
      <c r="CQ135">
        <v>42.446000000000012</v>
      </c>
      <c r="CR135">
        <v>42.375</v>
      </c>
      <c r="CS135">
        <v>43</v>
      </c>
      <c r="CT135">
        <v>597.53857142857146</v>
      </c>
      <c r="CU135">
        <v>597.49714285714276</v>
      </c>
      <c r="CV135">
        <v>0</v>
      </c>
      <c r="CW135">
        <v>1678294707.5</v>
      </c>
      <c r="CX135">
        <v>0</v>
      </c>
      <c r="CY135">
        <v>1678287632.5</v>
      </c>
      <c r="CZ135" t="s">
        <v>356</v>
      </c>
      <c r="DA135">
        <v>1678287627</v>
      </c>
      <c r="DB135">
        <v>1678287632.5</v>
      </c>
      <c r="DC135">
        <v>15</v>
      </c>
      <c r="DD135">
        <v>2.5999999999999999E-2</v>
      </c>
      <c r="DE135">
        <v>3.3000000000000002E-2</v>
      </c>
      <c r="DF135">
        <v>-6.1950000000000003</v>
      </c>
      <c r="DG135">
        <v>0.26400000000000001</v>
      </c>
      <c r="DH135">
        <v>415</v>
      </c>
      <c r="DI135">
        <v>32</v>
      </c>
      <c r="DJ135">
        <v>0.71</v>
      </c>
      <c r="DK135">
        <v>0.35</v>
      </c>
      <c r="DL135">
        <v>-23.294992499999999</v>
      </c>
      <c r="DM135">
        <v>-1.338581988742916</v>
      </c>
      <c r="DN135">
        <v>0.13691223719503659</v>
      </c>
      <c r="DO135">
        <v>0</v>
      </c>
      <c r="DP135">
        <v>1.2081297499999999</v>
      </c>
      <c r="DQ135">
        <v>-5.8119287054416352E-2</v>
      </c>
      <c r="DR135">
        <v>5.7911084808955036E-3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3.2972199999999998</v>
      </c>
      <c r="EB135">
        <v>2.6253899999999999</v>
      </c>
      <c r="EC135">
        <v>0.15817800000000001</v>
      </c>
      <c r="ED135">
        <v>0.15921099999999999</v>
      </c>
      <c r="EE135">
        <v>0.13806299999999999</v>
      </c>
      <c r="EF135">
        <v>0.13362299999999999</v>
      </c>
      <c r="EG135">
        <v>25403.7</v>
      </c>
      <c r="EH135">
        <v>25734.7</v>
      </c>
      <c r="EI135">
        <v>28075.200000000001</v>
      </c>
      <c r="EJ135">
        <v>29458.400000000001</v>
      </c>
      <c r="EK135">
        <v>33317.699999999997</v>
      </c>
      <c r="EL135">
        <v>35428.400000000001</v>
      </c>
      <c r="EM135">
        <v>39645.1</v>
      </c>
      <c r="EN135">
        <v>42096.1</v>
      </c>
      <c r="EO135">
        <v>2.1953</v>
      </c>
      <c r="EP135">
        <v>2.2103299999999999</v>
      </c>
      <c r="EQ135">
        <v>0.14377400000000001</v>
      </c>
      <c r="ER135">
        <v>0</v>
      </c>
      <c r="ES135">
        <v>30.099900000000002</v>
      </c>
      <c r="ET135">
        <v>999.9</v>
      </c>
      <c r="EU135">
        <v>74</v>
      </c>
      <c r="EV135">
        <v>32.4</v>
      </c>
      <c r="EW135">
        <v>35.680999999999997</v>
      </c>
      <c r="EX135">
        <v>57.4619</v>
      </c>
      <c r="EY135">
        <v>-4.1987199999999998</v>
      </c>
      <c r="EZ135">
        <v>2</v>
      </c>
      <c r="FA135">
        <v>0.40623700000000001</v>
      </c>
      <c r="FB135">
        <v>-0.226351</v>
      </c>
      <c r="FC135">
        <v>20.274000000000001</v>
      </c>
      <c r="FD135">
        <v>5.2201399999999998</v>
      </c>
      <c r="FE135">
        <v>12.009399999999999</v>
      </c>
      <c r="FF135">
        <v>4.9869500000000002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1.8622099999999999</v>
      </c>
      <c r="FN135">
        <v>1.86425</v>
      </c>
      <c r="FO135">
        <v>1.8603499999999999</v>
      </c>
      <c r="FP135">
        <v>1.86103</v>
      </c>
      <c r="FQ135">
        <v>1.8602000000000001</v>
      </c>
      <c r="FR135">
        <v>1.8619399999999999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-7.0579999999999998</v>
      </c>
      <c r="GH135">
        <v>0.2782</v>
      </c>
      <c r="GI135">
        <v>-4.4239819368145623</v>
      </c>
      <c r="GJ135">
        <v>-4.7384624312344064E-3</v>
      </c>
      <c r="GK135">
        <v>2.0540812038047919E-6</v>
      </c>
      <c r="GL135">
        <v>-4.204614941727041E-10</v>
      </c>
      <c r="GM135">
        <v>-9.9517037363683211E-2</v>
      </c>
      <c r="GN135">
        <v>5.9196323622090954E-3</v>
      </c>
      <c r="GO135">
        <v>3.112714984763468E-4</v>
      </c>
      <c r="GP135">
        <v>-4.4377909473632361E-6</v>
      </c>
      <c r="GQ135">
        <v>6</v>
      </c>
      <c r="GR135">
        <v>2075</v>
      </c>
      <c r="GS135">
        <v>4</v>
      </c>
      <c r="GT135">
        <v>32</v>
      </c>
      <c r="GU135">
        <v>118</v>
      </c>
      <c r="GV135">
        <v>117.9</v>
      </c>
      <c r="GW135">
        <v>2.3010299999999999</v>
      </c>
      <c r="GX135">
        <v>2.5293000000000001</v>
      </c>
      <c r="GY135">
        <v>2.04834</v>
      </c>
      <c r="GZ135">
        <v>2.6184099999999999</v>
      </c>
      <c r="HA135">
        <v>2.1972700000000001</v>
      </c>
      <c r="HB135">
        <v>2.2985799999999998</v>
      </c>
      <c r="HC135">
        <v>37.409799999999997</v>
      </c>
      <c r="HD135">
        <v>14.604900000000001</v>
      </c>
      <c r="HE135">
        <v>18</v>
      </c>
      <c r="HF135">
        <v>674.77</v>
      </c>
      <c r="HG135">
        <v>765.90300000000002</v>
      </c>
      <c r="HH135">
        <v>31.001000000000001</v>
      </c>
      <c r="HI135">
        <v>32.566499999999998</v>
      </c>
      <c r="HJ135">
        <v>30</v>
      </c>
      <c r="HK135">
        <v>32.524299999999997</v>
      </c>
      <c r="HL135">
        <v>32.536200000000001</v>
      </c>
      <c r="HM135">
        <v>46.0779</v>
      </c>
      <c r="HN135">
        <v>10.9152</v>
      </c>
      <c r="HO135">
        <v>100</v>
      </c>
      <c r="HP135">
        <v>31</v>
      </c>
      <c r="HQ135">
        <v>802.53200000000004</v>
      </c>
      <c r="HR135">
        <v>32.304299999999998</v>
      </c>
      <c r="HS135">
        <v>98.952200000000005</v>
      </c>
      <c r="HT135">
        <v>97.626999999999995</v>
      </c>
    </row>
    <row r="136" spans="1:228" x14ac:dyDescent="0.2">
      <c r="A136">
        <v>121</v>
      </c>
      <c r="B136">
        <v>1678294711.5</v>
      </c>
      <c r="C136">
        <v>479</v>
      </c>
      <c r="D136" t="s">
        <v>600</v>
      </c>
      <c r="E136" t="s">
        <v>601</v>
      </c>
      <c r="F136">
        <v>4</v>
      </c>
      <c r="G136">
        <v>1678294709.1875</v>
      </c>
      <c r="H136">
        <f t="shared" si="34"/>
        <v>1.3125609834949736E-3</v>
      </c>
      <c r="I136">
        <f t="shared" si="35"/>
        <v>1.3125609834949736</v>
      </c>
      <c r="J136">
        <f t="shared" si="36"/>
        <v>13.622830829559893</v>
      </c>
      <c r="K136">
        <f t="shared" si="37"/>
        <v>770.44399999999996</v>
      </c>
      <c r="L136">
        <f t="shared" si="38"/>
        <v>500.60345784217759</v>
      </c>
      <c r="M136">
        <f t="shared" si="39"/>
        <v>50.760523195636644</v>
      </c>
      <c r="N136">
        <f t="shared" si="40"/>
        <v>78.121994405536995</v>
      </c>
      <c r="O136">
        <f t="shared" si="41"/>
        <v>8.6999890414993813E-2</v>
      </c>
      <c r="P136">
        <f t="shared" si="42"/>
        <v>2.7722388330063401</v>
      </c>
      <c r="Q136">
        <f t="shared" si="43"/>
        <v>8.5511077549215844E-2</v>
      </c>
      <c r="R136">
        <f t="shared" si="44"/>
        <v>5.3576065199911455E-2</v>
      </c>
      <c r="S136">
        <f t="shared" si="45"/>
        <v>226.12042423508277</v>
      </c>
      <c r="T136">
        <f t="shared" si="46"/>
        <v>33.348255146516507</v>
      </c>
      <c r="U136">
        <f t="shared" si="47"/>
        <v>32.425912500000003</v>
      </c>
      <c r="V136">
        <f t="shared" si="48"/>
        <v>4.8914106557999828</v>
      </c>
      <c r="W136">
        <f t="shared" si="49"/>
        <v>69.945253288566249</v>
      </c>
      <c r="X136">
        <f t="shared" si="50"/>
        <v>3.3986057306097721</v>
      </c>
      <c r="Y136">
        <f t="shared" si="51"/>
        <v>4.8589512094387288</v>
      </c>
      <c r="Z136">
        <f t="shared" si="52"/>
        <v>1.4928049251902107</v>
      </c>
      <c r="AA136">
        <f t="shared" si="53"/>
        <v>-57.883939372128332</v>
      </c>
      <c r="AB136">
        <f t="shared" si="54"/>
        <v>-17.628446068876276</v>
      </c>
      <c r="AC136">
        <f t="shared" si="55"/>
        <v>-1.4473069693188085</v>
      </c>
      <c r="AD136">
        <f t="shared" si="56"/>
        <v>149.16073182475932</v>
      </c>
      <c r="AE136">
        <f t="shared" si="57"/>
        <v>24.380252388326696</v>
      </c>
      <c r="AF136">
        <f t="shared" si="58"/>
        <v>1.3234746333248466</v>
      </c>
      <c r="AG136">
        <f t="shared" si="59"/>
        <v>13.622830829559893</v>
      </c>
      <c r="AH136">
        <v>819.68366802775074</v>
      </c>
      <c r="AI136">
        <v>800.29045454545439</v>
      </c>
      <c r="AJ136">
        <v>1.731036090338824</v>
      </c>
      <c r="AK136">
        <v>60.216152223246631</v>
      </c>
      <c r="AL136">
        <f t="shared" si="60"/>
        <v>1.3125609834949736</v>
      </c>
      <c r="AM136">
        <v>32.33679914548717</v>
      </c>
      <c r="AN136">
        <v>33.508423636363638</v>
      </c>
      <c r="AO136">
        <v>-8.5670814549589425E-5</v>
      </c>
      <c r="AP136">
        <v>102.42296906386591</v>
      </c>
      <c r="AQ136">
        <v>20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47572.300862646829</v>
      </c>
      <c r="AV136">
        <f t="shared" si="64"/>
        <v>1200.0250000000001</v>
      </c>
      <c r="AW136">
        <f t="shared" si="65"/>
        <v>1025.9466135933073</v>
      </c>
      <c r="AX136">
        <f t="shared" si="66"/>
        <v>0.85493770012567005</v>
      </c>
      <c r="AY136">
        <f t="shared" si="67"/>
        <v>0.18842976124254307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1678294709.1875</v>
      </c>
      <c r="BF136">
        <v>770.44399999999996</v>
      </c>
      <c r="BG136">
        <v>793.89187500000003</v>
      </c>
      <c r="BH136">
        <v>33.517262500000001</v>
      </c>
      <c r="BI136">
        <v>32.336449999999999</v>
      </c>
      <c r="BJ136">
        <v>777.50824999999998</v>
      </c>
      <c r="BK136">
        <v>33.239100000000001</v>
      </c>
      <c r="BL136">
        <v>649.95012500000007</v>
      </c>
      <c r="BM136">
        <v>101.29875</v>
      </c>
      <c r="BN136">
        <v>9.9916749999999999E-2</v>
      </c>
      <c r="BO136">
        <v>32.307962500000002</v>
      </c>
      <c r="BP136">
        <v>32.425912500000003</v>
      </c>
      <c r="BQ136">
        <v>999.9</v>
      </c>
      <c r="BR136">
        <v>0</v>
      </c>
      <c r="BS136">
        <v>0</v>
      </c>
      <c r="BT136">
        <v>9012.0324999999993</v>
      </c>
      <c r="BU136">
        <v>0</v>
      </c>
      <c r="BV136">
        <v>515.27074999999991</v>
      </c>
      <c r="BW136">
        <v>-23.447775</v>
      </c>
      <c r="BX136">
        <v>797.16274999999996</v>
      </c>
      <c r="BY136">
        <v>820.42149999999992</v>
      </c>
      <c r="BZ136">
        <v>1.1808325</v>
      </c>
      <c r="CA136">
        <v>793.89187500000003</v>
      </c>
      <c r="CB136">
        <v>32.336449999999999</v>
      </c>
      <c r="CC136">
        <v>3.39525875</v>
      </c>
      <c r="CD136">
        <v>3.2756412500000001</v>
      </c>
      <c r="CE136">
        <v>26.104875</v>
      </c>
      <c r="CF136">
        <v>25.499675</v>
      </c>
      <c r="CG136">
        <v>1200.0250000000001</v>
      </c>
      <c r="CH136">
        <v>0.49999450000000001</v>
      </c>
      <c r="CI136">
        <v>0.50000549999999999</v>
      </c>
      <c r="CJ136">
        <v>0</v>
      </c>
      <c r="CK136">
        <v>970.84637500000008</v>
      </c>
      <c r="CL136">
        <v>4.9990899999999998</v>
      </c>
      <c r="CM136">
        <v>10569.137500000001</v>
      </c>
      <c r="CN136">
        <v>9558.0487499999999</v>
      </c>
      <c r="CO136">
        <v>41.686999999999998</v>
      </c>
      <c r="CP136">
        <v>43.257750000000001</v>
      </c>
      <c r="CQ136">
        <v>42.5</v>
      </c>
      <c r="CR136">
        <v>42.375</v>
      </c>
      <c r="CS136">
        <v>43.03875</v>
      </c>
      <c r="CT136">
        <v>597.505</v>
      </c>
      <c r="CU136">
        <v>597.52</v>
      </c>
      <c r="CV136">
        <v>0</v>
      </c>
      <c r="CW136">
        <v>1678294711.7</v>
      </c>
      <c r="CX136">
        <v>0</v>
      </c>
      <c r="CY136">
        <v>1678287632.5</v>
      </c>
      <c r="CZ136" t="s">
        <v>356</v>
      </c>
      <c r="DA136">
        <v>1678287627</v>
      </c>
      <c r="DB136">
        <v>1678287632.5</v>
      </c>
      <c r="DC136">
        <v>15</v>
      </c>
      <c r="DD136">
        <v>2.5999999999999999E-2</v>
      </c>
      <c r="DE136">
        <v>3.3000000000000002E-2</v>
      </c>
      <c r="DF136">
        <v>-6.1950000000000003</v>
      </c>
      <c r="DG136">
        <v>0.26400000000000001</v>
      </c>
      <c r="DH136">
        <v>415</v>
      </c>
      <c r="DI136">
        <v>32</v>
      </c>
      <c r="DJ136">
        <v>0.71</v>
      </c>
      <c r="DK136">
        <v>0.35</v>
      </c>
      <c r="DL136">
        <v>-23.35764</v>
      </c>
      <c r="DM136">
        <v>-1.2042979362101289</v>
      </c>
      <c r="DN136">
        <v>0.13039175357360591</v>
      </c>
      <c r="DO136">
        <v>0</v>
      </c>
      <c r="DP136">
        <v>1.2019565000000001</v>
      </c>
      <c r="DQ136">
        <v>-9.3020712945591166E-2</v>
      </c>
      <c r="DR136">
        <v>9.7685711723875003E-3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3.2971499999999998</v>
      </c>
      <c r="EB136">
        <v>2.6252900000000001</v>
      </c>
      <c r="EC136">
        <v>0.15908900000000001</v>
      </c>
      <c r="ED136">
        <v>0.16011</v>
      </c>
      <c r="EE136">
        <v>0.138013</v>
      </c>
      <c r="EF136">
        <v>0.13362299999999999</v>
      </c>
      <c r="EG136">
        <v>25375.9</v>
      </c>
      <c r="EH136">
        <v>25707.1</v>
      </c>
      <c r="EI136">
        <v>28074.9</v>
      </c>
      <c r="EJ136">
        <v>29458.3</v>
      </c>
      <c r="EK136">
        <v>33320.1</v>
      </c>
      <c r="EL136">
        <v>35428</v>
      </c>
      <c r="EM136">
        <v>39645.599999999999</v>
      </c>
      <c r="EN136">
        <v>42095.6</v>
      </c>
      <c r="EO136">
        <v>2.1951999999999998</v>
      </c>
      <c r="EP136">
        <v>2.2103999999999999</v>
      </c>
      <c r="EQ136">
        <v>0.14252999999999999</v>
      </c>
      <c r="ER136">
        <v>0</v>
      </c>
      <c r="ES136">
        <v>30.105699999999999</v>
      </c>
      <c r="ET136">
        <v>999.9</v>
      </c>
      <c r="EU136">
        <v>74</v>
      </c>
      <c r="EV136">
        <v>32.4</v>
      </c>
      <c r="EW136">
        <v>35.676600000000001</v>
      </c>
      <c r="EX136">
        <v>57.431899999999999</v>
      </c>
      <c r="EY136">
        <v>-4.1426299999999996</v>
      </c>
      <c r="EZ136">
        <v>2</v>
      </c>
      <c r="FA136">
        <v>0.40624199999999999</v>
      </c>
      <c r="FB136">
        <v>-0.22681599999999999</v>
      </c>
      <c r="FC136">
        <v>20.273900000000001</v>
      </c>
      <c r="FD136">
        <v>5.2195400000000003</v>
      </c>
      <c r="FE136">
        <v>12.009399999999999</v>
      </c>
      <c r="FF136">
        <v>4.9867999999999997</v>
      </c>
      <c r="FG136">
        <v>3.2846299999999999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1.8622000000000001</v>
      </c>
      <c r="FN136">
        <v>1.8642300000000001</v>
      </c>
      <c r="FO136">
        <v>1.8603499999999999</v>
      </c>
      <c r="FP136">
        <v>1.86103</v>
      </c>
      <c r="FQ136">
        <v>1.8602000000000001</v>
      </c>
      <c r="FR136">
        <v>1.86191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-7.0730000000000004</v>
      </c>
      <c r="GH136">
        <v>0.27800000000000002</v>
      </c>
      <c r="GI136">
        <v>-4.4239819368145623</v>
      </c>
      <c r="GJ136">
        <v>-4.7384624312344064E-3</v>
      </c>
      <c r="GK136">
        <v>2.0540812038047919E-6</v>
      </c>
      <c r="GL136">
        <v>-4.204614941727041E-10</v>
      </c>
      <c r="GM136">
        <v>-9.9517037363683211E-2</v>
      </c>
      <c r="GN136">
        <v>5.9196323622090954E-3</v>
      </c>
      <c r="GO136">
        <v>3.112714984763468E-4</v>
      </c>
      <c r="GP136">
        <v>-4.4377909473632361E-6</v>
      </c>
      <c r="GQ136">
        <v>6</v>
      </c>
      <c r="GR136">
        <v>2075</v>
      </c>
      <c r="GS136">
        <v>4</v>
      </c>
      <c r="GT136">
        <v>32</v>
      </c>
      <c r="GU136">
        <v>118.1</v>
      </c>
      <c r="GV136">
        <v>118</v>
      </c>
      <c r="GW136">
        <v>2.31812</v>
      </c>
      <c r="GX136">
        <v>2.5305200000000001</v>
      </c>
      <c r="GY136">
        <v>2.04834</v>
      </c>
      <c r="GZ136">
        <v>2.6184099999999999</v>
      </c>
      <c r="HA136">
        <v>2.1972700000000001</v>
      </c>
      <c r="HB136">
        <v>2.3303199999999999</v>
      </c>
      <c r="HC136">
        <v>37.409799999999997</v>
      </c>
      <c r="HD136">
        <v>14.5961</v>
      </c>
      <c r="HE136">
        <v>18</v>
      </c>
      <c r="HF136">
        <v>674.68799999999999</v>
      </c>
      <c r="HG136">
        <v>765.976</v>
      </c>
      <c r="HH136">
        <v>31.000299999999999</v>
      </c>
      <c r="HI136">
        <v>32.566499999999998</v>
      </c>
      <c r="HJ136">
        <v>30</v>
      </c>
      <c r="HK136">
        <v>32.524299999999997</v>
      </c>
      <c r="HL136">
        <v>32.536200000000001</v>
      </c>
      <c r="HM136">
        <v>46.391100000000002</v>
      </c>
      <c r="HN136">
        <v>10.9152</v>
      </c>
      <c r="HO136">
        <v>100</v>
      </c>
      <c r="HP136">
        <v>31</v>
      </c>
      <c r="HQ136">
        <v>809.21100000000001</v>
      </c>
      <c r="HR136">
        <v>32.325400000000002</v>
      </c>
      <c r="HS136">
        <v>98.952500000000001</v>
      </c>
      <c r="HT136">
        <v>97.626099999999994</v>
      </c>
    </row>
    <row r="137" spans="1:228" x14ac:dyDescent="0.2">
      <c r="A137">
        <v>122</v>
      </c>
      <c r="B137">
        <v>1678294715.5</v>
      </c>
      <c r="C137">
        <v>483</v>
      </c>
      <c r="D137" t="s">
        <v>602</v>
      </c>
      <c r="E137" t="s">
        <v>603</v>
      </c>
      <c r="F137">
        <v>4</v>
      </c>
      <c r="G137">
        <v>1678294713.5</v>
      </c>
      <c r="H137">
        <f t="shared" si="34"/>
        <v>1.30100784071101E-3</v>
      </c>
      <c r="I137">
        <f t="shared" si="35"/>
        <v>1.3010078407110099</v>
      </c>
      <c r="J137">
        <f t="shared" si="36"/>
        <v>13.819740553933165</v>
      </c>
      <c r="K137">
        <f t="shared" si="37"/>
        <v>777.55142857142857</v>
      </c>
      <c r="L137">
        <f t="shared" si="38"/>
        <v>501.22485709446602</v>
      </c>
      <c r="M137">
        <f t="shared" si="39"/>
        <v>50.824545258995911</v>
      </c>
      <c r="N137">
        <f t="shared" si="40"/>
        <v>78.844249668123283</v>
      </c>
      <c r="O137">
        <f t="shared" si="41"/>
        <v>8.608933729023327E-2</v>
      </c>
      <c r="P137">
        <f t="shared" si="42"/>
        <v>2.7695663250661156</v>
      </c>
      <c r="Q137">
        <f t="shared" si="43"/>
        <v>8.4629862778258708E-2</v>
      </c>
      <c r="R137">
        <f t="shared" si="44"/>
        <v>5.3022731265776904E-2</v>
      </c>
      <c r="S137">
        <f t="shared" si="45"/>
        <v>226.11305576339896</v>
      </c>
      <c r="T137">
        <f t="shared" si="46"/>
        <v>33.329545686741959</v>
      </c>
      <c r="U137">
        <f t="shared" si="47"/>
        <v>32.428028571428577</v>
      </c>
      <c r="V137">
        <f t="shared" si="48"/>
        <v>4.8919947106531012</v>
      </c>
      <c r="W137">
        <f t="shared" si="49"/>
        <v>69.99971993625023</v>
      </c>
      <c r="X137">
        <f t="shared" si="50"/>
        <v>3.3968824815034449</v>
      </c>
      <c r="Y137">
        <f t="shared" si="51"/>
        <v>4.8527086745447487</v>
      </c>
      <c r="Z137">
        <f t="shared" si="52"/>
        <v>1.4951122291496564</v>
      </c>
      <c r="AA137">
        <f t="shared" si="53"/>
        <v>-57.374445775355539</v>
      </c>
      <c r="AB137">
        <f t="shared" si="54"/>
        <v>-21.326142449289033</v>
      </c>
      <c r="AC137">
        <f t="shared" si="55"/>
        <v>-1.7524020889311789</v>
      </c>
      <c r="AD137">
        <f t="shared" si="56"/>
        <v>145.66006544982321</v>
      </c>
      <c r="AE137">
        <f t="shared" si="57"/>
        <v>24.475641733527947</v>
      </c>
      <c r="AF137">
        <f t="shared" si="58"/>
        <v>1.305386652915274</v>
      </c>
      <c r="AG137">
        <f t="shared" si="59"/>
        <v>13.819740553933165</v>
      </c>
      <c r="AH137">
        <v>826.57403301498073</v>
      </c>
      <c r="AI137">
        <v>807.07776363636333</v>
      </c>
      <c r="AJ137">
        <v>1.7081122815331209</v>
      </c>
      <c r="AK137">
        <v>60.216152223246631</v>
      </c>
      <c r="AL137">
        <f t="shared" si="60"/>
        <v>1.3010078407110099</v>
      </c>
      <c r="AM137">
        <v>32.334909301650647</v>
      </c>
      <c r="AN137">
        <v>33.496037575757562</v>
      </c>
      <c r="AO137">
        <v>-5.9432016490308247E-5</v>
      </c>
      <c r="AP137">
        <v>102.42296906386591</v>
      </c>
      <c r="AQ137">
        <v>19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47502.091495378969</v>
      </c>
      <c r="AV137">
        <f t="shared" si="64"/>
        <v>1199.978571428572</v>
      </c>
      <c r="AW137">
        <f t="shared" si="65"/>
        <v>1025.90763511057</v>
      </c>
      <c r="AX137">
        <f t="shared" si="66"/>
        <v>0.85493829601409388</v>
      </c>
      <c r="AY137">
        <f t="shared" si="67"/>
        <v>0.18843091130720097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1678294713.5</v>
      </c>
      <c r="BF137">
        <v>777.55142857142857</v>
      </c>
      <c r="BG137">
        <v>801.08228571428583</v>
      </c>
      <c r="BH137">
        <v>33.499600000000001</v>
      </c>
      <c r="BI137">
        <v>32.334942857142863</v>
      </c>
      <c r="BJ137">
        <v>784.63185714285714</v>
      </c>
      <c r="BK137">
        <v>33.221600000000002</v>
      </c>
      <c r="BL137">
        <v>649.97157142857145</v>
      </c>
      <c r="BM137">
        <v>101.3005714285714</v>
      </c>
      <c r="BN137">
        <v>0.1001163857142857</v>
      </c>
      <c r="BO137">
        <v>32.285200000000003</v>
      </c>
      <c r="BP137">
        <v>32.428028571428577</v>
      </c>
      <c r="BQ137">
        <v>999.89999999999986</v>
      </c>
      <c r="BR137">
        <v>0</v>
      </c>
      <c r="BS137">
        <v>0</v>
      </c>
      <c r="BT137">
        <v>8997.6799999999985</v>
      </c>
      <c r="BU137">
        <v>0</v>
      </c>
      <c r="BV137">
        <v>467.94685714285708</v>
      </c>
      <c r="BW137">
        <v>-23.530899999999999</v>
      </c>
      <c r="BX137">
        <v>804.50185714285715</v>
      </c>
      <c r="BY137">
        <v>827.85085714285719</v>
      </c>
      <c r="BZ137">
        <v>1.1646371428571429</v>
      </c>
      <c r="CA137">
        <v>801.08228571428583</v>
      </c>
      <c r="CB137">
        <v>32.334942857142863</v>
      </c>
      <c r="CC137">
        <v>3.3935342857142858</v>
      </c>
      <c r="CD137">
        <v>3.2755557142857139</v>
      </c>
      <c r="CE137">
        <v>26.096299999999999</v>
      </c>
      <c r="CF137">
        <v>25.499228571428571</v>
      </c>
      <c r="CG137">
        <v>1199.978571428572</v>
      </c>
      <c r="CH137">
        <v>0.49997428571428559</v>
      </c>
      <c r="CI137">
        <v>0.5000257142857143</v>
      </c>
      <c r="CJ137">
        <v>0</v>
      </c>
      <c r="CK137">
        <v>971.08342857142873</v>
      </c>
      <c r="CL137">
        <v>4.9990899999999998</v>
      </c>
      <c r="CM137">
        <v>10578.77142857143</v>
      </c>
      <c r="CN137">
        <v>9557.5814285714278</v>
      </c>
      <c r="CO137">
        <v>41.686999999999998</v>
      </c>
      <c r="CP137">
        <v>43.294285714285721</v>
      </c>
      <c r="CQ137">
        <v>42.482000000000014</v>
      </c>
      <c r="CR137">
        <v>42.375</v>
      </c>
      <c r="CS137">
        <v>43.017714285714291</v>
      </c>
      <c r="CT137">
        <v>597.45857142857142</v>
      </c>
      <c r="CU137">
        <v>597.52142857142849</v>
      </c>
      <c r="CV137">
        <v>0</v>
      </c>
      <c r="CW137">
        <v>1678294715.9000001</v>
      </c>
      <c r="CX137">
        <v>0</v>
      </c>
      <c r="CY137">
        <v>1678287632.5</v>
      </c>
      <c r="CZ137" t="s">
        <v>356</v>
      </c>
      <c r="DA137">
        <v>1678287627</v>
      </c>
      <c r="DB137">
        <v>1678287632.5</v>
      </c>
      <c r="DC137">
        <v>15</v>
      </c>
      <c r="DD137">
        <v>2.5999999999999999E-2</v>
      </c>
      <c r="DE137">
        <v>3.3000000000000002E-2</v>
      </c>
      <c r="DF137">
        <v>-6.1950000000000003</v>
      </c>
      <c r="DG137">
        <v>0.26400000000000001</v>
      </c>
      <c r="DH137">
        <v>415</v>
      </c>
      <c r="DI137">
        <v>32</v>
      </c>
      <c r="DJ137">
        <v>0.71</v>
      </c>
      <c r="DK137">
        <v>0.35</v>
      </c>
      <c r="DL137">
        <v>-23.418642500000001</v>
      </c>
      <c r="DM137">
        <v>-0.93137223264534863</v>
      </c>
      <c r="DN137">
        <v>0.1116481524421697</v>
      </c>
      <c r="DO137">
        <v>0</v>
      </c>
      <c r="DP137">
        <v>1.1933265</v>
      </c>
      <c r="DQ137">
        <v>-0.14988675422139111</v>
      </c>
      <c r="DR137">
        <v>1.5219211797921749E-2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3.2974299999999999</v>
      </c>
      <c r="EB137">
        <v>2.6254400000000002</v>
      </c>
      <c r="EC137">
        <v>0.160001</v>
      </c>
      <c r="ED137">
        <v>0.16100900000000001</v>
      </c>
      <c r="EE137">
        <v>0.137987</v>
      </c>
      <c r="EF137">
        <v>0.13362499999999999</v>
      </c>
      <c r="EG137">
        <v>25348.2</v>
      </c>
      <c r="EH137">
        <v>25679.9</v>
      </c>
      <c r="EI137">
        <v>28074.799999999999</v>
      </c>
      <c r="EJ137">
        <v>29458.799999999999</v>
      </c>
      <c r="EK137">
        <v>33320.800000000003</v>
      </c>
      <c r="EL137">
        <v>35428.400000000001</v>
      </c>
      <c r="EM137">
        <v>39645.1</v>
      </c>
      <c r="EN137">
        <v>42096</v>
      </c>
      <c r="EO137">
        <v>2.1957200000000001</v>
      </c>
      <c r="EP137">
        <v>2.2102499999999998</v>
      </c>
      <c r="EQ137">
        <v>0.142537</v>
      </c>
      <c r="ER137">
        <v>0</v>
      </c>
      <c r="ES137">
        <v>30.107800000000001</v>
      </c>
      <c r="ET137">
        <v>999.9</v>
      </c>
      <c r="EU137">
        <v>74</v>
      </c>
      <c r="EV137">
        <v>32.4</v>
      </c>
      <c r="EW137">
        <v>35.679600000000001</v>
      </c>
      <c r="EX137">
        <v>57.191899999999997</v>
      </c>
      <c r="EY137">
        <v>-4.18269</v>
      </c>
      <c r="EZ137">
        <v>2</v>
      </c>
      <c r="FA137">
        <v>0.40619899999999998</v>
      </c>
      <c r="FB137">
        <v>-0.22949900000000001</v>
      </c>
      <c r="FC137">
        <v>20.274000000000001</v>
      </c>
      <c r="FD137">
        <v>5.2199900000000001</v>
      </c>
      <c r="FE137">
        <v>12.0092</v>
      </c>
      <c r="FF137">
        <v>4.9870999999999999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1.8622099999999999</v>
      </c>
      <c r="FN137">
        <v>1.86426</v>
      </c>
      <c r="FO137">
        <v>1.8603499999999999</v>
      </c>
      <c r="FP137">
        <v>1.8610500000000001</v>
      </c>
      <c r="FQ137">
        <v>1.8602000000000001</v>
      </c>
      <c r="FR137">
        <v>1.8619399999999999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-7.0880000000000001</v>
      </c>
      <c r="GH137">
        <v>0.27800000000000002</v>
      </c>
      <c r="GI137">
        <v>-4.4239819368145623</v>
      </c>
      <c r="GJ137">
        <v>-4.7384624312344064E-3</v>
      </c>
      <c r="GK137">
        <v>2.0540812038047919E-6</v>
      </c>
      <c r="GL137">
        <v>-4.204614941727041E-10</v>
      </c>
      <c r="GM137">
        <v>-9.9517037363683211E-2</v>
      </c>
      <c r="GN137">
        <v>5.9196323622090954E-3</v>
      </c>
      <c r="GO137">
        <v>3.112714984763468E-4</v>
      </c>
      <c r="GP137">
        <v>-4.4377909473632361E-6</v>
      </c>
      <c r="GQ137">
        <v>6</v>
      </c>
      <c r="GR137">
        <v>2075</v>
      </c>
      <c r="GS137">
        <v>4</v>
      </c>
      <c r="GT137">
        <v>32</v>
      </c>
      <c r="GU137">
        <v>118.1</v>
      </c>
      <c r="GV137">
        <v>118</v>
      </c>
      <c r="GW137">
        <v>2.3327599999999999</v>
      </c>
      <c r="GX137">
        <v>2.51953</v>
      </c>
      <c r="GY137">
        <v>2.04834</v>
      </c>
      <c r="GZ137">
        <v>2.6184099999999999</v>
      </c>
      <c r="HA137">
        <v>2.1972700000000001</v>
      </c>
      <c r="HB137">
        <v>2.323</v>
      </c>
      <c r="HC137">
        <v>37.433799999999998</v>
      </c>
      <c r="HD137">
        <v>14.6136</v>
      </c>
      <c r="HE137">
        <v>18</v>
      </c>
      <c r="HF137">
        <v>675.11199999999997</v>
      </c>
      <c r="HG137">
        <v>765.82899999999995</v>
      </c>
      <c r="HH137">
        <v>30.9998</v>
      </c>
      <c r="HI137">
        <v>32.566499999999998</v>
      </c>
      <c r="HJ137">
        <v>30</v>
      </c>
      <c r="HK137">
        <v>32.524299999999997</v>
      </c>
      <c r="HL137">
        <v>32.536200000000001</v>
      </c>
      <c r="HM137">
        <v>46.701799999999999</v>
      </c>
      <c r="HN137">
        <v>10.9152</v>
      </c>
      <c r="HO137">
        <v>100</v>
      </c>
      <c r="HP137">
        <v>31</v>
      </c>
      <c r="HQ137">
        <v>815.88900000000001</v>
      </c>
      <c r="HR137">
        <v>32.340200000000003</v>
      </c>
      <c r="HS137">
        <v>98.951700000000002</v>
      </c>
      <c r="HT137">
        <v>97.627300000000005</v>
      </c>
    </row>
    <row r="138" spans="1:228" x14ac:dyDescent="0.2">
      <c r="A138">
        <v>123</v>
      </c>
      <c r="B138">
        <v>1678294719.5</v>
      </c>
      <c r="C138">
        <v>487</v>
      </c>
      <c r="D138" t="s">
        <v>604</v>
      </c>
      <c r="E138" t="s">
        <v>605</v>
      </c>
      <c r="F138">
        <v>4</v>
      </c>
      <c r="G138">
        <v>1678294717.1875</v>
      </c>
      <c r="H138">
        <f t="shared" si="34"/>
        <v>1.2928368393294023E-3</v>
      </c>
      <c r="I138">
        <f t="shared" si="35"/>
        <v>1.2928368393294023</v>
      </c>
      <c r="J138">
        <f t="shared" si="36"/>
        <v>13.598030898278051</v>
      </c>
      <c r="K138">
        <f t="shared" si="37"/>
        <v>783.77700000000004</v>
      </c>
      <c r="L138">
        <f t="shared" si="38"/>
        <v>510.64388680915783</v>
      </c>
      <c r="M138">
        <f t="shared" si="39"/>
        <v>51.780115131478233</v>
      </c>
      <c r="N138">
        <f t="shared" si="40"/>
        <v>79.476254089715624</v>
      </c>
      <c r="O138">
        <f t="shared" si="41"/>
        <v>8.5802577012416781E-2</v>
      </c>
      <c r="P138">
        <f t="shared" si="42"/>
        <v>2.7701705607014371</v>
      </c>
      <c r="Q138">
        <f t="shared" si="43"/>
        <v>8.4353031436971884E-2</v>
      </c>
      <c r="R138">
        <f t="shared" si="44"/>
        <v>5.2848840749032219E-2</v>
      </c>
      <c r="S138">
        <f t="shared" si="45"/>
        <v>226.11445982290272</v>
      </c>
      <c r="T138">
        <f t="shared" si="46"/>
        <v>33.323404989294005</v>
      </c>
      <c r="U138">
        <f t="shared" si="47"/>
        <v>32.409750000000003</v>
      </c>
      <c r="V138">
        <f t="shared" si="48"/>
        <v>4.8869516613153534</v>
      </c>
      <c r="W138">
        <f t="shared" si="49"/>
        <v>70.019964886834501</v>
      </c>
      <c r="X138">
        <f t="shared" si="50"/>
        <v>3.396296280456133</v>
      </c>
      <c r="Y138">
        <f t="shared" si="51"/>
        <v>4.8504684141804262</v>
      </c>
      <c r="Z138">
        <f t="shared" si="52"/>
        <v>1.4906553808592204</v>
      </c>
      <c r="AA138">
        <f t="shared" si="53"/>
        <v>-57.014104614426643</v>
      </c>
      <c r="AB138">
        <f t="shared" si="54"/>
        <v>-19.821872896016522</v>
      </c>
      <c r="AC138">
        <f t="shared" si="55"/>
        <v>-1.6282270438404511</v>
      </c>
      <c r="AD138">
        <f t="shared" si="56"/>
        <v>147.65025526861913</v>
      </c>
      <c r="AE138">
        <f t="shared" si="57"/>
        <v>24.465961036689816</v>
      </c>
      <c r="AF138">
        <f t="shared" si="58"/>
        <v>1.2956668329258989</v>
      </c>
      <c r="AG138">
        <f t="shared" si="59"/>
        <v>13.598030898278051</v>
      </c>
      <c r="AH138">
        <v>833.54581315437576</v>
      </c>
      <c r="AI138">
        <v>814.10535151515148</v>
      </c>
      <c r="AJ138">
        <v>1.7506981431163291</v>
      </c>
      <c r="AK138">
        <v>60.216152223246631</v>
      </c>
      <c r="AL138">
        <f t="shared" si="60"/>
        <v>1.2928368393294023</v>
      </c>
      <c r="AM138">
        <v>32.337609614912168</v>
      </c>
      <c r="AN138">
        <v>33.491103030303023</v>
      </c>
      <c r="AO138">
        <v>-2.23044519769336E-5</v>
      </c>
      <c r="AP138">
        <v>102.42296906386591</v>
      </c>
      <c r="AQ138">
        <v>19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47520.047965806407</v>
      </c>
      <c r="AV138">
        <f t="shared" si="64"/>
        <v>1199.9937500000001</v>
      </c>
      <c r="AW138">
        <f t="shared" si="65"/>
        <v>1025.9198574211932</v>
      </c>
      <c r="AX138">
        <f t="shared" si="66"/>
        <v>0.85493766731801157</v>
      </c>
      <c r="AY138">
        <f t="shared" si="67"/>
        <v>0.18842969792376227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1678294717.1875</v>
      </c>
      <c r="BF138">
        <v>783.77700000000004</v>
      </c>
      <c r="BG138">
        <v>807.29700000000003</v>
      </c>
      <c r="BH138">
        <v>33.493512500000001</v>
      </c>
      <c r="BI138">
        <v>32.3376375</v>
      </c>
      <c r="BJ138">
        <v>790.87187500000005</v>
      </c>
      <c r="BK138">
        <v>33.215625000000003</v>
      </c>
      <c r="BL138">
        <v>650.03762500000005</v>
      </c>
      <c r="BM138">
        <v>101.30175</v>
      </c>
      <c r="BN138">
        <v>9.9865625E-2</v>
      </c>
      <c r="BO138">
        <v>32.277025000000002</v>
      </c>
      <c r="BP138">
        <v>32.409750000000003</v>
      </c>
      <c r="BQ138">
        <v>999.9</v>
      </c>
      <c r="BR138">
        <v>0</v>
      </c>
      <c r="BS138">
        <v>0</v>
      </c>
      <c r="BT138">
        <v>9000.7824999999993</v>
      </c>
      <c r="BU138">
        <v>0</v>
      </c>
      <c r="BV138">
        <v>573.38237499999991</v>
      </c>
      <c r="BW138">
        <v>-23.5199</v>
      </c>
      <c r="BX138">
        <v>810.93824999999993</v>
      </c>
      <c r="BY138">
        <v>834.27549999999997</v>
      </c>
      <c r="BZ138">
        <v>1.1558887499999999</v>
      </c>
      <c r="CA138">
        <v>807.29700000000003</v>
      </c>
      <c r="CB138">
        <v>32.3376375</v>
      </c>
      <c r="CC138">
        <v>3.39294875</v>
      </c>
      <c r="CD138">
        <v>3.2758525000000001</v>
      </c>
      <c r="CE138">
        <v>26.093375000000002</v>
      </c>
      <c r="CF138">
        <v>25.500775000000001</v>
      </c>
      <c r="CG138">
        <v>1199.9937500000001</v>
      </c>
      <c r="CH138">
        <v>0.49999587499999998</v>
      </c>
      <c r="CI138">
        <v>0.50000412500000002</v>
      </c>
      <c r="CJ138">
        <v>0</v>
      </c>
      <c r="CK138">
        <v>971.48762499999998</v>
      </c>
      <c r="CL138">
        <v>4.9990899999999998</v>
      </c>
      <c r="CM138">
        <v>10596.924999999999</v>
      </c>
      <c r="CN138">
        <v>9557.7849999999999</v>
      </c>
      <c r="CO138">
        <v>41.686999999999998</v>
      </c>
      <c r="CP138">
        <v>43.311999999999998</v>
      </c>
      <c r="CQ138">
        <v>42.460624999999993</v>
      </c>
      <c r="CR138">
        <v>42.375</v>
      </c>
      <c r="CS138">
        <v>43</v>
      </c>
      <c r="CT138">
        <v>597.49125000000004</v>
      </c>
      <c r="CU138">
        <v>597.50375000000008</v>
      </c>
      <c r="CV138">
        <v>0</v>
      </c>
      <c r="CW138">
        <v>1678294719.5</v>
      </c>
      <c r="CX138">
        <v>0</v>
      </c>
      <c r="CY138">
        <v>1678287632.5</v>
      </c>
      <c r="CZ138" t="s">
        <v>356</v>
      </c>
      <c r="DA138">
        <v>1678287627</v>
      </c>
      <c r="DB138">
        <v>1678287632.5</v>
      </c>
      <c r="DC138">
        <v>15</v>
      </c>
      <c r="DD138">
        <v>2.5999999999999999E-2</v>
      </c>
      <c r="DE138">
        <v>3.3000000000000002E-2</v>
      </c>
      <c r="DF138">
        <v>-6.1950000000000003</v>
      </c>
      <c r="DG138">
        <v>0.26400000000000001</v>
      </c>
      <c r="DH138">
        <v>415</v>
      </c>
      <c r="DI138">
        <v>32</v>
      </c>
      <c r="DJ138">
        <v>0.71</v>
      </c>
      <c r="DK138">
        <v>0.35</v>
      </c>
      <c r="DL138">
        <v>-23.480354999999999</v>
      </c>
      <c r="DM138">
        <v>-0.40744390243896461</v>
      </c>
      <c r="DN138">
        <v>6.1885870560249759E-2</v>
      </c>
      <c r="DO138">
        <v>0</v>
      </c>
      <c r="DP138">
        <v>1.1834152499999999</v>
      </c>
      <c r="DQ138">
        <v>-0.188599587242026</v>
      </c>
      <c r="DR138">
        <v>1.8365105633714719E-2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3.29711</v>
      </c>
      <c r="EB138">
        <v>2.6249099999999999</v>
      </c>
      <c r="EC138">
        <v>0.160915</v>
      </c>
      <c r="ED138">
        <v>0.16189999999999999</v>
      </c>
      <c r="EE138">
        <v>0.13797400000000001</v>
      </c>
      <c r="EF138">
        <v>0.13364100000000001</v>
      </c>
      <c r="EG138">
        <v>25320.9</v>
      </c>
      <c r="EH138">
        <v>25652.3</v>
      </c>
      <c r="EI138">
        <v>28075.200000000001</v>
      </c>
      <c r="EJ138">
        <v>29458.5</v>
      </c>
      <c r="EK138">
        <v>33321.699999999997</v>
      </c>
      <c r="EL138">
        <v>35427.5</v>
      </c>
      <c r="EM138">
        <v>39645.5</v>
      </c>
      <c r="EN138">
        <v>42095.6</v>
      </c>
      <c r="EO138">
        <v>2.1957200000000001</v>
      </c>
      <c r="EP138">
        <v>2.2104499999999998</v>
      </c>
      <c r="EQ138">
        <v>0.141017</v>
      </c>
      <c r="ER138">
        <v>0</v>
      </c>
      <c r="ES138">
        <v>30.109400000000001</v>
      </c>
      <c r="ET138">
        <v>999.9</v>
      </c>
      <c r="EU138">
        <v>74</v>
      </c>
      <c r="EV138">
        <v>32.4</v>
      </c>
      <c r="EW138">
        <v>35.677399999999999</v>
      </c>
      <c r="EX138">
        <v>57.491900000000001</v>
      </c>
      <c r="EY138">
        <v>-4.2067300000000003</v>
      </c>
      <c r="EZ138">
        <v>2</v>
      </c>
      <c r="FA138">
        <v>0.40613300000000002</v>
      </c>
      <c r="FB138">
        <v>-0.23023099999999999</v>
      </c>
      <c r="FC138">
        <v>20.274000000000001</v>
      </c>
      <c r="FD138">
        <v>5.2198399999999996</v>
      </c>
      <c r="FE138">
        <v>12.0097</v>
      </c>
      <c r="FF138">
        <v>4.9870000000000001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1.86222</v>
      </c>
      <c r="FN138">
        <v>1.86426</v>
      </c>
      <c r="FO138">
        <v>1.8603499999999999</v>
      </c>
      <c r="FP138">
        <v>1.8610599999999999</v>
      </c>
      <c r="FQ138">
        <v>1.8602099999999999</v>
      </c>
      <c r="FR138">
        <v>1.8619399999999999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-7.1040000000000001</v>
      </c>
      <c r="GH138">
        <v>0.27779999999999999</v>
      </c>
      <c r="GI138">
        <v>-4.4239819368145623</v>
      </c>
      <c r="GJ138">
        <v>-4.7384624312344064E-3</v>
      </c>
      <c r="GK138">
        <v>2.0540812038047919E-6</v>
      </c>
      <c r="GL138">
        <v>-4.204614941727041E-10</v>
      </c>
      <c r="GM138">
        <v>-9.9517037363683211E-2</v>
      </c>
      <c r="GN138">
        <v>5.9196323622090954E-3</v>
      </c>
      <c r="GO138">
        <v>3.112714984763468E-4</v>
      </c>
      <c r="GP138">
        <v>-4.4377909473632361E-6</v>
      </c>
      <c r="GQ138">
        <v>6</v>
      </c>
      <c r="GR138">
        <v>2075</v>
      </c>
      <c r="GS138">
        <v>4</v>
      </c>
      <c r="GT138">
        <v>32</v>
      </c>
      <c r="GU138">
        <v>118.2</v>
      </c>
      <c r="GV138">
        <v>118.1</v>
      </c>
      <c r="GW138">
        <v>2.34863</v>
      </c>
      <c r="GX138">
        <v>2.5354000000000001</v>
      </c>
      <c r="GY138">
        <v>2.04834</v>
      </c>
      <c r="GZ138">
        <v>2.6184099999999999</v>
      </c>
      <c r="HA138">
        <v>2.1972700000000001</v>
      </c>
      <c r="HB138">
        <v>2.3107899999999999</v>
      </c>
      <c r="HC138">
        <v>37.409799999999997</v>
      </c>
      <c r="HD138">
        <v>14.587300000000001</v>
      </c>
      <c r="HE138">
        <v>18</v>
      </c>
      <c r="HF138">
        <v>675.11199999999997</v>
      </c>
      <c r="HG138">
        <v>766.02499999999998</v>
      </c>
      <c r="HH138">
        <v>30.9998</v>
      </c>
      <c r="HI138">
        <v>32.566499999999998</v>
      </c>
      <c r="HJ138">
        <v>30</v>
      </c>
      <c r="HK138">
        <v>32.524299999999997</v>
      </c>
      <c r="HL138">
        <v>32.536200000000001</v>
      </c>
      <c r="HM138">
        <v>47.014099999999999</v>
      </c>
      <c r="HN138">
        <v>10.9152</v>
      </c>
      <c r="HO138">
        <v>100</v>
      </c>
      <c r="HP138">
        <v>31</v>
      </c>
      <c r="HQ138">
        <v>822.56799999999998</v>
      </c>
      <c r="HR138">
        <v>32.3538</v>
      </c>
      <c r="HS138">
        <v>98.952799999999996</v>
      </c>
      <c r="HT138">
        <v>97.626400000000004</v>
      </c>
    </row>
    <row r="139" spans="1:228" x14ac:dyDescent="0.2">
      <c r="A139">
        <v>124</v>
      </c>
      <c r="B139">
        <v>1678294723.5</v>
      </c>
      <c r="C139">
        <v>491</v>
      </c>
      <c r="D139" t="s">
        <v>606</v>
      </c>
      <c r="E139" t="s">
        <v>607</v>
      </c>
      <c r="F139">
        <v>4</v>
      </c>
      <c r="G139">
        <v>1678294721.5</v>
      </c>
      <c r="H139">
        <f t="shared" si="34"/>
        <v>1.2847436836461489E-3</v>
      </c>
      <c r="I139">
        <f t="shared" si="35"/>
        <v>1.284743683646149</v>
      </c>
      <c r="J139">
        <f t="shared" si="36"/>
        <v>13.707164289620223</v>
      </c>
      <c r="K139">
        <f t="shared" si="37"/>
        <v>791.00414285714294</v>
      </c>
      <c r="L139">
        <f t="shared" si="38"/>
        <v>514.30401296859122</v>
      </c>
      <c r="M139">
        <f t="shared" si="39"/>
        <v>52.151944574726997</v>
      </c>
      <c r="N139">
        <f t="shared" si="40"/>
        <v>80.210154259839427</v>
      </c>
      <c r="O139">
        <f t="shared" si="41"/>
        <v>8.5343894751890997E-2</v>
      </c>
      <c r="P139">
        <f t="shared" si="42"/>
        <v>2.7625636638664441</v>
      </c>
      <c r="Q139">
        <f t="shared" si="43"/>
        <v>8.3905788537719933E-2</v>
      </c>
      <c r="R139">
        <f t="shared" si="44"/>
        <v>5.2568307429719408E-2</v>
      </c>
      <c r="S139">
        <f t="shared" si="45"/>
        <v>226.11158580705555</v>
      </c>
      <c r="T139">
        <f t="shared" si="46"/>
        <v>33.325940265132715</v>
      </c>
      <c r="U139">
        <f t="shared" si="47"/>
        <v>32.402571428571427</v>
      </c>
      <c r="V139">
        <f t="shared" si="48"/>
        <v>4.8849723346195297</v>
      </c>
      <c r="W139">
        <f t="shared" si="49"/>
        <v>70.01712385369629</v>
      </c>
      <c r="X139">
        <f t="shared" si="50"/>
        <v>3.3957124862871524</v>
      </c>
      <c r="Y139">
        <f t="shared" si="51"/>
        <v>4.8498314403525562</v>
      </c>
      <c r="Z139">
        <f t="shared" si="52"/>
        <v>1.4892598483323773</v>
      </c>
      <c r="AA139">
        <f t="shared" si="53"/>
        <v>-56.657196448795169</v>
      </c>
      <c r="AB139">
        <f t="shared" si="54"/>
        <v>-19.044573699102777</v>
      </c>
      <c r="AC139">
        <f t="shared" si="55"/>
        <v>-1.5686117710746463</v>
      </c>
      <c r="AD139">
        <f t="shared" si="56"/>
        <v>148.84120388808296</v>
      </c>
      <c r="AE139">
        <f t="shared" si="57"/>
        <v>24.482907079366068</v>
      </c>
      <c r="AF139">
        <f t="shared" si="58"/>
        <v>1.2848866300059614</v>
      </c>
      <c r="AG139">
        <f t="shared" si="59"/>
        <v>13.707164289620223</v>
      </c>
      <c r="AH139">
        <v>840.49563492600953</v>
      </c>
      <c r="AI139">
        <v>821.01591515151483</v>
      </c>
      <c r="AJ139">
        <v>1.7328167032441959</v>
      </c>
      <c r="AK139">
        <v>60.216152223246631</v>
      </c>
      <c r="AL139">
        <f t="shared" si="60"/>
        <v>1.284743683646149</v>
      </c>
      <c r="AM139">
        <v>32.341142280234727</v>
      </c>
      <c r="AN139">
        <v>33.487457575757581</v>
      </c>
      <c r="AO139">
        <v>-1.8202559740625069E-5</v>
      </c>
      <c r="AP139">
        <v>102.42296906386591</v>
      </c>
      <c r="AQ139">
        <v>18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47310.613621862292</v>
      </c>
      <c r="AV139">
        <f t="shared" si="64"/>
        <v>1199.974285714286</v>
      </c>
      <c r="AW139">
        <f t="shared" si="65"/>
        <v>1025.9036278793035</v>
      </c>
      <c r="AX139">
        <f t="shared" si="66"/>
        <v>0.85493800999963365</v>
      </c>
      <c r="AY139">
        <f t="shared" si="67"/>
        <v>0.18843035929929314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1678294721.5</v>
      </c>
      <c r="BF139">
        <v>791.00414285714294</v>
      </c>
      <c r="BG139">
        <v>814.54185714285711</v>
      </c>
      <c r="BH139">
        <v>33.487314285714277</v>
      </c>
      <c r="BI139">
        <v>32.340985714285708</v>
      </c>
      <c r="BJ139">
        <v>798.11514285714281</v>
      </c>
      <c r="BK139">
        <v>33.209514285714278</v>
      </c>
      <c r="BL139">
        <v>650.00171428571423</v>
      </c>
      <c r="BM139">
        <v>101.30285714285711</v>
      </c>
      <c r="BN139">
        <v>0.10009375714285711</v>
      </c>
      <c r="BO139">
        <v>32.274700000000003</v>
      </c>
      <c r="BP139">
        <v>32.402571428571427</v>
      </c>
      <c r="BQ139">
        <v>999.89999999999986</v>
      </c>
      <c r="BR139">
        <v>0</v>
      </c>
      <c r="BS139">
        <v>0</v>
      </c>
      <c r="BT139">
        <v>8960.3571428571431</v>
      </c>
      <c r="BU139">
        <v>0</v>
      </c>
      <c r="BV139">
        <v>721.80742857142855</v>
      </c>
      <c r="BW139">
        <v>-23.537600000000001</v>
      </c>
      <c r="BX139">
        <v>818.41042857142861</v>
      </c>
      <c r="BY139">
        <v>841.76514285714279</v>
      </c>
      <c r="BZ139">
        <v>1.146332857142857</v>
      </c>
      <c r="CA139">
        <v>814.54185714285711</v>
      </c>
      <c r="CB139">
        <v>32.340985714285708</v>
      </c>
      <c r="CC139">
        <v>3.3923585714285718</v>
      </c>
      <c r="CD139">
        <v>3.2762314285714278</v>
      </c>
      <c r="CE139">
        <v>26.090428571428571</v>
      </c>
      <c r="CF139">
        <v>25.502700000000001</v>
      </c>
      <c r="CG139">
        <v>1199.974285714286</v>
      </c>
      <c r="CH139">
        <v>0.49998357142857142</v>
      </c>
      <c r="CI139">
        <v>0.50001642857142858</v>
      </c>
      <c r="CJ139">
        <v>0</v>
      </c>
      <c r="CK139">
        <v>971.74885714285722</v>
      </c>
      <c r="CL139">
        <v>4.9990899999999998</v>
      </c>
      <c r="CM139">
        <v>10635.357142857139</v>
      </c>
      <c r="CN139">
        <v>9557.5942857142854</v>
      </c>
      <c r="CO139">
        <v>41.686999999999998</v>
      </c>
      <c r="CP139">
        <v>43.311999999999998</v>
      </c>
      <c r="CQ139">
        <v>42.436999999999998</v>
      </c>
      <c r="CR139">
        <v>42.375</v>
      </c>
      <c r="CS139">
        <v>42.982000000000014</v>
      </c>
      <c r="CT139">
        <v>597.4671428571429</v>
      </c>
      <c r="CU139">
        <v>597.50714285714275</v>
      </c>
      <c r="CV139">
        <v>0</v>
      </c>
      <c r="CW139">
        <v>1678294723.7</v>
      </c>
      <c r="CX139">
        <v>0</v>
      </c>
      <c r="CY139">
        <v>1678287632.5</v>
      </c>
      <c r="CZ139" t="s">
        <v>356</v>
      </c>
      <c r="DA139">
        <v>1678287627</v>
      </c>
      <c r="DB139">
        <v>1678287632.5</v>
      </c>
      <c r="DC139">
        <v>15</v>
      </c>
      <c r="DD139">
        <v>2.5999999999999999E-2</v>
      </c>
      <c r="DE139">
        <v>3.3000000000000002E-2</v>
      </c>
      <c r="DF139">
        <v>-6.1950000000000003</v>
      </c>
      <c r="DG139">
        <v>0.26400000000000001</v>
      </c>
      <c r="DH139">
        <v>415</v>
      </c>
      <c r="DI139">
        <v>32</v>
      </c>
      <c r="DJ139">
        <v>0.71</v>
      </c>
      <c r="DK139">
        <v>0.35</v>
      </c>
      <c r="DL139">
        <v>-23.505890000000001</v>
      </c>
      <c r="DM139">
        <v>-0.1734821763601879</v>
      </c>
      <c r="DN139">
        <v>4.2432504050550698E-2</v>
      </c>
      <c r="DO139">
        <v>0</v>
      </c>
      <c r="DP139">
        <v>1.1718459999999999</v>
      </c>
      <c r="DQ139">
        <v>-0.1935991744840557</v>
      </c>
      <c r="DR139">
        <v>1.877043696880815E-2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3.2972800000000002</v>
      </c>
      <c r="EB139">
        <v>2.6250499999999999</v>
      </c>
      <c r="EC139">
        <v>0.16181899999999999</v>
      </c>
      <c r="ED139">
        <v>0.16278999999999999</v>
      </c>
      <c r="EE139">
        <v>0.137962</v>
      </c>
      <c r="EF139">
        <v>0.13364100000000001</v>
      </c>
      <c r="EG139">
        <v>25293.7</v>
      </c>
      <c r="EH139">
        <v>25625.200000000001</v>
      </c>
      <c r="EI139">
        <v>28075.200000000001</v>
      </c>
      <c r="EJ139">
        <v>29458.7</v>
      </c>
      <c r="EK139">
        <v>33322</v>
      </c>
      <c r="EL139">
        <v>35428</v>
      </c>
      <c r="EM139">
        <v>39645.300000000003</v>
      </c>
      <c r="EN139">
        <v>42096.2</v>
      </c>
      <c r="EO139">
        <v>2.1972999999999998</v>
      </c>
      <c r="EP139">
        <v>2.2104699999999999</v>
      </c>
      <c r="EQ139">
        <v>0.14116600000000001</v>
      </c>
      <c r="ER139">
        <v>0</v>
      </c>
      <c r="ES139">
        <v>30.1114</v>
      </c>
      <c r="ET139">
        <v>999.9</v>
      </c>
      <c r="EU139">
        <v>74</v>
      </c>
      <c r="EV139">
        <v>32.4</v>
      </c>
      <c r="EW139">
        <v>35.679299999999998</v>
      </c>
      <c r="EX139">
        <v>57.101900000000001</v>
      </c>
      <c r="EY139">
        <v>-4.1105799999999997</v>
      </c>
      <c r="EZ139">
        <v>2</v>
      </c>
      <c r="FA139">
        <v>0.40612300000000001</v>
      </c>
      <c r="FB139">
        <v>-0.22783999999999999</v>
      </c>
      <c r="FC139">
        <v>20.274000000000001</v>
      </c>
      <c r="FD139">
        <v>5.2198399999999996</v>
      </c>
      <c r="FE139">
        <v>12.0092</v>
      </c>
      <c r="FF139">
        <v>4.9869500000000002</v>
      </c>
      <c r="FG139">
        <v>3.2846299999999999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1.8622000000000001</v>
      </c>
      <c r="FN139">
        <v>1.86426</v>
      </c>
      <c r="FO139">
        <v>1.8603499999999999</v>
      </c>
      <c r="FP139">
        <v>1.8610599999999999</v>
      </c>
      <c r="FQ139">
        <v>1.8602000000000001</v>
      </c>
      <c r="FR139">
        <v>1.8619399999999999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-7.1189999999999998</v>
      </c>
      <c r="GH139">
        <v>0.27779999999999999</v>
      </c>
      <c r="GI139">
        <v>-4.4239819368145623</v>
      </c>
      <c r="GJ139">
        <v>-4.7384624312344064E-3</v>
      </c>
      <c r="GK139">
        <v>2.0540812038047919E-6</v>
      </c>
      <c r="GL139">
        <v>-4.204614941727041E-10</v>
      </c>
      <c r="GM139">
        <v>-9.9517037363683211E-2</v>
      </c>
      <c r="GN139">
        <v>5.9196323622090954E-3</v>
      </c>
      <c r="GO139">
        <v>3.112714984763468E-4</v>
      </c>
      <c r="GP139">
        <v>-4.4377909473632361E-6</v>
      </c>
      <c r="GQ139">
        <v>6</v>
      </c>
      <c r="GR139">
        <v>2075</v>
      </c>
      <c r="GS139">
        <v>4</v>
      </c>
      <c r="GT139">
        <v>32</v>
      </c>
      <c r="GU139">
        <v>118.3</v>
      </c>
      <c r="GV139">
        <v>118.2</v>
      </c>
      <c r="GW139">
        <v>2.3645</v>
      </c>
      <c r="GX139">
        <v>2.52563</v>
      </c>
      <c r="GY139">
        <v>2.04834</v>
      </c>
      <c r="GZ139">
        <v>2.6184099999999999</v>
      </c>
      <c r="HA139">
        <v>2.1972700000000001</v>
      </c>
      <c r="HB139">
        <v>2.33643</v>
      </c>
      <c r="HC139">
        <v>37.433799999999998</v>
      </c>
      <c r="HD139">
        <v>14.6136</v>
      </c>
      <c r="HE139">
        <v>18</v>
      </c>
      <c r="HF139">
        <v>676.38499999999999</v>
      </c>
      <c r="HG139">
        <v>766.04899999999998</v>
      </c>
      <c r="HH139">
        <v>31.000299999999999</v>
      </c>
      <c r="HI139">
        <v>32.563899999999997</v>
      </c>
      <c r="HJ139">
        <v>29.9999</v>
      </c>
      <c r="HK139">
        <v>32.524299999999997</v>
      </c>
      <c r="HL139">
        <v>32.536200000000001</v>
      </c>
      <c r="HM139">
        <v>47.324599999999997</v>
      </c>
      <c r="HN139">
        <v>10.9152</v>
      </c>
      <c r="HO139">
        <v>100</v>
      </c>
      <c r="HP139">
        <v>31</v>
      </c>
      <c r="HQ139">
        <v>829.24599999999998</v>
      </c>
      <c r="HR139">
        <v>32.372500000000002</v>
      </c>
      <c r="HS139">
        <v>98.952600000000004</v>
      </c>
      <c r="HT139">
        <v>97.627499999999998</v>
      </c>
    </row>
    <row r="140" spans="1:228" x14ac:dyDescent="0.2">
      <c r="A140">
        <v>125</v>
      </c>
      <c r="B140">
        <v>1678294727.5</v>
      </c>
      <c r="C140">
        <v>495</v>
      </c>
      <c r="D140" t="s">
        <v>608</v>
      </c>
      <c r="E140" t="s">
        <v>609</v>
      </c>
      <c r="F140">
        <v>4</v>
      </c>
      <c r="G140">
        <v>1678294725.1875</v>
      </c>
      <c r="H140">
        <f t="shared" si="34"/>
        <v>1.2805113647553197E-3</v>
      </c>
      <c r="I140">
        <f t="shared" si="35"/>
        <v>1.2805113647553197</v>
      </c>
      <c r="J140">
        <f t="shared" si="36"/>
        <v>13.814656830659104</v>
      </c>
      <c r="K140">
        <f t="shared" si="37"/>
        <v>797.15187500000002</v>
      </c>
      <c r="L140">
        <f t="shared" si="38"/>
        <v>517.56194921419672</v>
      </c>
      <c r="M140">
        <f t="shared" si="39"/>
        <v>52.482489889411021</v>
      </c>
      <c r="N140">
        <f t="shared" si="40"/>
        <v>80.833831164621031</v>
      </c>
      <c r="O140">
        <f t="shared" si="41"/>
        <v>8.5099988821179057E-2</v>
      </c>
      <c r="P140">
        <f t="shared" si="42"/>
        <v>2.765705125548473</v>
      </c>
      <c r="Q140">
        <f t="shared" si="43"/>
        <v>8.3671611464060838E-2</v>
      </c>
      <c r="R140">
        <f t="shared" si="44"/>
        <v>5.2421094165392541E-2</v>
      </c>
      <c r="S140">
        <f t="shared" si="45"/>
        <v>226.12355961049556</v>
      </c>
      <c r="T140">
        <f t="shared" si="46"/>
        <v>33.327641556605769</v>
      </c>
      <c r="U140">
        <f t="shared" si="47"/>
        <v>32.399187499999996</v>
      </c>
      <c r="V140">
        <f t="shared" si="48"/>
        <v>4.8840395358062159</v>
      </c>
      <c r="W140">
        <f t="shared" si="49"/>
        <v>70.006872890640949</v>
      </c>
      <c r="X140">
        <f t="shared" si="50"/>
        <v>3.395517404824401</v>
      </c>
      <c r="Y140">
        <f t="shared" si="51"/>
        <v>4.8502629307962417</v>
      </c>
      <c r="Z140">
        <f t="shared" si="52"/>
        <v>1.4885221309818149</v>
      </c>
      <c r="AA140">
        <f t="shared" si="53"/>
        <v>-56.470551185709603</v>
      </c>
      <c r="AB140">
        <f t="shared" si="54"/>
        <v>-18.326830790825003</v>
      </c>
      <c r="AC140">
        <f t="shared" si="55"/>
        <v>-1.507766687935419</v>
      </c>
      <c r="AD140">
        <f t="shared" si="56"/>
        <v>149.81841094602552</v>
      </c>
      <c r="AE140">
        <f t="shared" si="57"/>
        <v>24.480497830462259</v>
      </c>
      <c r="AF140">
        <f t="shared" si="58"/>
        <v>1.2826766283768569</v>
      </c>
      <c r="AG140">
        <f t="shared" si="59"/>
        <v>13.814656830659104</v>
      </c>
      <c r="AH140">
        <v>847.38710271008756</v>
      </c>
      <c r="AI140">
        <v>827.87569090909085</v>
      </c>
      <c r="AJ140">
        <v>1.713401898622257</v>
      </c>
      <c r="AK140">
        <v>60.216152223246631</v>
      </c>
      <c r="AL140">
        <f t="shared" si="60"/>
        <v>1.2805113647553197</v>
      </c>
      <c r="AM140">
        <v>32.340629227618933</v>
      </c>
      <c r="AN140">
        <v>33.483215757575742</v>
      </c>
      <c r="AO140">
        <v>-1.6457141518881261E-5</v>
      </c>
      <c r="AP140">
        <v>102.42296906386591</v>
      </c>
      <c r="AQ140">
        <v>18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47396.980317343478</v>
      </c>
      <c r="AV140">
        <f t="shared" si="64"/>
        <v>1200.0387499999999</v>
      </c>
      <c r="AW140">
        <f t="shared" si="65"/>
        <v>1025.958651093521</v>
      </c>
      <c r="AX140">
        <f t="shared" si="66"/>
        <v>0.85493793520710981</v>
      </c>
      <c r="AY140">
        <f t="shared" si="67"/>
        <v>0.1884302149497219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1678294725.1875</v>
      </c>
      <c r="BF140">
        <v>797.15187500000002</v>
      </c>
      <c r="BG140">
        <v>820.69412499999999</v>
      </c>
      <c r="BH140">
        <v>33.485275000000001</v>
      </c>
      <c r="BI140">
        <v>32.3408625</v>
      </c>
      <c r="BJ140">
        <v>804.27700000000004</v>
      </c>
      <c r="BK140">
        <v>33.207475000000002</v>
      </c>
      <c r="BL140">
        <v>649.97149999999999</v>
      </c>
      <c r="BM140">
        <v>101.303375</v>
      </c>
      <c r="BN140">
        <v>9.9925550000000002E-2</v>
      </c>
      <c r="BO140">
        <v>32.276274999999998</v>
      </c>
      <c r="BP140">
        <v>32.399187499999996</v>
      </c>
      <c r="BQ140">
        <v>999.9</v>
      </c>
      <c r="BR140">
        <v>0</v>
      </c>
      <c r="BS140">
        <v>0</v>
      </c>
      <c r="BT140">
        <v>8976.9524999999994</v>
      </c>
      <c r="BU140">
        <v>0</v>
      </c>
      <c r="BV140">
        <v>862.75375000000008</v>
      </c>
      <c r="BW140">
        <v>-23.542124999999999</v>
      </c>
      <c r="BX140">
        <v>824.76949999999988</v>
      </c>
      <c r="BY140">
        <v>848.12300000000005</v>
      </c>
      <c r="BZ140">
        <v>1.1444287500000001</v>
      </c>
      <c r="CA140">
        <v>820.69412499999999</v>
      </c>
      <c r="CB140">
        <v>32.3408625</v>
      </c>
      <c r="CC140">
        <v>3.3921712500000001</v>
      </c>
      <c r="CD140">
        <v>3.2762362500000002</v>
      </c>
      <c r="CE140">
        <v>26.089500000000001</v>
      </c>
      <c r="CF140">
        <v>25.502712500000001</v>
      </c>
      <c r="CG140">
        <v>1200.0387499999999</v>
      </c>
      <c r="CH140">
        <v>0.499986875</v>
      </c>
      <c r="CI140">
        <v>0.50001312499999995</v>
      </c>
      <c r="CJ140">
        <v>0</v>
      </c>
      <c r="CK140">
        <v>971.68837499999995</v>
      </c>
      <c r="CL140">
        <v>4.9990899999999998</v>
      </c>
      <c r="CM140">
        <v>10606.3</v>
      </c>
      <c r="CN140">
        <v>9558.125</v>
      </c>
      <c r="CO140">
        <v>41.686999999999998</v>
      </c>
      <c r="CP140">
        <v>43.311999999999998</v>
      </c>
      <c r="CQ140">
        <v>42.468499999999999</v>
      </c>
      <c r="CR140">
        <v>42.375</v>
      </c>
      <c r="CS140">
        <v>43</v>
      </c>
      <c r="CT140">
        <v>597.50249999999994</v>
      </c>
      <c r="CU140">
        <v>597.53625</v>
      </c>
      <c r="CV140">
        <v>0</v>
      </c>
      <c r="CW140">
        <v>1678294727.9000001</v>
      </c>
      <c r="CX140">
        <v>0</v>
      </c>
      <c r="CY140">
        <v>1678287632.5</v>
      </c>
      <c r="CZ140" t="s">
        <v>356</v>
      </c>
      <c r="DA140">
        <v>1678287627</v>
      </c>
      <c r="DB140">
        <v>1678287632.5</v>
      </c>
      <c r="DC140">
        <v>15</v>
      </c>
      <c r="DD140">
        <v>2.5999999999999999E-2</v>
      </c>
      <c r="DE140">
        <v>3.3000000000000002E-2</v>
      </c>
      <c r="DF140">
        <v>-6.1950000000000003</v>
      </c>
      <c r="DG140">
        <v>0.26400000000000001</v>
      </c>
      <c r="DH140">
        <v>415</v>
      </c>
      <c r="DI140">
        <v>32</v>
      </c>
      <c r="DJ140">
        <v>0.71</v>
      </c>
      <c r="DK140">
        <v>0.35</v>
      </c>
      <c r="DL140">
        <v>-23.511927499999999</v>
      </c>
      <c r="DM140">
        <v>-0.22655121951213089</v>
      </c>
      <c r="DN140">
        <v>4.2175365958696767E-2</v>
      </c>
      <c r="DO140">
        <v>0</v>
      </c>
      <c r="DP140">
        <v>1.16102525</v>
      </c>
      <c r="DQ140">
        <v>-0.1494248780487793</v>
      </c>
      <c r="DR140">
        <v>1.484970470876441E-2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3.2972000000000001</v>
      </c>
      <c r="EB140">
        <v>2.6251099999999998</v>
      </c>
      <c r="EC140">
        <v>0.162713</v>
      </c>
      <c r="ED140">
        <v>0.16367599999999999</v>
      </c>
      <c r="EE140">
        <v>0.137956</v>
      </c>
      <c r="EF140">
        <v>0.13364599999999999</v>
      </c>
      <c r="EG140">
        <v>25266.7</v>
      </c>
      <c r="EH140">
        <v>25597.599999999999</v>
      </c>
      <c r="EI140">
        <v>28075.4</v>
      </c>
      <c r="EJ140">
        <v>29458.2</v>
      </c>
      <c r="EK140">
        <v>33322.6</v>
      </c>
      <c r="EL140">
        <v>35427.199999999997</v>
      </c>
      <c r="EM140">
        <v>39645.599999999999</v>
      </c>
      <c r="EN140">
        <v>42095.4</v>
      </c>
      <c r="EO140">
        <v>2.1974499999999999</v>
      </c>
      <c r="EP140">
        <v>2.2104499999999998</v>
      </c>
      <c r="EQ140">
        <v>0.14055500000000001</v>
      </c>
      <c r="ER140">
        <v>0</v>
      </c>
      <c r="ES140">
        <v>30.114599999999999</v>
      </c>
      <c r="ET140">
        <v>999.9</v>
      </c>
      <c r="EU140">
        <v>74</v>
      </c>
      <c r="EV140">
        <v>32.4</v>
      </c>
      <c r="EW140">
        <v>35.681899999999999</v>
      </c>
      <c r="EX140">
        <v>57.431899999999999</v>
      </c>
      <c r="EY140">
        <v>-4.0945499999999999</v>
      </c>
      <c r="EZ140">
        <v>2</v>
      </c>
      <c r="FA140">
        <v>0.40570400000000001</v>
      </c>
      <c r="FB140">
        <v>-0.22429199999999999</v>
      </c>
      <c r="FC140">
        <v>20.274100000000001</v>
      </c>
      <c r="FD140">
        <v>5.2201399999999998</v>
      </c>
      <c r="FE140">
        <v>12.0091</v>
      </c>
      <c r="FF140">
        <v>4.9869000000000003</v>
      </c>
      <c r="FG140">
        <v>3.2845499999999999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1.8622000000000001</v>
      </c>
      <c r="FN140">
        <v>1.86426</v>
      </c>
      <c r="FO140">
        <v>1.8603499999999999</v>
      </c>
      <c r="FP140">
        <v>1.86107</v>
      </c>
      <c r="FQ140">
        <v>1.8602000000000001</v>
      </c>
      <c r="FR140">
        <v>1.86189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-7.1340000000000003</v>
      </c>
      <c r="GH140">
        <v>0.2777</v>
      </c>
      <c r="GI140">
        <v>-4.4239819368145623</v>
      </c>
      <c r="GJ140">
        <v>-4.7384624312344064E-3</v>
      </c>
      <c r="GK140">
        <v>2.0540812038047919E-6</v>
      </c>
      <c r="GL140">
        <v>-4.204614941727041E-10</v>
      </c>
      <c r="GM140">
        <v>-9.9517037363683211E-2</v>
      </c>
      <c r="GN140">
        <v>5.9196323622090954E-3</v>
      </c>
      <c r="GO140">
        <v>3.112714984763468E-4</v>
      </c>
      <c r="GP140">
        <v>-4.4377909473632361E-6</v>
      </c>
      <c r="GQ140">
        <v>6</v>
      </c>
      <c r="GR140">
        <v>2075</v>
      </c>
      <c r="GS140">
        <v>4</v>
      </c>
      <c r="GT140">
        <v>32</v>
      </c>
      <c r="GU140">
        <v>118.3</v>
      </c>
      <c r="GV140">
        <v>118.2</v>
      </c>
      <c r="GW140">
        <v>2.3791500000000001</v>
      </c>
      <c r="GX140">
        <v>2.52197</v>
      </c>
      <c r="GY140">
        <v>2.04834</v>
      </c>
      <c r="GZ140">
        <v>2.6184099999999999</v>
      </c>
      <c r="HA140">
        <v>2.1972700000000001</v>
      </c>
      <c r="HB140">
        <v>2.3315399999999999</v>
      </c>
      <c r="HC140">
        <v>37.409799999999997</v>
      </c>
      <c r="HD140">
        <v>14.604900000000001</v>
      </c>
      <c r="HE140">
        <v>18</v>
      </c>
      <c r="HF140">
        <v>676.50699999999995</v>
      </c>
      <c r="HG140">
        <v>766.02499999999998</v>
      </c>
      <c r="HH140">
        <v>31.000699999999998</v>
      </c>
      <c r="HI140">
        <v>32.563600000000001</v>
      </c>
      <c r="HJ140">
        <v>29.9999</v>
      </c>
      <c r="HK140">
        <v>32.524299999999997</v>
      </c>
      <c r="HL140">
        <v>32.536200000000001</v>
      </c>
      <c r="HM140">
        <v>47.633800000000001</v>
      </c>
      <c r="HN140">
        <v>10.9152</v>
      </c>
      <c r="HO140">
        <v>100</v>
      </c>
      <c r="HP140">
        <v>31</v>
      </c>
      <c r="HQ140">
        <v>835.92399999999998</v>
      </c>
      <c r="HR140">
        <v>32.388500000000001</v>
      </c>
      <c r="HS140">
        <v>98.953199999999995</v>
      </c>
      <c r="HT140">
        <v>97.625699999999995</v>
      </c>
    </row>
    <row r="141" spans="1:228" x14ac:dyDescent="0.2">
      <c r="A141">
        <v>126</v>
      </c>
      <c r="B141">
        <v>1678294731.5</v>
      </c>
      <c r="C141">
        <v>499</v>
      </c>
      <c r="D141" t="s">
        <v>610</v>
      </c>
      <c r="E141" t="s">
        <v>611</v>
      </c>
      <c r="F141">
        <v>4</v>
      </c>
      <c r="G141">
        <v>1678294729.5</v>
      </c>
      <c r="H141">
        <f t="shared" si="34"/>
        <v>1.2767594490245052E-3</v>
      </c>
      <c r="I141">
        <f t="shared" si="35"/>
        <v>1.2767594490245051</v>
      </c>
      <c r="J141">
        <f t="shared" si="36"/>
        <v>13.977487846386399</v>
      </c>
      <c r="K141">
        <f t="shared" si="37"/>
        <v>804.27085714285715</v>
      </c>
      <c r="L141">
        <f t="shared" si="38"/>
        <v>520.08476965633622</v>
      </c>
      <c r="M141">
        <f t="shared" si="39"/>
        <v>52.738976227168628</v>
      </c>
      <c r="N141">
        <f t="shared" si="40"/>
        <v>81.556746303280093</v>
      </c>
      <c r="O141">
        <f t="shared" si="41"/>
        <v>8.4667516999615944E-2</v>
      </c>
      <c r="P141">
        <f t="shared" si="42"/>
        <v>2.7684044987659799</v>
      </c>
      <c r="Q141">
        <f t="shared" si="43"/>
        <v>8.3254844503902831E-2</v>
      </c>
      <c r="R141">
        <f t="shared" si="44"/>
        <v>5.2159237483016367E-2</v>
      </c>
      <c r="S141">
        <f t="shared" si="45"/>
        <v>226.11392533468438</v>
      </c>
      <c r="T141">
        <f t="shared" si="46"/>
        <v>33.32999647593477</v>
      </c>
      <c r="U141">
        <f t="shared" si="47"/>
        <v>32.409185714285712</v>
      </c>
      <c r="V141">
        <f t="shared" si="48"/>
        <v>4.8867960471764897</v>
      </c>
      <c r="W141">
        <f t="shared" si="49"/>
        <v>69.991180430485386</v>
      </c>
      <c r="X141">
        <f t="shared" si="50"/>
        <v>3.3952048789695017</v>
      </c>
      <c r="Y141">
        <f t="shared" si="51"/>
        <v>4.8509038682975048</v>
      </c>
      <c r="Z141">
        <f t="shared" si="52"/>
        <v>1.491591168206988</v>
      </c>
      <c r="AA141">
        <f t="shared" si="53"/>
        <v>-56.305091701980679</v>
      </c>
      <c r="AB141">
        <f t="shared" si="54"/>
        <v>-19.487814875777396</v>
      </c>
      <c r="AC141">
        <f t="shared" si="55"/>
        <v>-1.6018157946044269</v>
      </c>
      <c r="AD141">
        <f t="shared" si="56"/>
        <v>148.7192029623219</v>
      </c>
      <c r="AE141">
        <f t="shared" si="57"/>
        <v>24.553718226495562</v>
      </c>
      <c r="AF141">
        <f t="shared" si="58"/>
        <v>1.2784099923250956</v>
      </c>
      <c r="AG141">
        <f t="shared" si="59"/>
        <v>13.977487846386399</v>
      </c>
      <c r="AH141">
        <v>854.27890845882655</v>
      </c>
      <c r="AI141">
        <v>834.67495757575762</v>
      </c>
      <c r="AJ141">
        <v>1.6967146521181959</v>
      </c>
      <c r="AK141">
        <v>60.216152223246631</v>
      </c>
      <c r="AL141">
        <f t="shared" si="60"/>
        <v>1.2767594490245051</v>
      </c>
      <c r="AM141">
        <v>32.340920995644737</v>
      </c>
      <c r="AN141">
        <v>33.480073333333308</v>
      </c>
      <c r="AO141">
        <v>-1.273008551628541E-5</v>
      </c>
      <c r="AP141">
        <v>102.42296906386591</v>
      </c>
      <c r="AQ141">
        <v>18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47471.085023755782</v>
      </c>
      <c r="AV141">
        <f t="shared" si="64"/>
        <v>1199.981428571429</v>
      </c>
      <c r="AW141">
        <f t="shared" si="65"/>
        <v>1025.9102493962098</v>
      </c>
      <c r="AX141">
        <f t="shared" si="66"/>
        <v>0.85493843902030231</v>
      </c>
      <c r="AY141">
        <f t="shared" si="67"/>
        <v>0.18843118730918337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1678294729.5</v>
      </c>
      <c r="BF141">
        <v>804.27085714285715</v>
      </c>
      <c r="BG141">
        <v>827.88457142857146</v>
      </c>
      <c r="BH141">
        <v>33.481771428571427</v>
      </c>
      <c r="BI141">
        <v>32.341228571428573</v>
      </c>
      <c r="BJ141">
        <v>811.41200000000003</v>
      </c>
      <c r="BK141">
        <v>33.20401428571428</v>
      </c>
      <c r="BL141">
        <v>650.00971428571415</v>
      </c>
      <c r="BM141">
        <v>101.30457142857141</v>
      </c>
      <c r="BN141">
        <v>0.1000058714285714</v>
      </c>
      <c r="BO141">
        <v>32.278614285714291</v>
      </c>
      <c r="BP141">
        <v>32.409185714285712</v>
      </c>
      <c r="BQ141">
        <v>999.89999999999986</v>
      </c>
      <c r="BR141">
        <v>0</v>
      </c>
      <c r="BS141">
        <v>0</v>
      </c>
      <c r="BT141">
        <v>8991.16</v>
      </c>
      <c r="BU141">
        <v>0</v>
      </c>
      <c r="BV141">
        <v>840.08199999999999</v>
      </c>
      <c r="BW141">
        <v>-23.61385714285715</v>
      </c>
      <c r="BX141">
        <v>832.13199999999995</v>
      </c>
      <c r="BY141">
        <v>855.55428571428558</v>
      </c>
      <c r="BZ141">
        <v>1.140531428571429</v>
      </c>
      <c r="CA141">
        <v>827.88457142857146</v>
      </c>
      <c r="CB141">
        <v>32.341228571428573</v>
      </c>
      <c r="CC141">
        <v>3.3918571428571429</v>
      </c>
      <c r="CD141">
        <v>3.276315714285714</v>
      </c>
      <c r="CE141">
        <v>26.08792857142857</v>
      </c>
      <c r="CF141">
        <v>25.503128571428569</v>
      </c>
      <c r="CG141">
        <v>1199.981428571429</v>
      </c>
      <c r="CH141">
        <v>0.49996985714285708</v>
      </c>
      <c r="CI141">
        <v>0.50003014285714287</v>
      </c>
      <c r="CJ141">
        <v>0</v>
      </c>
      <c r="CK141">
        <v>971.7071428571428</v>
      </c>
      <c r="CL141">
        <v>4.9990899999999998</v>
      </c>
      <c r="CM141">
        <v>10665.05714285714</v>
      </c>
      <c r="CN141">
        <v>9557.6099999999988</v>
      </c>
      <c r="CO141">
        <v>41.686999999999998</v>
      </c>
      <c r="CP141">
        <v>43.311999999999998</v>
      </c>
      <c r="CQ141">
        <v>42.436999999999998</v>
      </c>
      <c r="CR141">
        <v>42.401571428571422</v>
      </c>
      <c r="CS141">
        <v>43</v>
      </c>
      <c r="CT141">
        <v>597.45428571428579</v>
      </c>
      <c r="CU141">
        <v>597.52857142857158</v>
      </c>
      <c r="CV141">
        <v>0</v>
      </c>
      <c r="CW141">
        <v>1678294731.5</v>
      </c>
      <c r="CX141">
        <v>0</v>
      </c>
      <c r="CY141">
        <v>1678287632.5</v>
      </c>
      <c r="CZ141" t="s">
        <v>356</v>
      </c>
      <c r="DA141">
        <v>1678287627</v>
      </c>
      <c r="DB141">
        <v>1678287632.5</v>
      </c>
      <c r="DC141">
        <v>15</v>
      </c>
      <c r="DD141">
        <v>2.5999999999999999E-2</v>
      </c>
      <c r="DE141">
        <v>3.3000000000000002E-2</v>
      </c>
      <c r="DF141">
        <v>-6.1950000000000003</v>
      </c>
      <c r="DG141">
        <v>0.26400000000000001</v>
      </c>
      <c r="DH141">
        <v>415</v>
      </c>
      <c r="DI141">
        <v>32</v>
      </c>
      <c r="DJ141">
        <v>0.71</v>
      </c>
      <c r="DK141">
        <v>0.35</v>
      </c>
      <c r="DL141">
        <v>-23.536000000000001</v>
      </c>
      <c r="DM141">
        <v>-0.27589868667912348</v>
      </c>
      <c r="DN141">
        <v>4.0692769628030978E-2</v>
      </c>
      <c r="DO141">
        <v>0</v>
      </c>
      <c r="DP141">
        <v>1.15235475</v>
      </c>
      <c r="DQ141">
        <v>-9.9810844277676128E-2</v>
      </c>
      <c r="DR141">
        <v>1.004297141972932E-2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3.2972700000000001</v>
      </c>
      <c r="EB141">
        <v>2.6252</v>
      </c>
      <c r="EC141">
        <v>0.16359199999999999</v>
      </c>
      <c r="ED141">
        <v>0.164551</v>
      </c>
      <c r="EE141">
        <v>0.13794699999999999</v>
      </c>
      <c r="EF141">
        <v>0.13364899999999999</v>
      </c>
      <c r="EG141">
        <v>25240.1</v>
      </c>
      <c r="EH141">
        <v>25571</v>
      </c>
      <c r="EI141">
        <v>28075.3</v>
      </c>
      <c r="EJ141">
        <v>29458.400000000001</v>
      </c>
      <c r="EK141">
        <v>33323.199999999997</v>
      </c>
      <c r="EL141">
        <v>35427.1</v>
      </c>
      <c r="EM141">
        <v>39645.9</v>
      </c>
      <c r="EN141">
        <v>42095.4</v>
      </c>
      <c r="EO141">
        <v>2.1972999999999998</v>
      </c>
      <c r="EP141">
        <v>2.2105299999999999</v>
      </c>
      <c r="EQ141">
        <v>0.14150099999999999</v>
      </c>
      <c r="ER141">
        <v>0</v>
      </c>
      <c r="ES141">
        <v>30.118200000000002</v>
      </c>
      <c r="ET141">
        <v>999.9</v>
      </c>
      <c r="EU141">
        <v>74</v>
      </c>
      <c r="EV141">
        <v>32.4</v>
      </c>
      <c r="EW141">
        <v>35.678100000000001</v>
      </c>
      <c r="EX141">
        <v>56.7119</v>
      </c>
      <c r="EY141">
        <v>-4.2027200000000002</v>
      </c>
      <c r="EZ141">
        <v>2</v>
      </c>
      <c r="FA141">
        <v>0.40574700000000002</v>
      </c>
      <c r="FB141">
        <v>-0.22159000000000001</v>
      </c>
      <c r="FC141">
        <v>20.274000000000001</v>
      </c>
      <c r="FD141">
        <v>5.2190899999999996</v>
      </c>
      <c r="FE141">
        <v>12.0097</v>
      </c>
      <c r="FF141">
        <v>4.9867999999999997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1.8622099999999999</v>
      </c>
      <c r="FN141">
        <v>1.8642799999999999</v>
      </c>
      <c r="FO141">
        <v>1.8603499999999999</v>
      </c>
      <c r="FP141">
        <v>1.8610599999999999</v>
      </c>
      <c r="FQ141">
        <v>1.8602000000000001</v>
      </c>
      <c r="FR141">
        <v>1.86189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-7.1479999999999997</v>
      </c>
      <c r="GH141">
        <v>0.2777</v>
      </c>
      <c r="GI141">
        <v>-4.4239819368145623</v>
      </c>
      <c r="GJ141">
        <v>-4.7384624312344064E-3</v>
      </c>
      <c r="GK141">
        <v>2.0540812038047919E-6</v>
      </c>
      <c r="GL141">
        <v>-4.204614941727041E-10</v>
      </c>
      <c r="GM141">
        <v>-9.9517037363683211E-2</v>
      </c>
      <c r="GN141">
        <v>5.9196323622090954E-3</v>
      </c>
      <c r="GO141">
        <v>3.112714984763468E-4</v>
      </c>
      <c r="GP141">
        <v>-4.4377909473632361E-6</v>
      </c>
      <c r="GQ141">
        <v>6</v>
      </c>
      <c r="GR141">
        <v>2075</v>
      </c>
      <c r="GS141">
        <v>4</v>
      </c>
      <c r="GT141">
        <v>32</v>
      </c>
      <c r="GU141">
        <v>118.4</v>
      </c>
      <c r="GV141">
        <v>118.3</v>
      </c>
      <c r="GW141">
        <v>2.3950200000000001</v>
      </c>
      <c r="GX141">
        <v>2.5280800000000001</v>
      </c>
      <c r="GY141">
        <v>2.04834</v>
      </c>
      <c r="GZ141">
        <v>2.6184099999999999</v>
      </c>
      <c r="HA141">
        <v>2.1972700000000001</v>
      </c>
      <c r="HB141">
        <v>2.3168899999999999</v>
      </c>
      <c r="HC141">
        <v>37.409799999999997</v>
      </c>
      <c r="HD141">
        <v>14.5961</v>
      </c>
      <c r="HE141">
        <v>18</v>
      </c>
      <c r="HF141">
        <v>676.38499999999999</v>
      </c>
      <c r="HG141">
        <v>766.09799999999996</v>
      </c>
      <c r="HH141">
        <v>31.000800000000002</v>
      </c>
      <c r="HI141">
        <v>32.563600000000001</v>
      </c>
      <c r="HJ141">
        <v>30.0001</v>
      </c>
      <c r="HK141">
        <v>32.524299999999997</v>
      </c>
      <c r="HL141">
        <v>32.536200000000001</v>
      </c>
      <c r="HM141">
        <v>47.945999999999998</v>
      </c>
      <c r="HN141">
        <v>10.9152</v>
      </c>
      <c r="HO141">
        <v>100</v>
      </c>
      <c r="HP141">
        <v>31</v>
      </c>
      <c r="HQ141">
        <v>842.60199999999998</v>
      </c>
      <c r="HR141">
        <v>32.402799999999999</v>
      </c>
      <c r="HS141">
        <v>98.953400000000002</v>
      </c>
      <c r="HT141">
        <v>97.625900000000001</v>
      </c>
    </row>
    <row r="142" spans="1:228" x14ac:dyDescent="0.2">
      <c r="A142">
        <v>127</v>
      </c>
      <c r="B142">
        <v>1678294735.5</v>
      </c>
      <c r="C142">
        <v>503</v>
      </c>
      <c r="D142" t="s">
        <v>612</v>
      </c>
      <c r="E142" t="s">
        <v>613</v>
      </c>
      <c r="F142">
        <v>4</v>
      </c>
      <c r="G142">
        <v>1678294733.1875</v>
      </c>
      <c r="H142">
        <f t="shared" si="34"/>
        <v>1.2696962487599994E-3</v>
      </c>
      <c r="I142">
        <f t="shared" si="35"/>
        <v>1.2696962487599994</v>
      </c>
      <c r="J142">
        <f t="shared" si="36"/>
        <v>13.743024597139996</v>
      </c>
      <c r="K142">
        <f t="shared" si="37"/>
        <v>810.38887499999987</v>
      </c>
      <c r="L142">
        <f t="shared" si="38"/>
        <v>528.83914684097249</v>
      </c>
      <c r="M142">
        <f t="shared" si="39"/>
        <v>53.626301881280085</v>
      </c>
      <c r="N142">
        <f t="shared" si="40"/>
        <v>82.17651569778603</v>
      </c>
      <c r="O142">
        <f t="shared" si="41"/>
        <v>8.4128197699808074E-2</v>
      </c>
      <c r="P142">
        <f t="shared" si="42"/>
        <v>2.7687488563324725</v>
      </c>
      <c r="Q142">
        <f t="shared" si="43"/>
        <v>8.2733475466247236E-2</v>
      </c>
      <c r="R142">
        <f t="shared" si="44"/>
        <v>5.1831806375178591E-2</v>
      </c>
      <c r="S142">
        <f t="shared" si="45"/>
        <v>226.1171414476768</v>
      </c>
      <c r="T142">
        <f t="shared" si="46"/>
        <v>33.335968874023834</v>
      </c>
      <c r="U142">
        <f t="shared" si="47"/>
        <v>32.411787500000003</v>
      </c>
      <c r="V142">
        <f t="shared" si="48"/>
        <v>4.8875135824467053</v>
      </c>
      <c r="W142">
        <f t="shared" si="49"/>
        <v>69.967282405847868</v>
      </c>
      <c r="X142">
        <f t="shared" si="50"/>
        <v>3.3948409579982184</v>
      </c>
      <c r="Y142">
        <f t="shared" si="51"/>
        <v>4.8520406127914395</v>
      </c>
      <c r="Z142">
        <f t="shared" si="52"/>
        <v>1.4926726244484869</v>
      </c>
      <c r="AA142">
        <f t="shared" si="53"/>
        <v>-55.993604570315973</v>
      </c>
      <c r="AB142">
        <f t="shared" si="54"/>
        <v>-19.259405415904336</v>
      </c>
      <c r="AC142">
        <f t="shared" si="55"/>
        <v>-1.5828971023335121</v>
      </c>
      <c r="AD142">
        <f t="shared" si="56"/>
        <v>149.281234359123</v>
      </c>
      <c r="AE142">
        <f t="shared" si="57"/>
        <v>24.625783893322758</v>
      </c>
      <c r="AF142">
        <f t="shared" si="58"/>
        <v>1.2703832807661777</v>
      </c>
      <c r="AG142">
        <f t="shared" si="59"/>
        <v>13.743024597139996</v>
      </c>
      <c r="AH142">
        <v>861.2112039902338</v>
      </c>
      <c r="AI142">
        <v>841.63885454545425</v>
      </c>
      <c r="AJ142">
        <v>1.7486363515431129</v>
      </c>
      <c r="AK142">
        <v>60.216152223246631</v>
      </c>
      <c r="AL142">
        <f t="shared" si="60"/>
        <v>1.2696962487599994</v>
      </c>
      <c r="AM142">
        <v>32.345153408278392</v>
      </c>
      <c r="AN142">
        <v>33.477989696969679</v>
      </c>
      <c r="AO142">
        <v>-7.749498501392358E-6</v>
      </c>
      <c r="AP142">
        <v>102.42296906386591</v>
      </c>
      <c r="AQ142">
        <v>18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47479.93646992313</v>
      </c>
      <c r="AV142">
        <f t="shared" si="64"/>
        <v>1200.0037500000001</v>
      </c>
      <c r="AW142">
        <f t="shared" si="65"/>
        <v>1025.9288199210762</v>
      </c>
      <c r="AX142">
        <f t="shared" si="66"/>
        <v>0.85493801158627725</v>
      </c>
      <c r="AY142">
        <f t="shared" si="67"/>
        <v>0.18843036236151495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1678294733.1875</v>
      </c>
      <c r="BF142">
        <v>810.38887499999987</v>
      </c>
      <c r="BG142">
        <v>834.07062499999995</v>
      </c>
      <c r="BH142">
        <v>33.478437499999998</v>
      </c>
      <c r="BI142">
        <v>32.345037499999997</v>
      </c>
      <c r="BJ142">
        <v>817.54349999999999</v>
      </c>
      <c r="BK142">
        <v>33.200725000000013</v>
      </c>
      <c r="BL142">
        <v>650.00150000000008</v>
      </c>
      <c r="BM142">
        <v>101.30387500000001</v>
      </c>
      <c r="BN142">
        <v>9.99303E-2</v>
      </c>
      <c r="BO142">
        <v>32.282762499999997</v>
      </c>
      <c r="BP142">
        <v>32.411787500000003</v>
      </c>
      <c r="BQ142">
        <v>999.9</v>
      </c>
      <c r="BR142">
        <v>0</v>
      </c>
      <c r="BS142">
        <v>0</v>
      </c>
      <c r="BT142">
        <v>8993.0487499999981</v>
      </c>
      <c r="BU142">
        <v>0</v>
      </c>
      <c r="BV142">
        <v>1179.9917499999999</v>
      </c>
      <c r="BW142">
        <v>-23.682075000000001</v>
      </c>
      <c r="BX142">
        <v>838.45925</v>
      </c>
      <c r="BY142">
        <v>861.95062499999995</v>
      </c>
      <c r="BZ142">
        <v>1.1334025000000001</v>
      </c>
      <c r="CA142">
        <v>834.07062499999995</v>
      </c>
      <c r="CB142">
        <v>32.345037499999997</v>
      </c>
      <c r="CC142">
        <v>3.3914987499999998</v>
      </c>
      <c r="CD142">
        <v>3.2766799999999998</v>
      </c>
      <c r="CE142">
        <v>26.0861625</v>
      </c>
      <c r="CF142">
        <v>25.505012499999999</v>
      </c>
      <c r="CG142">
        <v>1200.0037500000001</v>
      </c>
      <c r="CH142">
        <v>0.49998225000000002</v>
      </c>
      <c r="CI142">
        <v>0.50001774999999993</v>
      </c>
      <c r="CJ142">
        <v>0</v>
      </c>
      <c r="CK142">
        <v>971.63324999999998</v>
      </c>
      <c r="CL142">
        <v>4.9990899999999998</v>
      </c>
      <c r="CM142">
        <v>10734.8</v>
      </c>
      <c r="CN142">
        <v>9557.8300000000017</v>
      </c>
      <c r="CO142">
        <v>41.686999999999998</v>
      </c>
      <c r="CP142">
        <v>43.311999999999998</v>
      </c>
      <c r="CQ142">
        <v>42.460624999999993</v>
      </c>
      <c r="CR142">
        <v>42.436999999999998</v>
      </c>
      <c r="CS142">
        <v>43</v>
      </c>
      <c r="CT142">
        <v>597.48250000000007</v>
      </c>
      <c r="CU142">
        <v>597.52249999999992</v>
      </c>
      <c r="CV142">
        <v>0</v>
      </c>
      <c r="CW142">
        <v>1678294735.7</v>
      </c>
      <c r="CX142">
        <v>0</v>
      </c>
      <c r="CY142">
        <v>1678287632.5</v>
      </c>
      <c r="CZ142" t="s">
        <v>356</v>
      </c>
      <c r="DA142">
        <v>1678287627</v>
      </c>
      <c r="DB142">
        <v>1678287632.5</v>
      </c>
      <c r="DC142">
        <v>15</v>
      </c>
      <c r="DD142">
        <v>2.5999999999999999E-2</v>
      </c>
      <c r="DE142">
        <v>3.3000000000000002E-2</v>
      </c>
      <c r="DF142">
        <v>-6.1950000000000003</v>
      </c>
      <c r="DG142">
        <v>0.26400000000000001</v>
      </c>
      <c r="DH142">
        <v>415</v>
      </c>
      <c r="DI142">
        <v>32</v>
      </c>
      <c r="DJ142">
        <v>0.71</v>
      </c>
      <c r="DK142">
        <v>0.35</v>
      </c>
      <c r="DL142">
        <v>-23.571650000000002</v>
      </c>
      <c r="DM142">
        <v>-0.52680900562846833</v>
      </c>
      <c r="DN142">
        <v>6.2819555076424838E-2</v>
      </c>
      <c r="DO142">
        <v>0</v>
      </c>
      <c r="DP142">
        <v>1.1457345000000001</v>
      </c>
      <c r="DQ142">
        <v>-7.9525328330208644E-2</v>
      </c>
      <c r="DR142">
        <v>7.9306831200092794E-3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3.2971400000000002</v>
      </c>
      <c r="EB142">
        <v>2.62514</v>
      </c>
      <c r="EC142">
        <v>0.164489</v>
      </c>
      <c r="ED142">
        <v>0.165434</v>
      </c>
      <c r="EE142">
        <v>0.13793800000000001</v>
      </c>
      <c r="EF142">
        <v>0.13366500000000001</v>
      </c>
      <c r="EG142">
        <v>25213</v>
      </c>
      <c r="EH142">
        <v>25543.9</v>
      </c>
      <c r="EI142">
        <v>28075.3</v>
      </c>
      <c r="EJ142">
        <v>29458.400000000001</v>
      </c>
      <c r="EK142">
        <v>33323.5</v>
      </c>
      <c r="EL142">
        <v>35426.699999999997</v>
      </c>
      <c r="EM142">
        <v>39645.800000000003</v>
      </c>
      <c r="EN142">
        <v>42095.6</v>
      </c>
      <c r="EO142">
        <v>2.1975500000000001</v>
      </c>
      <c r="EP142">
        <v>2.21068</v>
      </c>
      <c r="EQ142">
        <v>0.140987</v>
      </c>
      <c r="ER142">
        <v>0</v>
      </c>
      <c r="ES142">
        <v>30.122499999999999</v>
      </c>
      <c r="ET142">
        <v>999.9</v>
      </c>
      <c r="EU142">
        <v>74.099999999999994</v>
      </c>
      <c r="EV142">
        <v>32.4</v>
      </c>
      <c r="EW142">
        <v>35.727899999999998</v>
      </c>
      <c r="EX142">
        <v>57.221899999999998</v>
      </c>
      <c r="EY142">
        <v>-4.02644</v>
      </c>
      <c r="EZ142">
        <v>2</v>
      </c>
      <c r="FA142">
        <v>0.40570899999999999</v>
      </c>
      <c r="FB142">
        <v>-0.21892200000000001</v>
      </c>
      <c r="FC142">
        <v>20.2742</v>
      </c>
      <c r="FD142">
        <v>5.2195400000000003</v>
      </c>
      <c r="FE142">
        <v>12.009399999999999</v>
      </c>
      <c r="FF142">
        <v>4.9868499999999996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1.8622000000000001</v>
      </c>
      <c r="FN142">
        <v>1.8642700000000001</v>
      </c>
      <c r="FO142">
        <v>1.8603499999999999</v>
      </c>
      <c r="FP142">
        <v>1.8610500000000001</v>
      </c>
      <c r="FQ142">
        <v>1.8602000000000001</v>
      </c>
      <c r="FR142">
        <v>1.8619000000000001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-7.1630000000000003</v>
      </c>
      <c r="GH142">
        <v>0.2777</v>
      </c>
      <c r="GI142">
        <v>-4.4239819368145623</v>
      </c>
      <c r="GJ142">
        <v>-4.7384624312344064E-3</v>
      </c>
      <c r="GK142">
        <v>2.0540812038047919E-6</v>
      </c>
      <c r="GL142">
        <v>-4.204614941727041E-10</v>
      </c>
      <c r="GM142">
        <v>-9.9517037363683211E-2</v>
      </c>
      <c r="GN142">
        <v>5.9196323622090954E-3</v>
      </c>
      <c r="GO142">
        <v>3.112714984763468E-4</v>
      </c>
      <c r="GP142">
        <v>-4.4377909473632361E-6</v>
      </c>
      <c r="GQ142">
        <v>6</v>
      </c>
      <c r="GR142">
        <v>2075</v>
      </c>
      <c r="GS142">
        <v>4</v>
      </c>
      <c r="GT142">
        <v>32</v>
      </c>
      <c r="GU142">
        <v>118.5</v>
      </c>
      <c r="GV142">
        <v>118.4</v>
      </c>
      <c r="GW142">
        <v>2.4108900000000002</v>
      </c>
      <c r="GX142">
        <v>2.5158700000000001</v>
      </c>
      <c r="GY142">
        <v>2.04834</v>
      </c>
      <c r="GZ142">
        <v>2.6184099999999999</v>
      </c>
      <c r="HA142">
        <v>2.1972700000000001</v>
      </c>
      <c r="HB142">
        <v>2.34985</v>
      </c>
      <c r="HC142">
        <v>37.409799999999997</v>
      </c>
      <c r="HD142">
        <v>14.6136</v>
      </c>
      <c r="HE142">
        <v>18</v>
      </c>
      <c r="HF142">
        <v>676.58799999999997</v>
      </c>
      <c r="HG142">
        <v>766.245</v>
      </c>
      <c r="HH142">
        <v>31.000800000000002</v>
      </c>
      <c r="HI142">
        <v>32.563099999999999</v>
      </c>
      <c r="HJ142">
        <v>30.0001</v>
      </c>
      <c r="HK142">
        <v>32.524299999999997</v>
      </c>
      <c r="HL142">
        <v>32.536200000000001</v>
      </c>
      <c r="HM142">
        <v>48.251300000000001</v>
      </c>
      <c r="HN142">
        <v>10.9152</v>
      </c>
      <c r="HO142">
        <v>100</v>
      </c>
      <c r="HP142">
        <v>31</v>
      </c>
      <c r="HQ142">
        <v>849.28099999999995</v>
      </c>
      <c r="HR142">
        <v>32.426400000000001</v>
      </c>
      <c r="HS142">
        <v>98.953400000000002</v>
      </c>
      <c r="HT142">
        <v>97.626199999999997</v>
      </c>
    </row>
    <row r="143" spans="1:228" x14ac:dyDescent="0.2">
      <c r="A143">
        <v>128</v>
      </c>
      <c r="B143">
        <v>1678294739.5</v>
      </c>
      <c r="C143">
        <v>507</v>
      </c>
      <c r="D143" t="s">
        <v>614</v>
      </c>
      <c r="E143" t="s">
        <v>615</v>
      </c>
      <c r="F143">
        <v>4</v>
      </c>
      <c r="G143">
        <v>1678294737.5</v>
      </c>
      <c r="H143">
        <f t="shared" si="34"/>
        <v>1.2583946051466907E-3</v>
      </c>
      <c r="I143">
        <f t="shared" si="35"/>
        <v>1.2583946051466908</v>
      </c>
      <c r="J143">
        <f t="shared" si="36"/>
        <v>13.826690456608226</v>
      </c>
      <c r="K143">
        <f t="shared" si="37"/>
        <v>817.68628571428576</v>
      </c>
      <c r="L143">
        <f t="shared" si="38"/>
        <v>531.24887610032783</v>
      </c>
      <c r="M143">
        <f t="shared" si="39"/>
        <v>53.870904848737659</v>
      </c>
      <c r="N143">
        <f t="shared" si="40"/>
        <v>82.916881475930182</v>
      </c>
      <c r="O143">
        <f t="shared" si="41"/>
        <v>8.3143992644219233E-2</v>
      </c>
      <c r="P143">
        <f t="shared" si="42"/>
        <v>2.7703058529617257</v>
      </c>
      <c r="Q143">
        <f t="shared" si="43"/>
        <v>8.1782180249770686E-2</v>
      </c>
      <c r="R143">
        <f t="shared" si="44"/>
        <v>5.1234358115257839E-2</v>
      </c>
      <c r="S143">
        <f t="shared" si="45"/>
        <v>226.11355295038382</v>
      </c>
      <c r="T143">
        <f t="shared" si="46"/>
        <v>33.345715368724946</v>
      </c>
      <c r="U143">
        <f t="shared" si="47"/>
        <v>32.425357142857138</v>
      </c>
      <c r="V143">
        <f t="shared" si="48"/>
        <v>4.8912573822600312</v>
      </c>
      <c r="W143">
        <f t="shared" si="49"/>
        <v>69.935437351113364</v>
      </c>
      <c r="X143">
        <f t="shared" si="50"/>
        <v>3.3946832466858052</v>
      </c>
      <c r="Y143">
        <f t="shared" si="51"/>
        <v>4.8540244763790881</v>
      </c>
      <c r="Z143">
        <f t="shared" si="52"/>
        <v>1.4965741355742259</v>
      </c>
      <c r="AA143">
        <f t="shared" si="53"/>
        <v>-55.495202086969059</v>
      </c>
      <c r="AB143">
        <f t="shared" si="54"/>
        <v>-20.21595869496603</v>
      </c>
      <c r="AC143">
        <f t="shared" si="55"/>
        <v>-1.660750481581676</v>
      </c>
      <c r="AD143">
        <f t="shared" si="56"/>
        <v>148.74164168686704</v>
      </c>
      <c r="AE143">
        <f t="shared" si="57"/>
        <v>24.605757595670894</v>
      </c>
      <c r="AF143">
        <f t="shared" si="58"/>
        <v>1.2618707480730869</v>
      </c>
      <c r="AG143">
        <f t="shared" si="59"/>
        <v>13.826690456608226</v>
      </c>
      <c r="AH143">
        <v>868.19556487132138</v>
      </c>
      <c r="AI143">
        <v>848.59248484848501</v>
      </c>
      <c r="AJ143">
        <v>1.7351962465586359</v>
      </c>
      <c r="AK143">
        <v>60.216152223246631</v>
      </c>
      <c r="AL143">
        <f t="shared" si="60"/>
        <v>1.2583946051466908</v>
      </c>
      <c r="AM143">
        <v>32.351122253885947</v>
      </c>
      <c r="AN143">
        <v>33.473954545454532</v>
      </c>
      <c r="AO143">
        <v>-1.394026931664658E-5</v>
      </c>
      <c r="AP143">
        <v>102.42296906386591</v>
      </c>
      <c r="AQ143">
        <v>18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47521.782441748801</v>
      </c>
      <c r="AV143">
        <f t="shared" si="64"/>
        <v>1199.981428571429</v>
      </c>
      <c r="AW143">
        <f t="shared" si="65"/>
        <v>1025.9100564509763</v>
      </c>
      <c r="AX143">
        <f t="shared" si="66"/>
        <v>0.85493827823011925</v>
      </c>
      <c r="AY143">
        <f t="shared" si="67"/>
        <v>0.18843087698413025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1678294737.5</v>
      </c>
      <c r="BF143">
        <v>817.68628571428576</v>
      </c>
      <c r="BG143">
        <v>841.35242857142862</v>
      </c>
      <c r="BH143">
        <v>33.476728571428573</v>
      </c>
      <c r="BI143">
        <v>32.350885714285717</v>
      </c>
      <c r="BJ143">
        <v>824.85714285714289</v>
      </c>
      <c r="BK143">
        <v>33.199014285714277</v>
      </c>
      <c r="BL143">
        <v>649.98099999999999</v>
      </c>
      <c r="BM143">
        <v>101.30457142857141</v>
      </c>
      <c r="BN143">
        <v>9.9699285714285699E-2</v>
      </c>
      <c r="BO143">
        <v>32.29</v>
      </c>
      <c r="BP143">
        <v>32.425357142857138</v>
      </c>
      <c r="BQ143">
        <v>999.89999999999986</v>
      </c>
      <c r="BR143">
        <v>0</v>
      </c>
      <c r="BS143">
        <v>0</v>
      </c>
      <c r="BT143">
        <v>9001.25</v>
      </c>
      <c r="BU143">
        <v>0</v>
      </c>
      <c r="BV143">
        <v>1379.0842857142859</v>
      </c>
      <c r="BW143">
        <v>-23.66608571428571</v>
      </c>
      <c r="BX143">
        <v>846.00785714285723</v>
      </c>
      <c r="BY143">
        <v>869.48085714285719</v>
      </c>
      <c r="BZ143">
        <v>1.1258414285714291</v>
      </c>
      <c r="CA143">
        <v>841.35242857142862</v>
      </c>
      <c r="CB143">
        <v>32.350885714285717</v>
      </c>
      <c r="CC143">
        <v>3.391342857142857</v>
      </c>
      <c r="CD143">
        <v>3.277291428571429</v>
      </c>
      <c r="CE143">
        <v>26.08538571428571</v>
      </c>
      <c r="CF143">
        <v>25.50817142857143</v>
      </c>
      <c r="CG143">
        <v>1199.981428571429</v>
      </c>
      <c r="CH143">
        <v>0.49997428571428559</v>
      </c>
      <c r="CI143">
        <v>0.5000257142857143</v>
      </c>
      <c r="CJ143">
        <v>0</v>
      </c>
      <c r="CK143">
        <v>971.51271428571431</v>
      </c>
      <c r="CL143">
        <v>4.9990899999999998</v>
      </c>
      <c r="CM143">
        <v>10705.314285714279</v>
      </c>
      <c r="CN143">
        <v>9557.6357142857141</v>
      </c>
      <c r="CO143">
        <v>41.704999999999998</v>
      </c>
      <c r="CP143">
        <v>43.338999999999999</v>
      </c>
      <c r="CQ143">
        <v>42.454999999999998</v>
      </c>
      <c r="CR143">
        <v>42.436999999999998</v>
      </c>
      <c r="CS143">
        <v>43</v>
      </c>
      <c r="CT143">
        <v>597.46</v>
      </c>
      <c r="CU143">
        <v>597.52142857142849</v>
      </c>
      <c r="CV143">
        <v>0</v>
      </c>
      <c r="CW143">
        <v>1678294739.9000001</v>
      </c>
      <c r="CX143">
        <v>0</v>
      </c>
      <c r="CY143">
        <v>1678287632.5</v>
      </c>
      <c r="CZ143" t="s">
        <v>356</v>
      </c>
      <c r="DA143">
        <v>1678287627</v>
      </c>
      <c r="DB143">
        <v>1678287632.5</v>
      </c>
      <c r="DC143">
        <v>15</v>
      </c>
      <c r="DD143">
        <v>2.5999999999999999E-2</v>
      </c>
      <c r="DE143">
        <v>3.3000000000000002E-2</v>
      </c>
      <c r="DF143">
        <v>-6.1950000000000003</v>
      </c>
      <c r="DG143">
        <v>0.26400000000000001</v>
      </c>
      <c r="DH143">
        <v>415</v>
      </c>
      <c r="DI143">
        <v>32</v>
      </c>
      <c r="DJ143">
        <v>0.71</v>
      </c>
      <c r="DK143">
        <v>0.35</v>
      </c>
      <c r="DL143">
        <v>-23.597100000000001</v>
      </c>
      <c r="DM143">
        <v>-0.62238574108812528</v>
      </c>
      <c r="DN143">
        <v>6.6256226122531195E-2</v>
      </c>
      <c r="DO143">
        <v>0</v>
      </c>
      <c r="DP143">
        <v>1.1396822499999999</v>
      </c>
      <c r="DQ143">
        <v>-7.5673958724205959E-2</v>
      </c>
      <c r="DR143">
        <v>7.5015806626003868E-3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3.2970899999999999</v>
      </c>
      <c r="EB143">
        <v>2.6248200000000002</v>
      </c>
      <c r="EC143">
        <v>0.165382</v>
      </c>
      <c r="ED143">
        <v>0.16631399999999999</v>
      </c>
      <c r="EE143">
        <v>0.137931</v>
      </c>
      <c r="EF143">
        <v>0.13367399999999999</v>
      </c>
      <c r="EG143">
        <v>25186.5</v>
      </c>
      <c r="EH143">
        <v>25516.799999999999</v>
      </c>
      <c r="EI143">
        <v>28075.9</v>
      </c>
      <c r="EJ143">
        <v>29458.3</v>
      </c>
      <c r="EK143">
        <v>33324</v>
      </c>
      <c r="EL143">
        <v>35426.300000000003</v>
      </c>
      <c r="EM143">
        <v>39646</v>
      </c>
      <c r="EN143">
        <v>42095.5</v>
      </c>
      <c r="EO143">
        <v>2.1970999999999998</v>
      </c>
      <c r="EP143">
        <v>2.2107999999999999</v>
      </c>
      <c r="EQ143">
        <v>0.14215700000000001</v>
      </c>
      <c r="ER143">
        <v>0</v>
      </c>
      <c r="ES143">
        <v>30.126899999999999</v>
      </c>
      <c r="ET143">
        <v>999.9</v>
      </c>
      <c r="EU143">
        <v>74</v>
      </c>
      <c r="EV143">
        <v>32.4</v>
      </c>
      <c r="EW143">
        <v>35.676099999999998</v>
      </c>
      <c r="EX143">
        <v>57.251899999999999</v>
      </c>
      <c r="EY143">
        <v>-4.1546500000000002</v>
      </c>
      <c r="EZ143">
        <v>2</v>
      </c>
      <c r="FA143">
        <v>0.40571600000000002</v>
      </c>
      <c r="FB143">
        <v>-0.21617600000000001</v>
      </c>
      <c r="FC143">
        <v>20.273900000000001</v>
      </c>
      <c r="FD143">
        <v>5.2190899999999996</v>
      </c>
      <c r="FE143">
        <v>12.008599999999999</v>
      </c>
      <c r="FF143">
        <v>4.9867499999999998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1.86219</v>
      </c>
      <c r="FN143">
        <v>1.86429</v>
      </c>
      <c r="FO143">
        <v>1.8603499999999999</v>
      </c>
      <c r="FP143">
        <v>1.8610500000000001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-7.1779999999999999</v>
      </c>
      <c r="GH143">
        <v>0.2777</v>
      </c>
      <c r="GI143">
        <v>-4.4239819368145623</v>
      </c>
      <c r="GJ143">
        <v>-4.7384624312344064E-3</v>
      </c>
      <c r="GK143">
        <v>2.0540812038047919E-6</v>
      </c>
      <c r="GL143">
        <v>-4.204614941727041E-10</v>
      </c>
      <c r="GM143">
        <v>-9.9517037363683211E-2</v>
      </c>
      <c r="GN143">
        <v>5.9196323622090954E-3</v>
      </c>
      <c r="GO143">
        <v>3.112714984763468E-4</v>
      </c>
      <c r="GP143">
        <v>-4.4377909473632361E-6</v>
      </c>
      <c r="GQ143">
        <v>6</v>
      </c>
      <c r="GR143">
        <v>2075</v>
      </c>
      <c r="GS143">
        <v>4</v>
      </c>
      <c r="GT143">
        <v>32</v>
      </c>
      <c r="GU143">
        <v>118.5</v>
      </c>
      <c r="GV143">
        <v>118.5</v>
      </c>
      <c r="GW143">
        <v>2.4255399999999998</v>
      </c>
      <c r="GX143">
        <v>2.5317400000000001</v>
      </c>
      <c r="GY143">
        <v>2.04834</v>
      </c>
      <c r="GZ143">
        <v>2.6184099999999999</v>
      </c>
      <c r="HA143">
        <v>2.1972700000000001</v>
      </c>
      <c r="HB143">
        <v>2.2814899999999998</v>
      </c>
      <c r="HC143">
        <v>37.409799999999997</v>
      </c>
      <c r="HD143">
        <v>14.587300000000001</v>
      </c>
      <c r="HE143">
        <v>18</v>
      </c>
      <c r="HF143">
        <v>676.22400000000005</v>
      </c>
      <c r="HG143">
        <v>766.36800000000005</v>
      </c>
      <c r="HH143">
        <v>31.000800000000002</v>
      </c>
      <c r="HI143">
        <v>32.560699999999997</v>
      </c>
      <c r="HJ143">
        <v>30.0001</v>
      </c>
      <c r="HK143">
        <v>32.524299999999997</v>
      </c>
      <c r="HL143">
        <v>32.536200000000001</v>
      </c>
      <c r="HM143">
        <v>48.558100000000003</v>
      </c>
      <c r="HN143">
        <v>10.9152</v>
      </c>
      <c r="HO143">
        <v>100</v>
      </c>
      <c r="HP143">
        <v>31</v>
      </c>
      <c r="HQ143">
        <v>855.96100000000001</v>
      </c>
      <c r="HR143">
        <v>32.443199999999997</v>
      </c>
      <c r="HS143">
        <v>98.954499999999996</v>
      </c>
      <c r="HT143">
        <v>97.626000000000005</v>
      </c>
    </row>
    <row r="144" spans="1:228" x14ac:dyDescent="0.2">
      <c r="A144">
        <v>129</v>
      </c>
      <c r="B144">
        <v>1678294743.5</v>
      </c>
      <c r="C144">
        <v>511</v>
      </c>
      <c r="D144" t="s">
        <v>616</v>
      </c>
      <c r="E144" t="s">
        <v>617</v>
      </c>
      <c r="F144">
        <v>4</v>
      </c>
      <c r="G144">
        <v>1678294741.1875</v>
      </c>
      <c r="H144">
        <f t="shared" ref="H144:H207" si="68">(I144)/1000</f>
        <v>1.254665867169354E-3</v>
      </c>
      <c r="I144">
        <f t="shared" ref="I144:I207" si="69">IF(BD144, AL144, AF144)</f>
        <v>1.254665867169354</v>
      </c>
      <c r="J144">
        <f t="shared" ref="J144:J207" si="70">IF(BD144, AG144, AE144)</f>
        <v>14.045826872170455</v>
      </c>
      <c r="K144">
        <f t="shared" ref="K144:K207" si="71">BF144 - IF(AS144&gt;1, J144*AZ144*100/(AU144*BT144), 0)</f>
        <v>823.80762499999992</v>
      </c>
      <c r="L144">
        <f t="shared" ref="L144:L207" si="72">((R144-H144/2)*K144-J144)/(R144+H144/2)</f>
        <v>531.30839702861817</v>
      </c>
      <c r="M144">
        <f t="shared" ref="M144:M207" si="73">L144*(BM144+BN144)/1000</f>
        <v>53.87700410844684</v>
      </c>
      <c r="N144">
        <f t="shared" ref="N144:N207" si="74">(BF144 - IF(AS144&gt;1, J144*AZ144*100/(AU144*BT144), 0))*(BM144+BN144)/1000</f>
        <v>83.537710009699197</v>
      </c>
      <c r="O144">
        <f t="shared" ref="O144:O207" si="75">2/((1/Q144-1/P144)+SIGN(Q144)*SQRT((1/Q144-1/P144)*(1/Q144-1/P144) + 4*BA144/((BA144+1)*(BA144+1))*(2*1/Q144*1/P144-1/P144*1/P144)))</f>
        <v>8.2637155029518031E-2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2.7703528748494031</v>
      </c>
      <c r="Q144">
        <f t="shared" ref="Q144:Q207" si="77">H144*(1000-(1000*0.61365*EXP(17.502*U144/(240.97+U144))/(BM144+BN144)+BH144)/2)/(1000*0.61365*EXP(17.502*U144/(240.97+U144))/(BM144+BN144)-BH144)</f>
        <v>8.1291772589260278E-2</v>
      </c>
      <c r="R144">
        <f t="shared" ref="R144:R207" si="78">1/((BA144+1)/(O144/1.6)+1/(P144/1.37)) + BA144/((BA144+1)/(O144/1.6) + BA144/(P144/1.37))</f>
        <v>5.0926410592354421E-2</v>
      </c>
      <c r="S144">
        <f t="shared" ref="S144:S207" si="79">(AV144*AY144)</f>
        <v>226.11493198466871</v>
      </c>
      <c r="T144">
        <f t="shared" ref="T144:T207" si="80">(BO144+(S144+2*0.95*0.0000000567*(((BO144+$B$6)+273)^4-(BO144+273)^4)-44100*H144)/(1.84*29.3*P144+8*0.95*0.0000000567*(BO144+273)^3))</f>
        <v>33.352182992469466</v>
      </c>
      <c r="U144">
        <f t="shared" ref="U144:U207" si="81">($C$6*BP144+$D$6*BQ144+$E$6*T144)</f>
        <v>32.4401875</v>
      </c>
      <c r="V144">
        <f t="shared" ref="V144:V207" si="82">0.61365*EXP(17.502*U144/(240.97+U144))</f>
        <v>4.895351861434353</v>
      </c>
      <c r="W144">
        <f t="shared" ref="W144:W207" si="83">(X144/Y144*100)</f>
        <v>69.904671922400922</v>
      </c>
      <c r="X144">
        <f t="shared" ref="X144:X207" si="84">BH144*(BM144+BN144)/1000</f>
        <v>3.3942369088126365</v>
      </c>
      <c r="Y144">
        <f t="shared" ref="Y144:Y207" si="85">0.61365*EXP(17.502*BO144/(240.97+BO144))</f>
        <v>4.8555222640633762</v>
      </c>
      <c r="Z144">
        <f t="shared" ref="Z144:Z207" si="86">(V144-BH144*(BM144+BN144)/1000)</f>
        <v>1.5011149526217165</v>
      </c>
      <c r="AA144">
        <f t="shared" ref="AA144:AA207" si="87">(-H144*44100)</f>
        <v>-55.330764742168512</v>
      </c>
      <c r="AB144">
        <f t="shared" ref="AB144:AB207" si="88">2*29.3*P144*0.92*(BO144-U144)</f>
        <v>-21.61544060973597</v>
      </c>
      <c r="AC144">
        <f t="shared" ref="AC144:AC207" si="89">2*0.95*0.0000000567*(((BO144+$B$6)+273)^4-(U144+273)^4)</f>
        <v>-1.775865463232565</v>
      </c>
      <c r="AD144">
        <f t="shared" ref="AD144:AD207" si="90">S144+AC144+AA144+AB144</f>
        <v>147.39286116953167</v>
      </c>
      <c r="AE144">
        <f t="shared" ref="AE144:AE207" si="91">BL144*AS144*(BG144-BF144*(1000-AS144*BI144)/(1000-AS144*BH144))/(100*AZ144)</f>
        <v>24.611924895771072</v>
      </c>
      <c r="AF144">
        <f t="shared" ref="AF144:AF207" si="92">1000*BL144*AS144*(BH144-BI144)/(100*AZ144*(1000-AS144*BH144))</f>
        <v>1.2559707672699014</v>
      </c>
      <c r="AG144">
        <f t="shared" ref="AG144:AG207" si="93">(AH144 - AI144 - BM144*1000/(8.314*(BO144+273.15)) * AK144/BL144 * AJ144) * BL144/(100*AZ144) * (1000 - BI144)/1000</f>
        <v>14.045826872170455</v>
      </c>
      <c r="AH144">
        <v>875.11982127661031</v>
      </c>
      <c r="AI144">
        <v>855.42124242424268</v>
      </c>
      <c r="AJ144">
        <v>1.70364837393656</v>
      </c>
      <c r="AK144">
        <v>60.216152223246631</v>
      </c>
      <c r="AL144">
        <f t="shared" ref="AL144:AL207" si="94">(AN144 - AM144 + BM144*1000/(8.314*(BO144+273.15)) * AP144/BL144 * AO144) * BL144/(100*AZ144) * 1000/(1000 - AN144)</f>
        <v>1.254665867169354</v>
      </c>
      <c r="AM144">
        <v>32.351653057786301</v>
      </c>
      <c r="AN144">
        <v>33.471321818181814</v>
      </c>
      <c r="AO144">
        <v>-1.1064877871174571E-5</v>
      </c>
      <c r="AP144">
        <v>102.42296906386591</v>
      </c>
      <c r="AQ144">
        <v>18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47522.231214965424</v>
      </c>
      <c r="AV144">
        <f t="shared" ref="AV144:AV207" si="98">$B$10*BU144+$C$10*BV144+$F$10*CG144*(1-CJ144)</f>
        <v>1199.99875</v>
      </c>
      <c r="AW144">
        <f t="shared" ref="AW144:AW207" si="99">AV144*AX144</f>
        <v>1025.9238885930927</v>
      </c>
      <c r="AX144">
        <f t="shared" ref="AX144:AX207" si="100">($B$10*$D$8+$C$10*$D$8+$F$10*((CT144+CL144)/MAX(CT144+CL144+CU144, 0.1)*$I$8+CU144/MAX(CT144+CL144+CU144, 0.1)*$J$8))/($B$10+$C$10+$F$10)</f>
        <v>0.8549374643874359</v>
      </c>
      <c r="AY144">
        <f t="shared" ref="AY144:AY207" si="101">($B$10*$K$8+$C$10*$K$8+$F$10*((CT144+CL144)/MAX(CT144+CL144+CU144, 0.1)*$P$8+CU144/MAX(CT144+CL144+CU144, 0.1)*$Q$8))/($B$10+$C$10+$F$10)</f>
        <v>0.18842930626775128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1678294741.1875</v>
      </c>
      <c r="BF144">
        <v>823.80762499999992</v>
      </c>
      <c r="BG144">
        <v>847.48587499999996</v>
      </c>
      <c r="BH144">
        <v>33.4722875</v>
      </c>
      <c r="BI144">
        <v>32.351525000000002</v>
      </c>
      <c r="BJ144">
        <v>830.99212499999999</v>
      </c>
      <c r="BK144">
        <v>33.194637499999999</v>
      </c>
      <c r="BL144">
        <v>649.87750000000005</v>
      </c>
      <c r="BM144">
        <v>101.30475</v>
      </c>
      <c r="BN144">
        <v>9.9640387500000011E-2</v>
      </c>
      <c r="BO144">
        <v>32.295462499999999</v>
      </c>
      <c r="BP144">
        <v>32.4401875</v>
      </c>
      <c r="BQ144">
        <v>999.9</v>
      </c>
      <c r="BR144">
        <v>0</v>
      </c>
      <c r="BS144">
        <v>0</v>
      </c>
      <c r="BT144">
        <v>9001.4837499999994</v>
      </c>
      <c r="BU144">
        <v>0</v>
      </c>
      <c r="BV144">
        <v>1205.5550000000001</v>
      </c>
      <c r="BW144">
        <v>-23.678162499999999</v>
      </c>
      <c r="BX144">
        <v>852.33725000000004</v>
      </c>
      <c r="BY144">
        <v>875.81987500000002</v>
      </c>
      <c r="BZ144">
        <v>1.12078375</v>
      </c>
      <c r="CA144">
        <v>847.48587499999996</v>
      </c>
      <c r="CB144">
        <v>32.351525000000002</v>
      </c>
      <c r="CC144">
        <v>3.3909037500000001</v>
      </c>
      <c r="CD144">
        <v>3.2773625000000002</v>
      </c>
      <c r="CE144">
        <v>26.083187500000001</v>
      </c>
      <c r="CF144">
        <v>25.508512499999998</v>
      </c>
      <c r="CG144">
        <v>1199.99875</v>
      </c>
      <c r="CH144">
        <v>0.50000149999999999</v>
      </c>
      <c r="CI144">
        <v>0.49999850000000001</v>
      </c>
      <c r="CJ144">
        <v>0</v>
      </c>
      <c r="CK144">
        <v>971.38975000000005</v>
      </c>
      <c r="CL144">
        <v>4.9990899999999998</v>
      </c>
      <c r="CM144">
        <v>10709.1</v>
      </c>
      <c r="CN144">
        <v>9557.8487499999992</v>
      </c>
      <c r="CO144">
        <v>41.702749999999988</v>
      </c>
      <c r="CP144">
        <v>43.375</v>
      </c>
      <c r="CQ144">
        <v>42.492125000000001</v>
      </c>
      <c r="CR144">
        <v>42.436999999999998</v>
      </c>
      <c r="CS144">
        <v>43</v>
      </c>
      <c r="CT144">
        <v>597.50125000000003</v>
      </c>
      <c r="CU144">
        <v>597.49749999999995</v>
      </c>
      <c r="CV144">
        <v>0</v>
      </c>
      <c r="CW144">
        <v>1678294743.5</v>
      </c>
      <c r="CX144">
        <v>0</v>
      </c>
      <c r="CY144">
        <v>1678287632.5</v>
      </c>
      <c r="CZ144" t="s">
        <v>356</v>
      </c>
      <c r="DA144">
        <v>1678287627</v>
      </c>
      <c r="DB144">
        <v>1678287632.5</v>
      </c>
      <c r="DC144">
        <v>15</v>
      </c>
      <c r="DD144">
        <v>2.5999999999999999E-2</v>
      </c>
      <c r="DE144">
        <v>3.3000000000000002E-2</v>
      </c>
      <c r="DF144">
        <v>-6.1950000000000003</v>
      </c>
      <c r="DG144">
        <v>0.26400000000000001</v>
      </c>
      <c r="DH144">
        <v>415</v>
      </c>
      <c r="DI144">
        <v>32</v>
      </c>
      <c r="DJ144">
        <v>0.71</v>
      </c>
      <c r="DK144">
        <v>0.35</v>
      </c>
      <c r="DL144">
        <v>-23.630437499999999</v>
      </c>
      <c r="DM144">
        <v>-0.5790337711069129</v>
      </c>
      <c r="DN144">
        <v>6.3249188482936064E-2</v>
      </c>
      <c r="DO144">
        <v>0</v>
      </c>
      <c r="DP144">
        <v>1.1343842500000001</v>
      </c>
      <c r="DQ144">
        <v>-9.089977485928917E-2</v>
      </c>
      <c r="DR144">
        <v>8.8551267318711969E-3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3.2971300000000001</v>
      </c>
      <c r="EB144">
        <v>2.6252200000000001</v>
      </c>
      <c r="EC144">
        <v>0.16625499999999999</v>
      </c>
      <c r="ED144">
        <v>0.167161</v>
      </c>
      <c r="EE144">
        <v>0.13792199999999999</v>
      </c>
      <c r="EF144">
        <v>0.13367699999999999</v>
      </c>
      <c r="EG144">
        <v>25160.2</v>
      </c>
      <c r="EH144">
        <v>25491</v>
      </c>
      <c r="EI144">
        <v>28076</v>
      </c>
      <c r="EJ144">
        <v>29458.400000000001</v>
      </c>
      <c r="EK144">
        <v>33325.1</v>
      </c>
      <c r="EL144">
        <v>35426.6</v>
      </c>
      <c r="EM144">
        <v>39646.800000000003</v>
      </c>
      <c r="EN144">
        <v>42095.8</v>
      </c>
      <c r="EO144">
        <v>2.1971500000000002</v>
      </c>
      <c r="EP144">
        <v>2.21068</v>
      </c>
      <c r="EQ144">
        <v>0.14213500000000001</v>
      </c>
      <c r="ER144">
        <v>0</v>
      </c>
      <c r="ES144">
        <v>30.134499999999999</v>
      </c>
      <c r="ET144">
        <v>999.9</v>
      </c>
      <c r="EU144">
        <v>74.099999999999994</v>
      </c>
      <c r="EV144">
        <v>32.4</v>
      </c>
      <c r="EW144">
        <v>35.726100000000002</v>
      </c>
      <c r="EX144">
        <v>57.131900000000002</v>
      </c>
      <c r="EY144">
        <v>-3.94631</v>
      </c>
      <c r="EZ144">
        <v>2</v>
      </c>
      <c r="FA144">
        <v>0.40570400000000001</v>
      </c>
      <c r="FB144">
        <v>-0.21365999999999999</v>
      </c>
      <c r="FC144">
        <v>20.273900000000001</v>
      </c>
      <c r="FD144">
        <v>5.2192400000000001</v>
      </c>
      <c r="FE144">
        <v>12.008800000000001</v>
      </c>
      <c r="FF144">
        <v>4.9870000000000001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1.8622000000000001</v>
      </c>
      <c r="FN144">
        <v>1.86426</v>
      </c>
      <c r="FO144">
        <v>1.8603499999999999</v>
      </c>
      <c r="FP144">
        <v>1.86103</v>
      </c>
      <c r="FQ144">
        <v>1.8602099999999999</v>
      </c>
      <c r="FR144">
        <v>1.86189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-7.1929999999999996</v>
      </c>
      <c r="GH144">
        <v>0.27760000000000001</v>
      </c>
      <c r="GI144">
        <v>-4.4239819368145623</v>
      </c>
      <c r="GJ144">
        <v>-4.7384624312344064E-3</v>
      </c>
      <c r="GK144">
        <v>2.0540812038047919E-6</v>
      </c>
      <c r="GL144">
        <v>-4.204614941727041E-10</v>
      </c>
      <c r="GM144">
        <v>-9.9517037363683211E-2</v>
      </c>
      <c r="GN144">
        <v>5.9196323622090954E-3</v>
      </c>
      <c r="GO144">
        <v>3.112714984763468E-4</v>
      </c>
      <c r="GP144">
        <v>-4.4377909473632361E-6</v>
      </c>
      <c r="GQ144">
        <v>6</v>
      </c>
      <c r="GR144">
        <v>2075</v>
      </c>
      <c r="GS144">
        <v>4</v>
      </c>
      <c r="GT144">
        <v>32</v>
      </c>
      <c r="GU144">
        <v>118.6</v>
      </c>
      <c r="GV144">
        <v>118.5</v>
      </c>
      <c r="GW144">
        <v>2.4414099999999999</v>
      </c>
      <c r="GX144">
        <v>2.52319</v>
      </c>
      <c r="GY144">
        <v>2.04834</v>
      </c>
      <c r="GZ144">
        <v>2.6184099999999999</v>
      </c>
      <c r="HA144">
        <v>2.1972700000000001</v>
      </c>
      <c r="HB144">
        <v>2.3339799999999999</v>
      </c>
      <c r="HC144">
        <v>37.409799999999997</v>
      </c>
      <c r="HD144">
        <v>14.604900000000001</v>
      </c>
      <c r="HE144">
        <v>18</v>
      </c>
      <c r="HF144">
        <v>676.26400000000001</v>
      </c>
      <c r="HG144">
        <v>766.245</v>
      </c>
      <c r="HH144">
        <v>31.000699999999998</v>
      </c>
      <c r="HI144">
        <v>32.561399999999999</v>
      </c>
      <c r="HJ144">
        <v>30.0001</v>
      </c>
      <c r="HK144">
        <v>32.524299999999997</v>
      </c>
      <c r="HL144">
        <v>32.536200000000001</v>
      </c>
      <c r="HM144">
        <v>48.8703</v>
      </c>
      <c r="HN144">
        <v>10.637499999999999</v>
      </c>
      <c r="HO144">
        <v>100</v>
      </c>
      <c r="HP144">
        <v>31</v>
      </c>
      <c r="HQ144">
        <v>862.64</v>
      </c>
      <c r="HR144">
        <v>32.4666</v>
      </c>
      <c r="HS144">
        <v>98.955699999999993</v>
      </c>
      <c r="HT144">
        <v>97.626599999999996</v>
      </c>
    </row>
    <row r="145" spans="1:228" x14ac:dyDescent="0.2">
      <c r="A145">
        <v>130</v>
      </c>
      <c r="B145">
        <v>1678294747.5</v>
      </c>
      <c r="C145">
        <v>515</v>
      </c>
      <c r="D145" t="s">
        <v>618</v>
      </c>
      <c r="E145" t="s">
        <v>619</v>
      </c>
      <c r="F145">
        <v>4</v>
      </c>
      <c r="G145">
        <v>1678294745.5</v>
      </c>
      <c r="H145">
        <f t="shared" si="68"/>
        <v>1.2401149086974442E-3</v>
      </c>
      <c r="I145">
        <f t="shared" si="69"/>
        <v>1.2401149086974441</v>
      </c>
      <c r="J145">
        <f t="shared" si="70"/>
        <v>13.787577445290234</v>
      </c>
      <c r="K145">
        <f t="shared" si="71"/>
        <v>830.93928571428557</v>
      </c>
      <c r="L145">
        <f t="shared" si="72"/>
        <v>540.09800858865844</v>
      </c>
      <c r="M145">
        <f t="shared" si="73"/>
        <v>54.769232977369796</v>
      </c>
      <c r="N145">
        <f t="shared" si="74"/>
        <v>84.262312775893861</v>
      </c>
      <c r="O145">
        <f t="shared" si="75"/>
        <v>8.1657176665020259E-2</v>
      </c>
      <c r="P145">
        <f t="shared" si="76"/>
        <v>2.7624257483497834</v>
      </c>
      <c r="Q145">
        <f t="shared" si="77"/>
        <v>8.033953588432266E-2</v>
      </c>
      <c r="R145">
        <f t="shared" si="78"/>
        <v>5.0328823626675956E-2</v>
      </c>
      <c r="S145">
        <f t="shared" si="79"/>
        <v>226.11111180608376</v>
      </c>
      <c r="T145">
        <f t="shared" si="80"/>
        <v>33.354754271328417</v>
      </c>
      <c r="U145">
        <f t="shared" si="81"/>
        <v>32.439085714285717</v>
      </c>
      <c r="V145">
        <f t="shared" si="82"/>
        <v>4.8950475694070343</v>
      </c>
      <c r="W145">
        <f t="shared" si="83"/>
        <v>69.910638482099841</v>
      </c>
      <c r="X145">
        <f t="shared" si="84"/>
        <v>3.3937232000180897</v>
      </c>
      <c r="Y145">
        <f t="shared" si="85"/>
        <v>4.854373059240519</v>
      </c>
      <c r="Z145">
        <f t="shared" si="86"/>
        <v>1.5013243693889446</v>
      </c>
      <c r="AA145">
        <f t="shared" si="87"/>
        <v>-54.689067473557287</v>
      </c>
      <c r="AB145">
        <f t="shared" si="88"/>
        <v>-22.013670709861511</v>
      </c>
      <c r="AC145">
        <f t="shared" si="89"/>
        <v>-1.8137257623159553</v>
      </c>
      <c r="AD145">
        <f t="shared" si="90"/>
        <v>147.594647860349</v>
      </c>
      <c r="AE145">
        <f t="shared" si="91"/>
        <v>24.588244101537043</v>
      </c>
      <c r="AF145">
        <f t="shared" si="92"/>
        <v>1.2411101417608943</v>
      </c>
      <c r="AG145">
        <f t="shared" si="93"/>
        <v>13.787577445290234</v>
      </c>
      <c r="AH145">
        <v>881.87413711920726</v>
      </c>
      <c r="AI145">
        <v>862.32531515151493</v>
      </c>
      <c r="AJ145">
        <v>1.731060304594606</v>
      </c>
      <c r="AK145">
        <v>60.216152223246631</v>
      </c>
      <c r="AL145">
        <f t="shared" si="94"/>
        <v>1.2401149086974441</v>
      </c>
      <c r="AM145">
        <v>32.357533767576292</v>
      </c>
      <c r="AN145">
        <v>33.464038787878792</v>
      </c>
      <c r="AO145">
        <v>-2.5665730445118981E-5</v>
      </c>
      <c r="AP145">
        <v>102.42296906386591</v>
      </c>
      <c r="AQ145">
        <v>18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47304.263458124675</v>
      </c>
      <c r="AV145">
        <f t="shared" si="98"/>
        <v>1199.978571428572</v>
      </c>
      <c r="AW145">
        <f t="shared" si="99"/>
        <v>1025.9066278788002</v>
      </c>
      <c r="AX145">
        <f t="shared" si="100"/>
        <v>0.85493745663929688</v>
      </c>
      <c r="AY145">
        <f t="shared" si="101"/>
        <v>0.18842929131384317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1678294745.5</v>
      </c>
      <c r="BF145">
        <v>830.93928571428557</v>
      </c>
      <c r="BG145">
        <v>854.58657142857135</v>
      </c>
      <c r="BH145">
        <v>33.466657142857137</v>
      </c>
      <c r="BI145">
        <v>32.359428571428573</v>
      </c>
      <c r="BJ145">
        <v>838.13971428571415</v>
      </c>
      <c r="BK145">
        <v>33.189085714285717</v>
      </c>
      <c r="BL145">
        <v>650.04157142857127</v>
      </c>
      <c r="BM145">
        <v>101.3057142857143</v>
      </c>
      <c r="BN145">
        <v>0.10038628571428571</v>
      </c>
      <c r="BO145">
        <v>32.291271428571427</v>
      </c>
      <c r="BP145">
        <v>32.439085714285717</v>
      </c>
      <c r="BQ145">
        <v>999.89999999999986</v>
      </c>
      <c r="BR145">
        <v>0</v>
      </c>
      <c r="BS145">
        <v>0</v>
      </c>
      <c r="BT145">
        <v>8959.3742857142861</v>
      </c>
      <c r="BU145">
        <v>0</v>
      </c>
      <c r="BV145">
        <v>1529.0871428571429</v>
      </c>
      <c r="BW145">
        <v>-23.64697142857143</v>
      </c>
      <c r="BX145">
        <v>859.7109999999999</v>
      </c>
      <c r="BY145">
        <v>883.16514285714288</v>
      </c>
      <c r="BZ145">
        <v>1.1072200000000001</v>
      </c>
      <c r="CA145">
        <v>854.58657142857135</v>
      </c>
      <c r="CB145">
        <v>32.359428571428573</v>
      </c>
      <c r="CC145">
        <v>3.3903642857142851</v>
      </c>
      <c r="CD145">
        <v>3.2781928571428569</v>
      </c>
      <c r="CE145">
        <v>26.080500000000001</v>
      </c>
      <c r="CF145">
        <v>25.51277142857143</v>
      </c>
      <c r="CG145">
        <v>1199.978571428572</v>
      </c>
      <c r="CH145">
        <v>0.50000228571428573</v>
      </c>
      <c r="CI145">
        <v>0.49999771428571421</v>
      </c>
      <c r="CJ145">
        <v>0</v>
      </c>
      <c r="CK145">
        <v>971.58814285714288</v>
      </c>
      <c r="CL145">
        <v>4.9990899999999998</v>
      </c>
      <c r="CM145">
        <v>10784.21428571429</v>
      </c>
      <c r="CN145">
        <v>9557.69</v>
      </c>
      <c r="CO145">
        <v>41.686999999999998</v>
      </c>
      <c r="CP145">
        <v>43.375</v>
      </c>
      <c r="CQ145">
        <v>42.5</v>
      </c>
      <c r="CR145">
        <v>42.436999999999998</v>
      </c>
      <c r="CS145">
        <v>43.017714285714291</v>
      </c>
      <c r="CT145">
        <v>597.49142857142851</v>
      </c>
      <c r="CU145">
        <v>597.48714285714289</v>
      </c>
      <c r="CV145">
        <v>0</v>
      </c>
      <c r="CW145">
        <v>1678294747.7</v>
      </c>
      <c r="CX145">
        <v>0</v>
      </c>
      <c r="CY145">
        <v>1678287632.5</v>
      </c>
      <c r="CZ145" t="s">
        <v>356</v>
      </c>
      <c r="DA145">
        <v>1678287627</v>
      </c>
      <c r="DB145">
        <v>1678287632.5</v>
      </c>
      <c r="DC145">
        <v>15</v>
      </c>
      <c r="DD145">
        <v>2.5999999999999999E-2</v>
      </c>
      <c r="DE145">
        <v>3.3000000000000002E-2</v>
      </c>
      <c r="DF145">
        <v>-6.1950000000000003</v>
      </c>
      <c r="DG145">
        <v>0.26400000000000001</v>
      </c>
      <c r="DH145">
        <v>415</v>
      </c>
      <c r="DI145">
        <v>32</v>
      </c>
      <c r="DJ145">
        <v>0.71</v>
      </c>
      <c r="DK145">
        <v>0.35</v>
      </c>
      <c r="DL145">
        <v>-23.651442500000002</v>
      </c>
      <c r="DM145">
        <v>-0.17125891181983019</v>
      </c>
      <c r="DN145">
        <v>4.0211999996891248E-2</v>
      </c>
      <c r="DO145">
        <v>0</v>
      </c>
      <c r="DP145">
        <v>1.1281237500000001</v>
      </c>
      <c r="DQ145">
        <v>-0.10365872420262839</v>
      </c>
      <c r="DR145">
        <v>1.0145591822929789E-2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3.29745</v>
      </c>
      <c r="EB145">
        <v>2.62541</v>
      </c>
      <c r="EC145">
        <v>0.167129</v>
      </c>
      <c r="ED145">
        <v>0.16802900000000001</v>
      </c>
      <c r="EE145">
        <v>0.137902</v>
      </c>
      <c r="EF145">
        <v>0.13372700000000001</v>
      </c>
      <c r="EG145">
        <v>25133.5</v>
      </c>
      <c r="EH145">
        <v>25464.799999999999</v>
      </c>
      <c r="EI145">
        <v>28075.7</v>
      </c>
      <c r="EJ145">
        <v>29459</v>
      </c>
      <c r="EK145">
        <v>33325.300000000003</v>
      </c>
      <c r="EL145">
        <v>35425.199999999997</v>
      </c>
      <c r="EM145">
        <v>39646</v>
      </c>
      <c r="EN145">
        <v>42096.7</v>
      </c>
      <c r="EO145">
        <v>2.1973699999999998</v>
      </c>
      <c r="EP145">
        <v>2.21068</v>
      </c>
      <c r="EQ145">
        <v>0.141487</v>
      </c>
      <c r="ER145">
        <v>0</v>
      </c>
      <c r="ES145">
        <v>30.140599999999999</v>
      </c>
      <c r="ET145">
        <v>999.9</v>
      </c>
      <c r="EU145">
        <v>74.099999999999994</v>
      </c>
      <c r="EV145">
        <v>32.4</v>
      </c>
      <c r="EW145">
        <v>35.726599999999998</v>
      </c>
      <c r="EX145">
        <v>57.701900000000002</v>
      </c>
      <c r="EY145">
        <v>-4.0665100000000001</v>
      </c>
      <c r="EZ145">
        <v>2</v>
      </c>
      <c r="FA145">
        <v>0.405663</v>
      </c>
      <c r="FB145">
        <v>-0.21291099999999999</v>
      </c>
      <c r="FC145">
        <v>20.273800000000001</v>
      </c>
      <c r="FD145">
        <v>5.2193899999999998</v>
      </c>
      <c r="FE145">
        <v>12.0085</v>
      </c>
      <c r="FF145">
        <v>4.9867999999999997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1.8622399999999999</v>
      </c>
      <c r="FN145">
        <v>1.86426</v>
      </c>
      <c r="FO145">
        <v>1.8603499999999999</v>
      </c>
      <c r="FP145">
        <v>1.8610599999999999</v>
      </c>
      <c r="FQ145">
        <v>1.8602000000000001</v>
      </c>
      <c r="FR145">
        <v>1.86191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-7.2080000000000002</v>
      </c>
      <c r="GH145">
        <v>0.27760000000000001</v>
      </c>
      <c r="GI145">
        <v>-4.4239819368145623</v>
      </c>
      <c r="GJ145">
        <v>-4.7384624312344064E-3</v>
      </c>
      <c r="GK145">
        <v>2.0540812038047919E-6</v>
      </c>
      <c r="GL145">
        <v>-4.204614941727041E-10</v>
      </c>
      <c r="GM145">
        <v>-9.9517037363683211E-2</v>
      </c>
      <c r="GN145">
        <v>5.9196323622090954E-3</v>
      </c>
      <c r="GO145">
        <v>3.112714984763468E-4</v>
      </c>
      <c r="GP145">
        <v>-4.4377909473632361E-6</v>
      </c>
      <c r="GQ145">
        <v>6</v>
      </c>
      <c r="GR145">
        <v>2075</v>
      </c>
      <c r="GS145">
        <v>4</v>
      </c>
      <c r="GT145">
        <v>32</v>
      </c>
      <c r="GU145">
        <v>118.7</v>
      </c>
      <c r="GV145">
        <v>118.6</v>
      </c>
      <c r="GW145">
        <v>2.4572799999999999</v>
      </c>
      <c r="GX145">
        <v>2.52197</v>
      </c>
      <c r="GY145">
        <v>2.04834</v>
      </c>
      <c r="GZ145">
        <v>2.6196299999999999</v>
      </c>
      <c r="HA145">
        <v>2.1972700000000001</v>
      </c>
      <c r="HB145">
        <v>2.3059099999999999</v>
      </c>
      <c r="HC145">
        <v>37.409799999999997</v>
      </c>
      <c r="HD145">
        <v>14.604900000000001</v>
      </c>
      <c r="HE145">
        <v>18</v>
      </c>
      <c r="HF145">
        <v>676.44600000000003</v>
      </c>
      <c r="HG145">
        <v>766.26599999999996</v>
      </c>
      <c r="HH145">
        <v>31.000499999999999</v>
      </c>
      <c r="HI145">
        <v>32.563299999999998</v>
      </c>
      <c r="HJ145">
        <v>30</v>
      </c>
      <c r="HK145">
        <v>32.524299999999997</v>
      </c>
      <c r="HL145">
        <v>32.5379</v>
      </c>
      <c r="HM145">
        <v>49.180399999999999</v>
      </c>
      <c r="HN145">
        <v>10.637499999999999</v>
      </c>
      <c r="HO145">
        <v>100</v>
      </c>
      <c r="HP145">
        <v>31</v>
      </c>
      <c r="HQ145">
        <v>869.31799999999998</v>
      </c>
      <c r="HR145">
        <v>32.492899999999999</v>
      </c>
      <c r="HS145">
        <v>98.954300000000003</v>
      </c>
      <c r="HT145">
        <v>97.628500000000003</v>
      </c>
    </row>
    <row r="146" spans="1:228" x14ac:dyDescent="0.2">
      <c r="A146">
        <v>131</v>
      </c>
      <c r="B146">
        <v>1678294751.5</v>
      </c>
      <c r="C146">
        <v>519</v>
      </c>
      <c r="D146" t="s">
        <v>620</v>
      </c>
      <c r="E146" t="s">
        <v>621</v>
      </c>
      <c r="F146">
        <v>4</v>
      </c>
      <c r="G146">
        <v>1678294749.1875</v>
      </c>
      <c r="H146">
        <f t="shared" si="68"/>
        <v>1.2196161546804171E-3</v>
      </c>
      <c r="I146">
        <f t="shared" si="69"/>
        <v>1.2196161546804172</v>
      </c>
      <c r="J146">
        <f t="shared" si="70"/>
        <v>14.176013446179397</v>
      </c>
      <c r="K146">
        <f t="shared" si="71"/>
        <v>837.0596250000001</v>
      </c>
      <c r="L146">
        <f t="shared" si="72"/>
        <v>533.49755488098003</v>
      </c>
      <c r="M146">
        <f t="shared" si="73"/>
        <v>54.099128053758456</v>
      </c>
      <c r="N146">
        <f t="shared" si="74"/>
        <v>84.881730810572606</v>
      </c>
      <c r="O146">
        <f t="shared" si="75"/>
        <v>8.0208918784426375E-2</v>
      </c>
      <c r="P146">
        <f t="shared" si="76"/>
        <v>2.7781002095848013</v>
      </c>
      <c r="Q146">
        <f t="shared" si="77"/>
        <v>7.8944263237193529E-2</v>
      </c>
      <c r="R146">
        <f t="shared" si="78"/>
        <v>4.9452127793968584E-2</v>
      </c>
      <c r="S146">
        <f t="shared" si="79"/>
        <v>226.12392523434397</v>
      </c>
      <c r="T146">
        <f t="shared" si="80"/>
        <v>33.353208490871374</v>
      </c>
      <c r="U146">
        <f t="shared" si="81"/>
        <v>32.442300000000003</v>
      </c>
      <c r="V146">
        <f t="shared" si="82"/>
        <v>4.8959353393558427</v>
      </c>
      <c r="W146">
        <f t="shared" si="83"/>
        <v>69.909665548088796</v>
      </c>
      <c r="X146">
        <f t="shared" si="84"/>
        <v>3.3933580084507144</v>
      </c>
      <c r="Y146">
        <f t="shared" si="85"/>
        <v>4.8539182412716935</v>
      </c>
      <c r="Z146">
        <f t="shared" si="86"/>
        <v>1.5025773309051282</v>
      </c>
      <c r="AA146">
        <f t="shared" si="87"/>
        <v>-53.785072421406397</v>
      </c>
      <c r="AB146">
        <f t="shared" si="88"/>
        <v>-22.868455547087713</v>
      </c>
      <c r="AC146">
        <f t="shared" si="89"/>
        <v>-1.8735358893048857</v>
      </c>
      <c r="AD146">
        <f t="shared" si="90"/>
        <v>147.59686137654498</v>
      </c>
      <c r="AE146">
        <f t="shared" si="91"/>
        <v>24.701437014548084</v>
      </c>
      <c r="AF146">
        <f t="shared" si="92"/>
        <v>1.2207062338323307</v>
      </c>
      <c r="AG146">
        <f t="shared" si="93"/>
        <v>14.176013446179397</v>
      </c>
      <c r="AH146">
        <v>888.87321606947114</v>
      </c>
      <c r="AI146">
        <v>869.09682424242419</v>
      </c>
      <c r="AJ146">
        <v>1.692467911470505</v>
      </c>
      <c r="AK146">
        <v>60.216152223246631</v>
      </c>
      <c r="AL146">
        <f t="shared" si="94"/>
        <v>1.2196161546804172</v>
      </c>
      <c r="AM146">
        <v>32.375843651182123</v>
      </c>
      <c r="AN146">
        <v>33.463873333333332</v>
      </c>
      <c r="AO146">
        <v>-4.0202482183801773E-7</v>
      </c>
      <c r="AP146">
        <v>102.42296906386591</v>
      </c>
      <c r="AQ146">
        <v>18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47737.127310788099</v>
      </c>
      <c r="AV146">
        <f t="shared" si="98"/>
        <v>1200.0487499999999</v>
      </c>
      <c r="AW146">
        <f t="shared" si="99"/>
        <v>1025.9664135929243</v>
      </c>
      <c r="AX146">
        <f t="shared" si="100"/>
        <v>0.85493727950045728</v>
      </c>
      <c r="AY146">
        <f t="shared" si="101"/>
        <v>0.18842894943588248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1678294749.1875</v>
      </c>
      <c r="BF146">
        <v>837.0596250000001</v>
      </c>
      <c r="BG146">
        <v>860.80200000000002</v>
      </c>
      <c r="BH146">
        <v>33.463537500000001</v>
      </c>
      <c r="BI146">
        <v>32.374537500000002</v>
      </c>
      <c r="BJ146">
        <v>844.27324999999996</v>
      </c>
      <c r="BK146">
        <v>33.186012499999997</v>
      </c>
      <c r="BL146">
        <v>650.05899999999997</v>
      </c>
      <c r="BM146">
        <v>101.304875</v>
      </c>
      <c r="BN146">
        <v>9.9766049999999995E-2</v>
      </c>
      <c r="BO146">
        <v>32.289612499999997</v>
      </c>
      <c r="BP146">
        <v>32.442300000000003</v>
      </c>
      <c r="BQ146">
        <v>999.9</v>
      </c>
      <c r="BR146">
        <v>0</v>
      </c>
      <c r="BS146">
        <v>0</v>
      </c>
      <c r="BT146">
        <v>9042.6550000000007</v>
      </c>
      <c r="BU146">
        <v>0</v>
      </c>
      <c r="BV146">
        <v>1600.6837499999999</v>
      </c>
      <c r="BW146">
        <v>-23.742000000000001</v>
      </c>
      <c r="BX146">
        <v>866.04062499999998</v>
      </c>
      <c r="BY146">
        <v>889.60237499999994</v>
      </c>
      <c r="BZ146">
        <v>1.0889800000000001</v>
      </c>
      <c r="CA146">
        <v>860.80200000000002</v>
      </c>
      <c r="CB146">
        <v>32.374537500000002</v>
      </c>
      <c r="CC146">
        <v>3.3900237500000001</v>
      </c>
      <c r="CD146">
        <v>3.2797037499999999</v>
      </c>
      <c r="CE146">
        <v>26.078787500000001</v>
      </c>
      <c r="CF146">
        <v>25.5205375</v>
      </c>
      <c r="CG146">
        <v>1200.0487499999999</v>
      </c>
      <c r="CH146">
        <v>0.50000700000000009</v>
      </c>
      <c r="CI146">
        <v>0.49999300000000002</v>
      </c>
      <c r="CJ146">
        <v>0</v>
      </c>
      <c r="CK146">
        <v>971.44499999999994</v>
      </c>
      <c r="CL146">
        <v>4.9990899999999998</v>
      </c>
      <c r="CM146">
        <v>10707.15</v>
      </c>
      <c r="CN146">
        <v>9558.2562499999985</v>
      </c>
      <c r="CO146">
        <v>41.686999999999998</v>
      </c>
      <c r="CP146">
        <v>43.375</v>
      </c>
      <c r="CQ146">
        <v>42.5</v>
      </c>
      <c r="CR146">
        <v>42.436999999999998</v>
      </c>
      <c r="CS146">
        <v>43.015500000000003</v>
      </c>
      <c r="CT146">
        <v>597.53375000000005</v>
      </c>
      <c r="CU146">
        <v>597.5150000000001</v>
      </c>
      <c r="CV146">
        <v>0</v>
      </c>
      <c r="CW146">
        <v>1678294751.9000001</v>
      </c>
      <c r="CX146">
        <v>0</v>
      </c>
      <c r="CY146">
        <v>1678287632.5</v>
      </c>
      <c r="CZ146" t="s">
        <v>356</v>
      </c>
      <c r="DA146">
        <v>1678287627</v>
      </c>
      <c r="DB146">
        <v>1678287632.5</v>
      </c>
      <c r="DC146">
        <v>15</v>
      </c>
      <c r="DD146">
        <v>2.5999999999999999E-2</v>
      </c>
      <c r="DE146">
        <v>3.3000000000000002E-2</v>
      </c>
      <c r="DF146">
        <v>-6.1950000000000003</v>
      </c>
      <c r="DG146">
        <v>0.26400000000000001</v>
      </c>
      <c r="DH146">
        <v>415</v>
      </c>
      <c r="DI146">
        <v>32</v>
      </c>
      <c r="DJ146">
        <v>0.71</v>
      </c>
      <c r="DK146">
        <v>0.35</v>
      </c>
      <c r="DL146">
        <v>-23.675352499999999</v>
      </c>
      <c r="DM146">
        <v>-7.0533208255062929E-2</v>
      </c>
      <c r="DN146">
        <v>3.6171349072850453E-2</v>
      </c>
      <c r="DO146">
        <v>1</v>
      </c>
      <c r="DP146">
        <v>1.1180682500000001</v>
      </c>
      <c r="DQ146">
        <v>-0.15293752345216571</v>
      </c>
      <c r="DR146">
        <v>1.5480291807246419E-2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3.2971599999999999</v>
      </c>
      <c r="EB146">
        <v>2.62547</v>
      </c>
      <c r="EC146">
        <v>0.167994</v>
      </c>
      <c r="ED146">
        <v>0.16888900000000001</v>
      </c>
      <c r="EE146">
        <v>0.137902</v>
      </c>
      <c r="EF146">
        <v>0.13374900000000001</v>
      </c>
      <c r="EG146">
        <v>25106.9</v>
      </c>
      <c r="EH146">
        <v>25438.2</v>
      </c>
      <c r="EI146">
        <v>28075.200000000001</v>
      </c>
      <c r="EJ146">
        <v>29458.7</v>
      </c>
      <c r="EK146">
        <v>33325</v>
      </c>
      <c r="EL146">
        <v>35424.199999999997</v>
      </c>
      <c r="EM146">
        <v>39645.599999999999</v>
      </c>
      <c r="EN146">
        <v>42096.3</v>
      </c>
      <c r="EO146">
        <v>2.1973500000000001</v>
      </c>
      <c r="EP146">
        <v>2.21082</v>
      </c>
      <c r="EQ146">
        <v>0.141844</v>
      </c>
      <c r="ER146">
        <v>0</v>
      </c>
      <c r="ES146">
        <v>30.1462</v>
      </c>
      <c r="ET146">
        <v>999.9</v>
      </c>
      <c r="EU146">
        <v>74.099999999999994</v>
      </c>
      <c r="EV146">
        <v>32.4</v>
      </c>
      <c r="EW146">
        <v>35.728200000000001</v>
      </c>
      <c r="EX146">
        <v>57.191899999999997</v>
      </c>
      <c r="EY146">
        <v>-4.0464700000000002</v>
      </c>
      <c r="EZ146">
        <v>2</v>
      </c>
      <c r="FA146">
        <v>0.40570400000000001</v>
      </c>
      <c r="FB146">
        <v>-0.213175</v>
      </c>
      <c r="FC146">
        <v>20.274000000000001</v>
      </c>
      <c r="FD146">
        <v>5.2189399999999999</v>
      </c>
      <c r="FE146">
        <v>12.008900000000001</v>
      </c>
      <c r="FF146">
        <v>4.9866000000000001</v>
      </c>
      <c r="FG146">
        <v>3.2844500000000001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1.8622300000000001</v>
      </c>
      <c r="FN146">
        <v>1.86429</v>
      </c>
      <c r="FO146">
        <v>1.8603499999999999</v>
      </c>
      <c r="FP146">
        <v>1.8610500000000001</v>
      </c>
      <c r="FQ146">
        <v>1.8602000000000001</v>
      </c>
      <c r="FR146">
        <v>1.8619600000000001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-7.2220000000000004</v>
      </c>
      <c r="GH146">
        <v>0.27760000000000001</v>
      </c>
      <c r="GI146">
        <v>-4.4239819368145623</v>
      </c>
      <c r="GJ146">
        <v>-4.7384624312344064E-3</v>
      </c>
      <c r="GK146">
        <v>2.0540812038047919E-6</v>
      </c>
      <c r="GL146">
        <v>-4.204614941727041E-10</v>
      </c>
      <c r="GM146">
        <v>-9.9517037363683211E-2</v>
      </c>
      <c r="GN146">
        <v>5.9196323622090954E-3</v>
      </c>
      <c r="GO146">
        <v>3.112714984763468E-4</v>
      </c>
      <c r="GP146">
        <v>-4.4377909473632361E-6</v>
      </c>
      <c r="GQ146">
        <v>6</v>
      </c>
      <c r="GR146">
        <v>2075</v>
      </c>
      <c r="GS146">
        <v>4</v>
      </c>
      <c r="GT146">
        <v>32</v>
      </c>
      <c r="GU146">
        <v>118.7</v>
      </c>
      <c r="GV146">
        <v>118.7</v>
      </c>
      <c r="GW146">
        <v>2.4731399999999999</v>
      </c>
      <c r="GX146">
        <v>2.5293000000000001</v>
      </c>
      <c r="GY146">
        <v>2.04834</v>
      </c>
      <c r="GZ146">
        <v>2.6184099999999999</v>
      </c>
      <c r="HA146">
        <v>2.1972700000000001</v>
      </c>
      <c r="HB146">
        <v>2.3107899999999999</v>
      </c>
      <c r="HC146">
        <v>37.433799999999998</v>
      </c>
      <c r="HD146">
        <v>14.587300000000001</v>
      </c>
      <c r="HE146">
        <v>18</v>
      </c>
      <c r="HF146">
        <v>676.42600000000004</v>
      </c>
      <c r="HG146">
        <v>766.42899999999997</v>
      </c>
      <c r="HH146">
        <v>31.0002</v>
      </c>
      <c r="HI146">
        <v>32.563600000000001</v>
      </c>
      <c r="HJ146">
        <v>30.0001</v>
      </c>
      <c r="HK146">
        <v>32.524299999999997</v>
      </c>
      <c r="HL146">
        <v>32.539099999999998</v>
      </c>
      <c r="HM146">
        <v>49.488399999999999</v>
      </c>
      <c r="HN146">
        <v>10.3529</v>
      </c>
      <c r="HO146">
        <v>100</v>
      </c>
      <c r="HP146">
        <v>31</v>
      </c>
      <c r="HQ146">
        <v>875.99699999999996</v>
      </c>
      <c r="HR146">
        <v>32.511600000000001</v>
      </c>
      <c r="HS146">
        <v>98.9529</v>
      </c>
      <c r="HT146">
        <v>97.627700000000004</v>
      </c>
    </row>
    <row r="147" spans="1:228" x14ac:dyDescent="0.2">
      <c r="A147">
        <v>132</v>
      </c>
      <c r="B147">
        <v>1678294755.5</v>
      </c>
      <c r="C147">
        <v>523</v>
      </c>
      <c r="D147" t="s">
        <v>622</v>
      </c>
      <c r="E147" t="s">
        <v>623</v>
      </c>
      <c r="F147">
        <v>4</v>
      </c>
      <c r="G147">
        <v>1678294753.5</v>
      </c>
      <c r="H147">
        <f t="shared" si="68"/>
        <v>1.217024786353574E-3</v>
      </c>
      <c r="I147">
        <f t="shared" si="69"/>
        <v>1.2170247863535739</v>
      </c>
      <c r="J147">
        <f t="shared" si="70"/>
        <v>14.015507337943461</v>
      </c>
      <c r="K147">
        <f t="shared" si="71"/>
        <v>844.19085714285723</v>
      </c>
      <c r="L147">
        <f t="shared" si="72"/>
        <v>542.68160735493541</v>
      </c>
      <c r="M147">
        <f t="shared" si="73"/>
        <v>55.030984276672733</v>
      </c>
      <c r="N147">
        <f t="shared" si="74"/>
        <v>85.605727476875671</v>
      </c>
      <c r="O147">
        <f t="shared" si="75"/>
        <v>7.993541844703031E-2</v>
      </c>
      <c r="P147">
        <f t="shared" si="76"/>
        <v>2.7686859940188464</v>
      </c>
      <c r="Q147">
        <f t="shared" si="77"/>
        <v>7.8675101446192941E-2</v>
      </c>
      <c r="R147">
        <f t="shared" si="78"/>
        <v>4.9283517606169502E-2</v>
      </c>
      <c r="S147">
        <f t="shared" si="79"/>
        <v>226.09877966469375</v>
      </c>
      <c r="T147">
        <f t="shared" si="80"/>
        <v>33.357675037423768</v>
      </c>
      <c r="U147">
        <f t="shared" si="81"/>
        <v>32.450185714285723</v>
      </c>
      <c r="V147">
        <f t="shared" si="82"/>
        <v>4.8981139285950919</v>
      </c>
      <c r="W147">
        <f t="shared" si="83"/>
        <v>69.912440354236978</v>
      </c>
      <c r="X147">
        <f t="shared" si="84"/>
        <v>3.3936025629146251</v>
      </c>
      <c r="Y147">
        <f t="shared" si="85"/>
        <v>4.8540753916179948</v>
      </c>
      <c r="Z147">
        <f t="shared" si="86"/>
        <v>1.5045113656804667</v>
      </c>
      <c r="AA147">
        <f t="shared" si="87"/>
        <v>-53.670793078192609</v>
      </c>
      <c r="AB147">
        <f t="shared" si="88"/>
        <v>-23.882463889528665</v>
      </c>
      <c r="AC147">
        <f t="shared" si="89"/>
        <v>-1.9633447400368509</v>
      </c>
      <c r="AD147">
        <f t="shared" si="90"/>
        <v>146.5821779569356</v>
      </c>
      <c r="AE147">
        <f t="shared" si="91"/>
        <v>24.789258459543806</v>
      </c>
      <c r="AF147">
        <f t="shared" si="92"/>
        <v>1.2154339651378228</v>
      </c>
      <c r="AG147">
        <f t="shared" si="93"/>
        <v>14.015507337943461</v>
      </c>
      <c r="AH147">
        <v>895.78027607776028</v>
      </c>
      <c r="AI147">
        <v>876.02426666666668</v>
      </c>
      <c r="AJ147">
        <v>1.728114802557579</v>
      </c>
      <c r="AK147">
        <v>60.216152223246631</v>
      </c>
      <c r="AL147">
        <f t="shared" si="94"/>
        <v>1.2170247863535739</v>
      </c>
      <c r="AM147">
        <v>32.380938139524623</v>
      </c>
      <c r="AN147">
        <v>33.466643030303032</v>
      </c>
      <c r="AO147">
        <v>8.9174588594657009E-6</v>
      </c>
      <c r="AP147">
        <v>102.42296906386591</v>
      </c>
      <c r="AQ147">
        <v>18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47477.057404058294</v>
      </c>
      <c r="AV147">
        <f t="shared" si="98"/>
        <v>1199.9028571428571</v>
      </c>
      <c r="AW147">
        <f t="shared" si="99"/>
        <v>1025.8428993081316</v>
      </c>
      <c r="AX147">
        <f t="shared" si="100"/>
        <v>0.85493829204708482</v>
      </c>
      <c r="AY147">
        <f t="shared" si="101"/>
        <v>0.18843090365087367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1678294753.5</v>
      </c>
      <c r="BF147">
        <v>844.19085714285723</v>
      </c>
      <c r="BG147">
        <v>868.01928571428573</v>
      </c>
      <c r="BH147">
        <v>33.465614285714288</v>
      </c>
      <c r="BI147">
        <v>32.381271428571416</v>
      </c>
      <c r="BJ147">
        <v>851.41985714285715</v>
      </c>
      <c r="BK147">
        <v>33.188028571428568</v>
      </c>
      <c r="BL147">
        <v>650.02985714285717</v>
      </c>
      <c r="BM147">
        <v>101.3052857142857</v>
      </c>
      <c r="BN147">
        <v>0.10037007142857141</v>
      </c>
      <c r="BO147">
        <v>32.290185714285712</v>
      </c>
      <c r="BP147">
        <v>32.450185714285723</v>
      </c>
      <c r="BQ147">
        <v>999.89999999999986</v>
      </c>
      <c r="BR147">
        <v>0</v>
      </c>
      <c r="BS147">
        <v>0</v>
      </c>
      <c r="BT147">
        <v>8992.59</v>
      </c>
      <c r="BU147">
        <v>0</v>
      </c>
      <c r="BV147">
        <v>923.57999999999993</v>
      </c>
      <c r="BW147">
        <v>-23.828328571428571</v>
      </c>
      <c r="BX147">
        <v>873.42057142857152</v>
      </c>
      <c r="BY147">
        <v>897.06757142857134</v>
      </c>
      <c r="BZ147">
        <v>1.084332857142857</v>
      </c>
      <c r="CA147">
        <v>868.01928571428573</v>
      </c>
      <c r="CB147">
        <v>32.381271428571416</v>
      </c>
      <c r="CC147">
        <v>3.3902414285714291</v>
      </c>
      <c r="CD147">
        <v>3.2803928571428571</v>
      </c>
      <c r="CE147">
        <v>26.07987142857143</v>
      </c>
      <c r="CF147">
        <v>25.524071428571428</v>
      </c>
      <c r="CG147">
        <v>1199.9028571428571</v>
      </c>
      <c r="CH147">
        <v>0.49997271428571433</v>
      </c>
      <c r="CI147">
        <v>0.50002728571428567</v>
      </c>
      <c r="CJ147">
        <v>0</v>
      </c>
      <c r="CK147">
        <v>971.39828571428575</v>
      </c>
      <c r="CL147">
        <v>4.9990899999999998</v>
      </c>
      <c r="CM147">
        <v>10594.528571428569</v>
      </c>
      <c r="CN147">
        <v>9556.9985714285704</v>
      </c>
      <c r="CO147">
        <v>41.686999999999998</v>
      </c>
      <c r="CP147">
        <v>43.375</v>
      </c>
      <c r="CQ147">
        <v>42.482000000000014</v>
      </c>
      <c r="CR147">
        <v>42.436999999999998</v>
      </c>
      <c r="CS147">
        <v>43.017714285714291</v>
      </c>
      <c r="CT147">
        <v>597.41999999999996</v>
      </c>
      <c r="CU147">
        <v>597.48285714285703</v>
      </c>
      <c r="CV147">
        <v>0</v>
      </c>
      <c r="CW147">
        <v>1678294755.5</v>
      </c>
      <c r="CX147">
        <v>0</v>
      </c>
      <c r="CY147">
        <v>1678287632.5</v>
      </c>
      <c r="CZ147" t="s">
        <v>356</v>
      </c>
      <c r="DA147">
        <v>1678287627</v>
      </c>
      <c r="DB147">
        <v>1678287632.5</v>
      </c>
      <c r="DC147">
        <v>15</v>
      </c>
      <c r="DD147">
        <v>2.5999999999999999E-2</v>
      </c>
      <c r="DE147">
        <v>3.3000000000000002E-2</v>
      </c>
      <c r="DF147">
        <v>-6.1950000000000003</v>
      </c>
      <c r="DG147">
        <v>0.26400000000000001</v>
      </c>
      <c r="DH147">
        <v>415</v>
      </c>
      <c r="DI147">
        <v>32</v>
      </c>
      <c r="DJ147">
        <v>0.71</v>
      </c>
      <c r="DK147">
        <v>0.35</v>
      </c>
      <c r="DL147">
        <v>-23.702222500000001</v>
      </c>
      <c r="DM147">
        <v>-0.48127091932450822</v>
      </c>
      <c r="DN147">
        <v>6.6335207422227802E-2</v>
      </c>
      <c r="DO147">
        <v>0</v>
      </c>
      <c r="DP147">
        <v>1.108109</v>
      </c>
      <c r="DQ147">
        <v>-0.17206131332082891</v>
      </c>
      <c r="DR147">
        <v>1.7126309993691E-2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3.2974899999999998</v>
      </c>
      <c r="EB147">
        <v>2.62554</v>
      </c>
      <c r="EC147">
        <v>0.16886399999999999</v>
      </c>
      <c r="ED147">
        <v>0.16975599999999999</v>
      </c>
      <c r="EE147">
        <v>0.13791400000000001</v>
      </c>
      <c r="EF147">
        <v>0.13376399999999999</v>
      </c>
      <c r="EG147">
        <v>25080.7</v>
      </c>
      <c r="EH147">
        <v>25411.8</v>
      </c>
      <c r="EI147">
        <v>28075.3</v>
      </c>
      <c r="EJ147">
        <v>29458.9</v>
      </c>
      <c r="EK147">
        <v>33324.800000000003</v>
      </c>
      <c r="EL147">
        <v>35423.800000000003</v>
      </c>
      <c r="EM147">
        <v>39645.9</v>
      </c>
      <c r="EN147">
        <v>42096.6</v>
      </c>
      <c r="EO147">
        <v>2.1977699999999998</v>
      </c>
      <c r="EP147">
        <v>2.2104499999999998</v>
      </c>
      <c r="EQ147">
        <v>0.141263</v>
      </c>
      <c r="ER147">
        <v>0</v>
      </c>
      <c r="ES147">
        <v>30.152999999999999</v>
      </c>
      <c r="ET147">
        <v>999.9</v>
      </c>
      <c r="EU147">
        <v>74.099999999999994</v>
      </c>
      <c r="EV147">
        <v>32.4</v>
      </c>
      <c r="EW147">
        <v>35.725499999999997</v>
      </c>
      <c r="EX147">
        <v>56.921900000000001</v>
      </c>
      <c r="EY147">
        <v>-4.0665100000000001</v>
      </c>
      <c r="EZ147">
        <v>2</v>
      </c>
      <c r="FA147">
        <v>0.40562500000000001</v>
      </c>
      <c r="FB147">
        <v>-0.213952</v>
      </c>
      <c r="FC147">
        <v>20.273900000000001</v>
      </c>
      <c r="FD147">
        <v>5.2186399999999997</v>
      </c>
      <c r="FE147">
        <v>12.008599999999999</v>
      </c>
      <c r="FF147">
        <v>4.9866999999999999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1.8622300000000001</v>
      </c>
      <c r="FN147">
        <v>1.8642700000000001</v>
      </c>
      <c r="FO147">
        <v>1.8603499999999999</v>
      </c>
      <c r="FP147">
        <v>1.8610500000000001</v>
      </c>
      <c r="FQ147">
        <v>1.8602099999999999</v>
      </c>
      <c r="FR147">
        <v>1.8619399999999999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-7.2359999999999998</v>
      </c>
      <c r="GH147">
        <v>0.27760000000000001</v>
      </c>
      <c r="GI147">
        <v>-4.4239819368145623</v>
      </c>
      <c r="GJ147">
        <v>-4.7384624312344064E-3</v>
      </c>
      <c r="GK147">
        <v>2.0540812038047919E-6</v>
      </c>
      <c r="GL147">
        <v>-4.204614941727041E-10</v>
      </c>
      <c r="GM147">
        <v>-9.9517037363683211E-2</v>
      </c>
      <c r="GN147">
        <v>5.9196323622090954E-3</v>
      </c>
      <c r="GO147">
        <v>3.112714984763468E-4</v>
      </c>
      <c r="GP147">
        <v>-4.4377909473632361E-6</v>
      </c>
      <c r="GQ147">
        <v>6</v>
      </c>
      <c r="GR147">
        <v>2075</v>
      </c>
      <c r="GS147">
        <v>4</v>
      </c>
      <c r="GT147">
        <v>32</v>
      </c>
      <c r="GU147">
        <v>118.8</v>
      </c>
      <c r="GV147">
        <v>118.7</v>
      </c>
      <c r="GW147">
        <v>2.4877899999999999</v>
      </c>
      <c r="GX147">
        <v>2.5146500000000001</v>
      </c>
      <c r="GY147">
        <v>2.04834</v>
      </c>
      <c r="GZ147">
        <v>2.6184099999999999</v>
      </c>
      <c r="HA147">
        <v>2.1972700000000001</v>
      </c>
      <c r="HB147">
        <v>2.3034699999999999</v>
      </c>
      <c r="HC147">
        <v>37.433799999999998</v>
      </c>
      <c r="HD147">
        <v>14.604900000000001</v>
      </c>
      <c r="HE147">
        <v>18</v>
      </c>
      <c r="HF147">
        <v>676.77</v>
      </c>
      <c r="HG147">
        <v>766.06200000000001</v>
      </c>
      <c r="HH147">
        <v>31</v>
      </c>
      <c r="HI147">
        <v>32.563600000000001</v>
      </c>
      <c r="HJ147">
        <v>30</v>
      </c>
      <c r="HK147">
        <v>32.524299999999997</v>
      </c>
      <c r="HL147">
        <v>32.539099999999998</v>
      </c>
      <c r="HM147">
        <v>49.795099999999998</v>
      </c>
      <c r="HN147">
        <v>10.072800000000001</v>
      </c>
      <c r="HO147">
        <v>100</v>
      </c>
      <c r="HP147">
        <v>31</v>
      </c>
      <c r="HQ147">
        <v>882.67499999999995</v>
      </c>
      <c r="HR147">
        <v>32.523899999999998</v>
      </c>
      <c r="HS147">
        <v>98.953400000000002</v>
      </c>
      <c r="HT147">
        <v>97.628200000000007</v>
      </c>
    </row>
    <row r="148" spans="1:228" x14ac:dyDescent="0.2">
      <c r="A148">
        <v>133</v>
      </c>
      <c r="B148">
        <v>1678294759.5</v>
      </c>
      <c r="C148">
        <v>527</v>
      </c>
      <c r="D148" t="s">
        <v>624</v>
      </c>
      <c r="E148" t="s">
        <v>625</v>
      </c>
      <c r="F148">
        <v>4</v>
      </c>
      <c r="G148">
        <v>1678294757.1875</v>
      </c>
      <c r="H148">
        <f t="shared" si="68"/>
        <v>1.2121965466026137E-3</v>
      </c>
      <c r="I148">
        <f t="shared" si="69"/>
        <v>1.2121965466026137</v>
      </c>
      <c r="J148">
        <f t="shared" si="70"/>
        <v>14.131910170426716</v>
      </c>
      <c r="K148">
        <f t="shared" si="71"/>
        <v>850.35062500000004</v>
      </c>
      <c r="L148">
        <f t="shared" si="72"/>
        <v>545.10582188719525</v>
      </c>
      <c r="M148">
        <f t="shared" si="73"/>
        <v>55.276808143108418</v>
      </c>
      <c r="N148">
        <f t="shared" si="74"/>
        <v>86.230354667216389</v>
      </c>
      <c r="O148">
        <f t="shared" si="75"/>
        <v>7.9580736662335755E-2</v>
      </c>
      <c r="P148">
        <f t="shared" si="76"/>
        <v>2.7687904167347055</v>
      </c>
      <c r="Q148">
        <f t="shared" si="77"/>
        <v>7.833153125248847E-2</v>
      </c>
      <c r="R148">
        <f t="shared" si="78"/>
        <v>4.906780970753212E-2</v>
      </c>
      <c r="S148">
        <f t="shared" si="79"/>
        <v>226.10577448540474</v>
      </c>
      <c r="T148">
        <f t="shared" si="80"/>
        <v>33.361436637600526</v>
      </c>
      <c r="U148">
        <f t="shared" si="81"/>
        <v>32.4532375</v>
      </c>
      <c r="V148">
        <f t="shared" si="82"/>
        <v>4.8989572729946467</v>
      </c>
      <c r="W148">
        <f t="shared" si="83"/>
        <v>69.907916378794454</v>
      </c>
      <c r="X148">
        <f t="shared" si="84"/>
        <v>3.3938505065478903</v>
      </c>
      <c r="Y148">
        <f t="shared" si="85"/>
        <v>4.8547441868505832</v>
      </c>
      <c r="Z148">
        <f t="shared" si="86"/>
        <v>1.5051067664467563</v>
      </c>
      <c r="AA148">
        <f t="shared" si="87"/>
        <v>-53.457867705175261</v>
      </c>
      <c r="AB148">
        <f t="shared" si="88"/>
        <v>-23.974793136750144</v>
      </c>
      <c r="AC148">
        <f t="shared" si="89"/>
        <v>-1.9709138297354891</v>
      </c>
      <c r="AD148">
        <f t="shared" si="90"/>
        <v>146.70219981374385</v>
      </c>
      <c r="AE148">
        <f t="shared" si="91"/>
        <v>24.857332067283707</v>
      </c>
      <c r="AF148">
        <f t="shared" si="92"/>
        <v>1.2055831708483897</v>
      </c>
      <c r="AG148">
        <f t="shared" si="93"/>
        <v>14.131910170426716</v>
      </c>
      <c r="AH148">
        <v>902.78139274382181</v>
      </c>
      <c r="AI148">
        <v>882.92354545454543</v>
      </c>
      <c r="AJ148">
        <v>1.726225736779774</v>
      </c>
      <c r="AK148">
        <v>60.216152223246631</v>
      </c>
      <c r="AL148">
        <f t="shared" si="94"/>
        <v>1.2121965466026137</v>
      </c>
      <c r="AM148">
        <v>32.388481777830883</v>
      </c>
      <c r="AN148">
        <v>33.469747272727261</v>
      </c>
      <c r="AO148">
        <v>9.0687517883252898E-6</v>
      </c>
      <c r="AP148">
        <v>102.42296906386591</v>
      </c>
      <c r="AQ148">
        <v>18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47479.56075664924</v>
      </c>
      <c r="AV148">
        <f t="shared" si="98"/>
        <v>1199.9449999999999</v>
      </c>
      <c r="AW148">
        <f t="shared" si="99"/>
        <v>1025.8784385934737</v>
      </c>
      <c r="AX148">
        <f t="shared" si="100"/>
        <v>0.85493788348088773</v>
      </c>
      <c r="AY148">
        <f t="shared" si="101"/>
        <v>0.18843011511811353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1678294757.1875</v>
      </c>
      <c r="BF148">
        <v>850.35062500000004</v>
      </c>
      <c r="BG148">
        <v>874.23824999999999</v>
      </c>
      <c r="BH148">
        <v>33.468062500000002</v>
      </c>
      <c r="BI148">
        <v>32.392637500000014</v>
      </c>
      <c r="BJ148">
        <v>857.59275000000002</v>
      </c>
      <c r="BK148">
        <v>33.190462500000002</v>
      </c>
      <c r="BL148">
        <v>650.10649999999998</v>
      </c>
      <c r="BM148">
        <v>101.30549999999999</v>
      </c>
      <c r="BN148">
        <v>0.10014625000000001</v>
      </c>
      <c r="BO148">
        <v>32.292625000000001</v>
      </c>
      <c r="BP148">
        <v>32.4532375</v>
      </c>
      <c r="BQ148">
        <v>999.9</v>
      </c>
      <c r="BR148">
        <v>0</v>
      </c>
      <c r="BS148">
        <v>0</v>
      </c>
      <c r="BT148">
        <v>8993.125</v>
      </c>
      <c r="BU148">
        <v>0</v>
      </c>
      <c r="BV148">
        <v>648.69862499999999</v>
      </c>
      <c r="BW148">
        <v>-23.887650000000001</v>
      </c>
      <c r="BX148">
        <v>879.79550000000006</v>
      </c>
      <c r="BY148">
        <v>903.50512500000002</v>
      </c>
      <c r="BZ148">
        <v>1.0754174999999999</v>
      </c>
      <c r="CA148">
        <v>874.23824999999999</v>
      </c>
      <c r="CB148">
        <v>32.392637500000014</v>
      </c>
      <c r="CC148">
        <v>3.39049625</v>
      </c>
      <c r="CD148">
        <v>3.2815512500000001</v>
      </c>
      <c r="CE148">
        <v>26.081150000000001</v>
      </c>
      <c r="CF148">
        <v>25.530012500000002</v>
      </c>
      <c r="CG148">
        <v>1199.9449999999999</v>
      </c>
      <c r="CH148">
        <v>0.49998775000000001</v>
      </c>
      <c r="CI148">
        <v>0.50001224999999994</v>
      </c>
      <c r="CJ148">
        <v>0</v>
      </c>
      <c r="CK148">
        <v>971.30562499999996</v>
      </c>
      <c r="CL148">
        <v>4.9990899999999998</v>
      </c>
      <c r="CM148">
        <v>10594.9</v>
      </c>
      <c r="CN148">
        <v>9557.3637500000004</v>
      </c>
      <c r="CO148">
        <v>41.686999999999998</v>
      </c>
      <c r="CP148">
        <v>43.375</v>
      </c>
      <c r="CQ148">
        <v>42.5</v>
      </c>
      <c r="CR148">
        <v>42.436999999999998</v>
      </c>
      <c r="CS148">
        <v>43.007750000000001</v>
      </c>
      <c r="CT148">
        <v>597.45749999999998</v>
      </c>
      <c r="CU148">
        <v>597.48749999999995</v>
      </c>
      <c r="CV148">
        <v>0</v>
      </c>
      <c r="CW148">
        <v>1678294759.7</v>
      </c>
      <c r="CX148">
        <v>0</v>
      </c>
      <c r="CY148">
        <v>1678287632.5</v>
      </c>
      <c r="CZ148" t="s">
        <v>356</v>
      </c>
      <c r="DA148">
        <v>1678287627</v>
      </c>
      <c r="DB148">
        <v>1678287632.5</v>
      </c>
      <c r="DC148">
        <v>15</v>
      </c>
      <c r="DD148">
        <v>2.5999999999999999E-2</v>
      </c>
      <c r="DE148">
        <v>3.3000000000000002E-2</v>
      </c>
      <c r="DF148">
        <v>-6.1950000000000003</v>
      </c>
      <c r="DG148">
        <v>0.26400000000000001</v>
      </c>
      <c r="DH148">
        <v>415</v>
      </c>
      <c r="DI148">
        <v>32</v>
      </c>
      <c r="DJ148">
        <v>0.71</v>
      </c>
      <c r="DK148">
        <v>0.35</v>
      </c>
      <c r="DL148">
        <v>-23.74625</v>
      </c>
      <c r="DM148">
        <v>-0.82497636022509158</v>
      </c>
      <c r="DN148">
        <v>9.2529276448051867E-2</v>
      </c>
      <c r="DO148">
        <v>0</v>
      </c>
      <c r="DP148">
        <v>1.09879075</v>
      </c>
      <c r="DQ148">
        <v>-0.16285969981238449</v>
      </c>
      <c r="DR148">
        <v>1.6470644096012149E-2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363</v>
      </c>
      <c r="EA148">
        <v>3.2973300000000001</v>
      </c>
      <c r="EB148">
        <v>2.6252499999999999</v>
      </c>
      <c r="EC148">
        <v>0.16973199999999999</v>
      </c>
      <c r="ED148">
        <v>0.17060600000000001</v>
      </c>
      <c r="EE148">
        <v>0.13792199999999999</v>
      </c>
      <c r="EF148">
        <v>0.13388</v>
      </c>
      <c r="EG148">
        <v>25054.6</v>
      </c>
      <c r="EH148">
        <v>25385.3</v>
      </c>
      <c r="EI148">
        <v>28075.5</v>
      </c>
      <c r="EJ148">
        <v>29458.400000000001</v>
      </c>
      <c r="EK148">
        <v>33324.800000000003</v>
      </c>
      <c r="EL148">
        <v>35418.6</v>
      </c>
      <c r="EM148">
        <v>39646.1</v>
      </c>
      <c r="EN148">
        <v>42096</v>
      </c>
      <c r="EO148">
        <v>2.19712</v>
      </c>
      <c r="EP148">
        <v>2.21095</v>
      </c>
      <c r="EQ148">
        <v>0.14179900000000001</v>
      </c>
      <c r="ER148">
        <v>0</v>
      </c>
      <c r="ES148">
        <v>30.1615</v>
      </c>
      <c r="ET148">
        <v>999.9</v>
      </c>
      <c r="EU148">
        <v>74.099999999999994</v>
      </c>
      <c r="EV148">
        <v>32.4</v>
      </c>
      <c r="EW148">
        <v>35.726500000000001</v>
      </c>
      <c r="EX148">
        <v>57.611899999999999</v>
      </c>
      <c r="EY148">
        <v>-4.2507999999999999</v>
      </c>
      <c r="EZ148">
        <v>2</v>
      </c>
      <c r="FA148">
        <v>0.40570099999999998</v>
      </c>
      <c r="FB148">
        <v>-0.21435199999999999</v>
      </c>
      <c r="FC148">
        <v>20.273700000000002</v>
      </c>
      <c r="FD148">
        <v>5.2192400000000001</v>
      </c>
      <c r="FE148">
        <v>12.008599999999999</v>
      </c>
      <c r="FF148">
        <v>4.9867499999999998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1.8622399999999999</v>
      </c>
      <c r="FN148">
        <v>1.8643000000000001</v>
      </c>
      <c r="FO148">
        <v>1.8603499999999999</v>
      </c>
      <c r="FP148">
        <v>1.86103</v>
      </c>
      <c r="FQ148">
        <v>1.8602099999999999</v>
      </c>
      <c r="FR148">
        <v>1.86195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-7.2510000000000003</v>
      </c>
      <c r="GH148">
        <v>0.2777</v>
      </c>
      <c r="GI148">
        <v>-4.4239819368145623</v>
      </c>
      <c r="GJ148">
        <v>-4.7384624312344064E-3</v>
      </c>
      <c r="GK148">
        <v>2.0540812038047919E-6</v>
      </c>
      <c r="GL148">
        <v>-4.204614941727041E-10</v>
      </c>
      <c r="GM148">
        <v>-9.9517037363683211E-2</v>
      </c>
      <c r="GN148">
        <v>5.9196323622090954E-3</v>
      </c>
      <c r="GO148">
        <v>3.112714984763468E-4</v>
      </c>
      <c r="GP148">
        <v>-4.4377909473632361E-6</v>
      </c>
      <c r="GQ148">
        <v>6</v>
      </c>
      <c r="GR148">
        <v>2075</v>
      </c>
      <c r="GS148">
        <v>4</v>
      </c>
      <c r="GT148">
        <v>32</v>
      </c>
      <c r="GU148">
        <v>118.9</v>
      </c>
      <c r="GV148">
        <v>118.8</v>
      </c>
      <c r="GW148">
        <v>2.50366</v>
      </c>
      <c r="GX148">
        <v>2.5293000000000001</v>
      </c>
      <c r="GY148">
        <v>2.04834</v>
      </c>
      <c r="GZ148">
        <v>2.6184099999999999</v>
      </c>
      <c r="HA148">
        <v>2.1972700000000001</v>
      </c>
      <c r="HB148">
        <v>2.2827099999999998</v>
      </c>
      <c r="HC148">
        <v>37.433799999999998</v>
      </c>
      <c r="HD148">
        <v>14.587300000000001</v>
      </c>
      <c r="HE148">
        <v>18</v>
      </c>
      <c r="HF148">
        <v>676.24400000000003</v>
      </c>
      <c r="HG148">
        <v>766.55200000000002</v>
      </c>
      <c r="HH148">
        <v>30.9999</v>
      </c>
      <c r="HI148">
        <v>32.563600000000001</v>
      </c>
      <c r="HJ148">
        <v>30.0001</v>
      </c>
      <c r="HK148">
        <v>32.524299999999997</v>
      </c>
      <c r="HL148">
        <v>32.539099999999998</v>
      </c>
      <c r="HM148">
        <v>50.104199999999999</v>
      </c>
      <c r="HN148">
        <v>10.072800000000001</v>
      </c>
      <c r="HO148">
        <v>100</v>
      </c>
      <c r="HP148">
        <v>31</v>
      </c>
      <c r="HQ148">
        <v>889.35500000000002</v>
      </c>
      <c r="HR148">
        <v>32.538400000000003</v>
      </c>
      <c r="HS148">
        <v>98.954099999999997</v>
      </c>
      <c r="HT148">
        <v>97.626800000000003</v>
      </c>
    </row>
    <row r="149" spans="1:228" x14ac:dyDescent="0.2">
      <c r="A149">
        <v>134</v>
      </c>
      <c r="B149">
        <v>1678294763.5</v>
      </c>
      <c r="C149">
        <v>531</v>
      </c>
      <c r="D149" t="s">
        <v>626</v>
      </c>
      <c r="E149" t="s">
        <v>627</v>
      </c>
      <c r="F149">
        <v>4</v>
      </c>
      <c r="G149">
        <v>1678294761.5</v>
      </c>
      <c r="H149">
        <f t="shared" si="68"/>
        <v>1.15439753200425E-3</v>
      </c>
      <c r="I149">
        <f t="shared" si="69"/>
        <v>1.1543975320042501</v>
      </c>
      <c r="J149">
        <f t="shared" si="70"/>
        <v>13.916559505322057</v>
      </c>
      <c r="K149">
        <f t="shared" si="71"/>
        <v>857.57957142857151</v>
      </c>
      <c r="L149">
        <f t="shared" si="72"/>
        <v>541.80054873268318</v>
      </c>
      <c r="M149">
        <f t="shared" si="73"/>
        <v>54.940740730666867</v>
      </c>
      <c r="N149">
        <f t="shared" si="74"/>
        <v>86.961995516582533</v>
      </c>
      <c r="O149">
        <f t="shared" si="75"/>
        <v>7.5571420697378003E-2</v>
      </c>
      <c r="P149">
        <f t="shared" si="76"/>
        <v>2.7737256791281935</v>
      </c>
      <c r="Q149">
        <f t="shared" si="77"/>
        <v>7.444592817731864E-2</v>
      </c>
      <c r="R149">
        <f t="shared" si="78"/>
        <v>4.662842977390326E-2</v>
      </c>
      <c r="S149">
        <f t="shared" si="79"/>
        <v>226.10725594969119</v>
      </c>
      <c r="T149">
        <f t="shared" si="80"/>
        <v>33.385037769427782</v>
      </c>
      <c r="U149">
        <f t="shared" si="81"/>
        <v>32.467914285714293</v>
      </c>
      <c r="V149">
        <f t="shared" si="82"/>
        <v>4.9030148885880758</v>
      </c>
      <c r="W149">
        <f t="shared" si="83"/>
        <v>69.892183280545694</v>
      </c>
      <c r="X149">
        <f t="shared" si="84"/>
        <v>3.3949275634881513</v>
      </c>
      <c r="Y149">
        <f t="shared" si="85"/>
        <v>4.8573780416344787</v>
      </c>
      <c r="Z149">
        <f t="shared" si="86"/>
        <v>1.5080873250999245</v>
      </c>
      <c r="AA149">
        <f t="shared" si="87"/>
        <v>-50.908931161387429</v>
      </c>
      <c r="AB149">
        <f t="shared" si="88"/>
        <v>-24.776161029074991</v>
      </c>
      <c r="AC149">
        <f t="shared" si="89"/>
        <v>-2.0334109435842023</v>
      </c>
      <c r="AD149">
        <f t="shared" si="90"/>
        <v>148.38875281564455</v>
      </c>
      <c r="AE149">
        <f t="shared" si="91"/>
        <v>24.821148046670395</v>
      </c>
      <c r="AF149">
        <f t="shared" si="92"/>
        <v>1.1473779112674976</v>
      </c>
      <c r="AG149">
        <f t="shared" si="93"/>
        <v>13.916559505322057</v>
      </c>
      <c r="AH149">
        <v>909.67209197529473</v>
      </c>
      <c r="AI149">
        <v>889.92252121212096</v>
      </c>
      <c r="AJ149">
        <v>1.7513477097959269</v>
      </c>
      <c r="AK149">
        <v>60.216152223246631</v>
      </c>
      <c r="AL149">
        <f t="shared" si="94"/>
        <v>1.1543975320042501</v>
      </c>
      <c r="AM149">
        <v>32.456832597733843</v>
      </c>
      <c r="AN149">
        <v>33.486435151515153</v>
      </c>
      <c r="AO149">
        <v>5.3827805630615542E-5</v>
      </c>
      <c r="AP149">
        <v>102.42296906386591</v>
      </c>
      <c r="AQ149">
        <v>19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47614.288357718644</v>
      </c>
      <c r="AV149">
        <f t="shared" si="98"/>
        <v>1199.9528571428571</v>
      </c>
      <c r="AW149">
        <f t="shared" si="99"/>
        <v>1025.8851564506174</v>
      </c>
      <c r="AX149">
        <f t="shared" si="100"/>
        <v>0.8549378838876196</v>
      </c>
      <c r="AY149">
        <f t="shared" si="101"/>
        <v>0.18843011590310554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1678294761.5</v>
      </c>
      <c r="BF149">
        <v>857.57957142857151</v>
      </c>
      <c r="BG149">
        <v>881.40028571428593</v>
      </c>
      <c r="BH149">
        <v>33.479228571428571</v>
      </c>
      <c r="BI149">
        <v>32.455542857142859</v>
      </c>
      <c r="BJ149">
        <v>864.83728571428571</v>
      </c>
      <c r="BK149">
        <v>33.201514285714282</v>
      </c>
      <c r="BL149">
        <v>649.98342857142848</v>
      </c>
      <c r="BM149">
        <v>101.304</v>
      </c>
      <c r="BN149">
        <v>9.9996100000000004E-2</v>
      </c>
      <c r="BO149">
        <v>32.302228571428557</v>
      </c>
      <c r="BP149">
        <v>32.467914285714293</v>
      </c>
      <c r="BQ149">
        <v>999.89999999999986</v>
      </c>
      <c r="BR149">
        <v>0</v>
      </c>
      <c r="BS149">
        <v>0</v>
      </c>
      <c r="BT149">
        <v>9019.4657142857141</v>
      </c>
      <c r="BU149">
        <v>0</v>
      </c>
      <c r="BV149">
        <v>633.72400000000005</v>
      </c>
      <c r="BW149">
        <v>-23.820871428571429</v>
      </c>
      <c r="BX149">
        <v>887.285142857143</v>
      </c>
      <c r="BY149">
        <v>910.96628571428562</v>
      </c>
      <c r="BZ149">
        <v>1.023671428571429</v>
      </c>
      <c r="CA149">
        <v>881.40028571428593</v>
      </c>
      <c r="CB149">
        <v>32.455542857142859</v>
      </c>
      <c r="CC149">
        <v>3.3915828571428568</v>
      </c>
      <c r="CD149">
        <v>3.2878799999999999</v>
      </c>
      <c r="CE149">
        <v>26.086557142857139</v>
      </c>
      <c r="CF149">
        <v>25.562485714285721</v>
      </c>
      <c r="CG149">
        <v>1199.9528571428571</v>
      </c>
      <c r="CH149">
        <v>0.49998657142857139</v>
      </c>
      <c r="CI149">
        <v>0.50001342857142861</v>
      </c>
      <c r="CJ149">
        <v>0</v>
      </c>
      <c r="CK149">
        <v>971.31857142857154</v>
      </c>
      <c r="CL149">
        <v>4.9990899999999998</v>
      </c>
      <c r="CM149">
        <v>10608.61428571429</v>
      </c>
      <c r="CN149">
        <v>9557.44</v>
      </c>
      <c r="CO149">
        <v>41.686999999999998</v>
      </c>
      <c r="CP149">
        <v>43.375</v>
      </c>
      <c r="CQ149">
        <v>42.5</v>
      </c>
      <c r="CR149">
        <v>42.454999999999998</v>
      </c>
      <c r="CS149">
        <v>43</v>
      </c>
      <c r="CT149">
        <v>597.46142857142866</v>
      </c>
      <c r="CU149">
        <v>597.49142857142851</v>
      </c>
      <c r="CV149">
        <v>0</v>
      </c>
      <c r="CW149">
        <v>1678294763.9000001</v>
      </c>
      <c r="CX149">
        <v>0</v>
      </c>
      <c r="CY149">
        <v>1678287632.5</v>
      </c>
      <c r="CZ149" t="s">
        <v>356</v>
      </c>
      <c r="DA149">
        <v>1678287627</v>
      </c>
      <c r="DB149">
        <v>1678287632.5</v>
      </c>
      <c r="DC149">
        <v>15</v>
      </c>
      <c r="DD149">
        <v>2.5999999999999999E-2</v>
      </c>
      <c r="DE149">
        <v>3.3000000000000002E-2</v>
      </c>
      <c r="DF149">
        <v>-6.1950000000000003</v>
      </c>
      <c r="DG149">
        <v>0.26400000000000001</v>
      </c>
      <c r="DH149">
        <v>415</v>
      </c>
      <c r="DI149">
        <v>32</v>
      </c>
      <c r="DJ149">
        <v>0.71</v>
      </c>
      <c r="DK149">
        <v>0.35</v>
      </c>
      <c r="DL149">
        <v>-23.774922499999999</v>
      </c>
      <c r="DM149">
        <v>-0.84464352720446589</v>
      </c>
      <c r="DN149">
        <v>9.4317160388499813E-2</v>
      </c>
      <c r="DO149">
        <v>0</v>
      </c>
      <c r="DP149">
        <v>1.0817647500000001</v>
      </c>
      <c r="DQ149">
        <v>-0.2498261538461555</v>
      </c>
      <c r="DR149">
        <v>2.655792744054964E-2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3.29718</v>
      </c>
      <c r="EB149">
        <v>2.6254599999999999</v>
      </c>
      <c r="EC149">
        <v>0.17060600000000001</v>
      </c>
      <c r="ED149">
        <v>0.171462</v>
      </c>
      <c r="EE149">
        <v>0.13797000000000001</v>
      </c>
      <c r="EF149">
        <v>0.13399800000000001</v>
      </c>
      <c r="EG149">
        <v>25028.3</v>
      </c>
      <c r="EH149">
        <v>25359.3</v>
      </c>
      <c r="EI149">
        <v>28075.599999999999</v>
      </c>
      <c r="EJ149">
        <v>29458.7</v>
      </c>
      <c r="EK149">
        <v>33322.400000000001</v>
      </c>
      <c r="EL149">
        <v>35414.300000000003</v>
      </c>
      <c r="EM149">
        <v>39645.5</v>
      </c>
      <c r="EN149">
        <v>42096.5</v>
      </c>
      <c r="EO149">
        <v>2.1966999999999999</v>
      </c>
      <c r="EP149">
        <v>2.2110500000000002</v>
      </c>
      <c r="EQ149">
        <v>0.14194100000000001</v>
      </c>
      <c r="ER149">
        <v>0</v>
      </c>
      <c r="ES149">
        <v>30.170300000000001</v>
      </c>
      <c r="ET149">
        <v>999.9</v>
      </c>
      <c r="EU149">
        <v>74.099999999999994</v>
      </c>
      <c r="EV149">
        <v>32.4</v>
      </c>
      <c r="EW149">
        <v>35.724800000000002</v>
      </c>
      <c r="EX149">
        <v>57.431899999999999</v>
      </c>
      <c r="EY149">
        <v>-4.0745199999999997</v>
      </c>
      <c r="EZ149">
        <v>2</v>
      </c>
      <c r="FA149">
        <v>0.40579999999999999</v>
      </c>
      <c r="FB149">
        <v>-0.213916</v>
      </c>
      <c r="FC149">
        <v>20.273599999999998</v>
      </c>
      <c r="FD149">
        <v>5.2192400000000001</v>
      </c>
      <c r="FE149">
        <v>12.008900000000001</v>
      </c>
      <c r="FF149">
        <v>4.9867499999999998</v>
      </c>
      <c r="FG149">
        <v>3.2845300000000002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1.86222</v>
      </c>
      <c r="FN149">
        <v>1.8642799999999999</v>
      </c>
      <c r="FO149">
        <v>1.8603499999999999</v>
      </c>
      <c r="FP149">
        <v>1.86104</v>
      </c>
      <c r="FQ149">
        <v>1.8602099999999999</v>
      </c>
      <c r="FR149">
        <v>1.86192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-7.2649999999999997</v>
      </c>
      <c r="GH149">
        <v>0.27779999999999999</v>
      </c>
      <c r="GI149">
        <v>-4.4239819368145623</v>
      </c>
      <c r="GJ149">
        <v>-4.7384624312344064E-3</v>
      </c>
      <c r="GK149">
        <v>2.0540812038047919E-6</v>
      </c>
      <c r="GL149">
        <v>-4.204614941727041E-10</v>
      </c>
      <c r="GM149">
        <v>-9.9517037363683211E-2</v>
      </c>
      <c r="GN149">
        <v>5.9196323622090954E-3</v>
      </c>
      <c r="GO149">
        <v>3.112714984763468E-4</v>
      </c>
      <c r="GP149">
        <v>-4.4377909473632361E-6</v>
      </c>
      <c r="GQ149">
        <v>6</v>
      </c>
      <c r="GR149">
        <v>2075</v>
      </c>
      <c r="GS149">
        <v>4</v>
      </c>
      <c r="GT149">
        <v>32</v>
      </c>
      <c r="GU149">
        <v>118.9</v>
      </c>
      <c r="GV149">
        <v>118.8</v>
      </c>
      <c r="GW149">
        <v>2.51953</v>
      </c>
      <c r="GX149">
        <v>2.52197</v>
      </c>
      <c r="GY149">
        <v>2.04834</v>
      </c>
      <c r="GZ149">
        <v>2.6196299999999999</v>
      </c>
      <c r="HA149">
        <v>2.1972700000000001</v>
      </c>
      <c r="HB149">
        <v>2.323</v>
      </c>
      <c r="HC149">
        <v>37.433799999999998</v>
      </c>
      <c r="HD149">
        <v>14.587300000000001</v>
      </c>
      <c r="HE149">
        <v>18</v>
      </c>
      <c r="HF149">
        <v>675.91200000000003</v>
      </c>
      <c r="HG149">
        <v>766.68</v>
      </c>
      <c r="HH149">
        <v>31</v>
      </c>
      <c r="HI149">
        <v>32.564</v>
      </c>
      <c r="HJ149">
        <v>30.0002</v>
      </c>
      <c r="HK149">
        <v>32.525500000000001</v>
      </c>
      <c r="HL149">
        <v>32.541499999999999</v>
      </c>
      <c r="HM149">
        <v>50.408700000000003</v>
      </c>
      <c r="HN149">
        <v>10.072800000000001</v>
      </c>
      <c r="HO149">
        <v>100</v>
      </c>
      <c r="HP149">
        <v>31</v>
      </c>
      <c r="HQ149">
        <v>896.03399999999999</v>
      </c>
      <c r="HR149">
        <v>32.538400000000003</v>
      </c>
      <c r="HS149">
        <v>98.953400000000002</v>
      </c>
      <c r="HT149">
        <v>97.627899999999997</v>
      </c>
    </row>
    <row r="150" spans="1:228" x14ac:dyDescent="0.2">
      <c r="A150">
        <v>135</v>
      </c>
      <c r="B150">
        <v>1678294767.5</v>
      </c>
      <c r="C150">
        <v>535</v>
      </c>
      <c r="D150" t="s">
        <v>628</v>
      </c>
      <c r="E150" t="s">
        <v>629</v>
      </c>
      <c r="F150">
        <v>4</v>
      </c>
      <c r="G150">
        <v>1678294765.1875</v>
      </c>
      <c r="H150">
        <f t="shared" si="68"/>
        <v>1.1586845217517465E-3</v>
      </c>
      <c r="I150">
        <f t="shared" si="69"/>
        <v>1.1586845217517465</v>
      </c>
      <c r="J150">
        <f t="shared" si="70"/>
        <v>14.133972013478216</v>
      </c>
      <c r="K150">
        <f t="shared" si="71"/>
        <v>863.79262499999993</v>
      </c>
      <c r="L150">
        <f t="shared" si="72"/>
        <v>543.88951731008558</v>
      </c>
      <c r="M150">
        <f t="shared" si="73"/>
        <v>55.153755056317031</v>
      </c>
      <c r="N150">
        <f t="shared" si="74"/>
        <v>87.593905273856379</v>
      </c>
      <c r="O150">
        <f t="shared" si="75"/>
        <v>7.5743175730944759E-2</v>
      </c>
      <c r="P150">
        <f t="shared" si="76"/>
        <v>2.7658372183851281</v>
      </c>
      <c r="Q150">
        <f t="shared" si="77"/>
        <v>7.4609430261728171E-2</v>
      </c>
      <c r="R150">
        <f t="shared" si="78"/>
        <v>4.6731342737968799E-2</v>
      </c>
      <c r="S150">
        <f t="shared" si="79"/>
        <v>226.11705223502625</v>
      </c>
      <c r="T150">
        <f t="shared" si="80"/>
        <v>33.393671391423567</v>
      </c>
      <c r="U150">
        <f t="shared" si="81"/>
        <v>32.482050000000001</v>
      </c>
      <c r="V150">
        <f t="shared" si="82"/>
        <v>4.9069256818404519</v>
      </c>
      <c r="W150">
        <f t="shared" si="83"/>
        <v>69.898650660221264</v>
      </c>
      <c r="X150">
        <f t="shared" si="84"/>
        <v>3.3965643076438328</v>
      </c>
      <c r="Y150">
        <f t="shared" si="85"/>
        <v>4.8592702084545234</v>
      </c>
      <c r="Z150">
        <f t="shared" si="86"/>
        <v>1.5103613741966191</v>
      </c>
      <c r="AA150">
        <f t="shared" si="87"/>
        <v>-51.097987409252021</v>
      </c>
      <c r="AB150">
        <f t="shared" si="88"/>
        <v>-25.785160802132253</v>
      </c>
      <c r="AC150">
        <f t="shared" si="89"/>
        <v>-2.1224757840741466</v>
      </c>
      <c r="AD150">
        <f t="shared" si="90"/>
        <v>147.11142823956783</v>
      </c>
      <c r="AE150">
        <f t="shared" si="91"/>
        <v>24.827252330454378</v>
      </c>
      <c r="AF150">
        <f t="shared" si="92"/>
        <v>1.1504407152434504</v>
      </c>
      <c r="AG150">
        <f t="shared" si="93"/>
        <v>14.133972013478216</v>
      </c>
      <c r="AH150">
        <v>916.69009405829468</v>
      </c>
      <c r="AI150">
        <v>896.8384121212124</v>
      </c>
      <c r="AJ150">
        <v>1.723144463862526</v>
      </c>
      <c r="AK150">
        <v>60.216152223246631</v>
      </c>
      <c r="AL150">
        <f t="shared" si="94"/>
        <v>1.1586845217517465</v>
      </c>
      <c r="AM150">
        <v>32.468621416024867</v>
      </c>
      <c r="AN150">
        <v>33.502001212121193</v>
      </c>
      <c r="AO150">
        <v>4.8421235520703691E-5</v>
      </c>
      <c r="AP150">
        <v>102.42296906386591</v>
      </c>
      <c r="AQ150">
        <v>18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47395.540873973478</v>
      </c>
      <c r="AV150">
        <f t="shared" si="98"/>
        <v>1200.0074999999999</v>
      </c>
      <c r="AW150">
        <f t="shared" si="99"/>
        <v>1025.9316135932777</v>
      </c>
      <c r="AX150">
        <f t="shared" si="100"/>
        <v>0.85493766796730675</v>
      </c>
      <c r="AY150">
        <f t="shared" si="101"/>
        <v>0.18842969917690203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1678294765.1875</v>
      </c>
      <c r="BF150">
        <v>863.79262499999993</v>
      </c>
      <c r="BG150">
        <v>887.62650000000008</v>
      </c>
      <c r="BH150">
        <v>33.49465</v>
      </c>
      <c r="BI150">
        <v>32.468312500000003</v>
      </c>
      <c r="BJ150">
        <v>871.06349999999998</v>
      </c>
      <c r="BK150">
        <v>33.216737499999986</v>
      </c>
      <c r="BL150">
        <v>650.02424999999994</v>
      </c>
      <c r="BM150">
        <v>101.306</v>
      </c>
      <c r="BN150">
        <v>0.10017405</v>
      </c>
      <c r="BO150">
        <v>32.309125000000002</v>
      </c>
      <c r="BP150">
        <v>32.482050000000001</v>
      </c>
      <c r="BQ150">
        <v>999.9</v>
      </c>
      <c r="BR150">
        <v>0</v>
      </c>
      <c r="BS150">
        <v>0</v>
      </c>
      <c r="BT150">
        <v>8977.4200000000019</v>
      </c>
      <c r="BU150">
        <v>0</v>
      </c>
      <c r="BV150">
        <v>669.42137500000001</v>
      </c>
      <c r="BW150">
        <v>-23.833825000000001</v>
      </c>
      <c r="BX150">
        <v>893.72787500000004</v>
      </c>
      <c r="BY150">
        <v>917.41337499999997</v>
      </c>
      <c r="BZ150">
        <v>1.0263100000000001</v>
      </c>
      <c r="CA150">
        <v>887.62650000000008</v>
      </c>
      <c r="CB150">
        <v>32.468312500000003</v>
      </c>
      <c r="CC150">
        <v>3.3932112499999998</v>
      </c>
      <c r="CD150">
        <v>3.28923875</v>
      </c>
      <c r="CE150">
        <v>26.094674999999999</v>
      </c>
      <c r="CF150">
        <v>25.569424999999999</v>
      </c>
      <c r="CG150">
        <v>1200.0074999999999</v>
      </c>
      <c r="CH150">
        <v>0.49999487500000012</v>
      </c>
      <c r="CI150">
        <v>0.50000512499999994</v>
      </c>
      <c r="CJ150">
        <v>0</v>
      </c>
      <c r="CK150">
        <v>971.13112500000011</v>
      </c>
      <c r="CL150">
        <v>4.9990899999999998</v>
      </c>
      <c r="CM150">
        <v>10620.5375</v>
      </c>
      <c r="CN150">
        <v>9557.90625</v>
      </c>
      <c r="CO150">
        <v>41.686999999999998</v>
      </c>
      <c r="CP150">
        <v>43.375</v>
      </c>
      <c r="CQ150">
        <v>42.5</v>
      </c>
      <c r="CR150">
        <v>42.468499999999999</v>
      </c>
      <c r="CS150">
        <v>43</v>
      </c>
      <c r="CT150">
        <v>597.49749999999995</v>
      </c>
      <c r="CU150">
        <v>597.51</v>
      </c>
      <c r="CV150">
        <v>0</v>
      </c>
      <c r="CW150">
        <v>1678294767.5</v>
      </c>
      <c r="CX150">
        <v>0</v>
      </c>
      <c r="CY150">
        <v>1678287632.5</v>
      </c>
      <c r="CZ150" t="s">
        <v>356</v>
      </c>
      <c r="DA150">
        <v>1678287627</v>
      </c>
      <c r="DB150">
        <v>1678287632.5</v>
      </c>
      <c r="DC150">
        <v>15</v>
      </c>
      <c r="DD150">
        <v>2.5999999999999999E-2</v>
      </c>
      <c r="DE150">
        <v>3.3000000000000002E-2</v>
      </c>
      <c r="DF150">
        <v>-6.1950000000000003</v>
      </c>
      <c r="DG150">
        <v>0.26400000000000001</v>
      </c>
      <c r="DH150">
        <v>415</v>
      </c>
      <c r="DI150">
        <v>32</v>
      </c>
      <c r="DJ150">
        <v>0.71</v>
      </c>
      <c r="DK150">
        <v>0.35</v>
      </c>
      <c r="DL150">
        <v>-23.813189999999999</v>
      </c>
      <c r="DM150">
        <v>-0.40058611632270658</v>
      </c>
      <c r="DN150">
        <v>6.4945587994874557E-2</v>
      </c>
      <c r="DO150">
        <v>0</v>
      </c>
      <c r="DP150">
        <v>1.063655</v>
      </c>
      <c r="DQ150">
        <v>-0.27465996247655061</v>
      </c>
      <c r="DR150">
        <v>2.9039174402864829E-2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3.29732</v>
      </c>
      <c r="EB150">
        <v>2.6250499999999999</v>
      </c>
      <c r="EC150">
        <v>0.171463</v>
      </c>
      <c r="ED150">
        <v>0.17231399999999999</v>
      </c>
      <c r="EE150">
        <v>0.138016</v>
      </c>
      <c r="EF150">
        <v>0.13400999999999999</v>
      </c>
      <c r="EG150">
        <v>25002.1</v>
      </c>
      <c r="EH150">
        <v>25333.7</v>
      </c>
      <c r="EI150">
        <v>28075.4</v>
      </c>
      <c r="EJ150">
        <v>29459.3</v>
      </c>
      <c r="EK150">
        <v>33320.800000000003</v>
      </c>
      <c r="EL150">
        <v>35414.5</v>
      </c>
      <c r="EM150">
        <v>39645.599999999999</v>
      </c>
      <c r="EN150">
        <v>42097.3</v>
      </c>
      <c r="EO150">
        <v>2.1970200000000002</v>
      </c>
      <c r="EP150">
        <v>2.21095</v>
      </c>
      <c r="EQ150">
        <v>0.14207500000000001</v>
      </c>
      <c r="ER150">
        <v>0</v>
      </c>
      <c r="ES150">
        <v>30.180700000000002</v>
      </c>
      <c r="ET150">
        <v>999.9</v>
      </c>
      <c r="EU150">
        <v>74.099999999999994</v>
      </c>
      <c r="EV150">
        <v>32.4</v>
      </c>
      <c r="EW150">
        <v>35.723199999999999</v>
      </c>
      <c r="EX150">
        <v>57.371899999999997</v>
      </c>
      <c r="EY150">
        <v>-4.1226000000000003</v>
      </c>
      <c r="EZ150">
        <v>2</v>
      </c>
      <c r="FA150">
        <v>0.405808</v>
      </c>
      <c r="FB150">
        <v>-0.213148</v>
      </c>
      <c r="FC150">
        <v>20.273700000000002</v>
      </c>
      <c r="FD150">
        <v>5.2198399999999996</v>
      </c>
      <c r="FE150">
        <v>12.0085</v>
      </c>
      <c r="FF150">
        <v>4.9871999999999996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1.8622000000000001</v>
      </c>
      <c r="FN150">
        <v>1.86429</v>
      </c>
      <c r="FO150">
        <v>1.8603499999999999</v>
      </c>
      <c r="FP150">
        <v>1.8610500000000001</v>
      </c>
      <c r="FQ150">
        <v>1.8602099999999999</v>
      </c>
      <c r="FR150">
        <v>1.86192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-7.2789999999999999</v>
      </c>
      <c r="GH150">
        <v>0.27810000000000001</v>
      </c>
      <c r="GI150">
        <v>-4.4239819368145623</v>
      </c>
      <c r="GJ150">
        <v>-4.7384624312344064E-3</v>
      </c>
      <c r="GK150">
        <v>2.0540812038047919E-6</v>
      </c>
      <c r="GL150">
        <v>-4.204614941727041E-10</v>
      </c>
      <c r="GM150">
        <v>-9.9517037363683211E-2</v>
      </c>
      <c r="GN150">
        <v>5.9196323622090954E-3</v>
      </c>
      <c r="GO150">
        <v>3.112714984763468E-4</v>
      </c>
      <c r="GP150">
        <v>-4.4377909473632361E-6</v>
      </c>
      <c r="GQ150">
        <v>6</v>
      </c>
      <c r="GR150">
        <v>2075</v>
      </c>
      <c r="GS150">
        <v>4</v>
      </c>
      <c r="GT150">
        <v>32</v>
      </c>
      <c r="GU150">
        <v>119</v>
      </c>
      <c r="GV150">
        <v>118.9</v>
      </c>
      <c r="GW150">
        <v>2.5341800000000001</v>
      </c>
      <c r="GX150">
        <v>2.51953</v>
      </c>
      <c r="GY150">
        <v>2.04834</v>
      </c>
      <c r="GZ150">
        <v>2.6184099999999999</v>
      </c>
      <c r="HA150">
        <v>2.1972700000000001</v>
      </c>
      <c r="HB150">
        <v>2.33643</v>
      </c>
      <c r="HC150">
        <v>37.433799999999998</v>
      </c>
      <c r="HD150">
        <v>14.604900000000001</v>
      </c>
      <c r="HE150">
        <v>18</v>
      </c>
      <c r="HF150">
        <v>676.19399999999996</v>
      </c>
      <c r="HG150">
        <v>766.58799999999997</v>
      </c>
      <c r="HH150">
        <v>31.0002</v>
      </c>
      <c r="HI150">
        <v>32.566499999999998</v>
      </c>
      <c r="HJ150">
        <v>30.0002</v>
      </c>
      <c r="HK150">
        <v>32.527200000000001</v>
      </c>
      <c r="HL150">
        <v>32.541899999999998</v>
      </c>
      <c r="HM150">
        <v>50.716200000000001</v>
      </c>
      <c r="HN150">
        <v>10.072800000000001</v>
      </c>
      <c r="HO150">
        <v>100</v>
      </c>
      <c r="HP150">
        <v>31</v>
      </c>
      <c r="HQ150">
        <v>902.71199999999999</v>
      </c>
      <c r="HR150">
        <v>32.5383</v>
      </c>
      <c r="HS150">
        <v>98.953100000000006</v>
      </c>
      <c r="HT150">
        <v>97.629800000000003</v>
      </c>
    </row>
    <row r="151" spans="1:228" x14ac:dyDescent="0.2">
      <c r="A151">
        <v>136</v>
      </c>
      <c r="B151">
        <v>1678294771.5</v>
      </c>
      <c r="C151">
        <v>539</v>
      </c>
      <c r="D151" t="s">
        <v>630</v>
      </c>
      <c r="E151" t="s">
        <v>631</v>
      </c>
      <c r="F151">
        <v>4</v>
      </c>
      <c r="G151">
        <v>1678294769.5</v>
      </c>
      <c r="H151">
        <f t="shared" si="68"/>
        <v>1.1686759642289891E-3</v>
      </c>
      <c r="I151">
        <f t="shared" si="69"/>
        <v>1.168675964228989</v>
      </c>
      <c r="J151">
        <f t="shared" si="70"/>
        <v>13.93410247159694</v>
      </c>
      <c r="K151">
        <f t="shared" si="71"/>
        <v>870.9911428571429</v>
      </c>
      <c r="L151">
        <f t="shared" si="72"/>
        <v>557.5898064487277</v>
      </c>
      <c r="M151">
        <f t="shared" si="73"/>
        <v>56.543674079160276</v>
      </c>
      <c r="N151">
        <f t="shared" si="74"/>
        <v>88.32485590297145</v>
      </c>
      <c r="O151">
        <f t="shared" si="75"/>
        <v>7.6385868119261527E-2</v>
      </c>
      <c r="P151">
        <f t="shared" si="76"/>
        <v>2.7738016348326662</v>
      </c>
      <c r="Q151">
        <f t="shared" si="77"/>
        <v>7.5236215532514222E-2</v>
      </c>
      <c r="R151">
        <f t="shared" si="78"/>
        <v>4.7124485013539275E-2</v>
      </c>
      <c r="S151">
        <f t="shared" si="79"/>
        <v>226.12737823413011</v>
      </c>
      <c r="T151">
        <f t="shared" si="80"/>
        <v>33.396901945963634</v>
      </c>
      <c r="U151">
        <f t="shared" si="81"/>
        <v>32.489357142857138</v>
      </c>
      <c r="V151">
        <f t="shared" si="82"/>
        <v>4.9089483435707075</v>
      </c>
      <c r="W151">
        <f t="shared" si="83"/>
        <v>69.899017503113583</v>
      </c>
      <c r="X151">
        <f t="shared" si="84"/>
        <v>3.3982656627135941</v>
      </c>
      <c r="Y151">
        <f t="shared" si="85"/>
        <v>4.8616787246862545</v>
      </c>
      <c r="Z151">
        <f t="shared" si="86"/>
        <v>1.5106826808571134</v>
      </c>
      <c r="AA151">
        <f t="shared" si="87"/>
        <v>-51.538610022498418</v>
      </c>
      <c r="AB151">
        <f t="shared" si="88"/>
        <v>-25.639905817608401</v>
      </c>
      <c r="AC151">
        <f t="shared" si="89"/>
        <v>-2.1046255864737389</v>
      </c>
      <c r="AD151">
        <f t="shared" si="90"/>
        <v>146.84423680754958</v>
      </c>
      <c r="AE151">
        <f t="shared" si="91"/>
        <v>24.783937563328418</v>
      </c>
      <c r="AF151">
        <f t="shared" si="92"/>
        <v>1.1645953676975276</v>
      </c>
      <c r="AG151">
        <f t="shared" si="93"/>
        <v>13.93410247159694</v>
      </c>
      <c r="AH151">
        <v>923.56309924750281</v>
      </c>
      <c r="AI151">
        <v>903.80934545454477</v>
      </c>
      <c r="AJ151">
        <v>1.747689612959795</v>
      </c>
      <c r="AK151">
        <v>60.216152223246631</v>
      </c>
      <c r="AL151">
        <f t="shared" si="94"/>
        <v>1.168675964228989</v>
      </c>
      <c r="AM151">
        <v>32.472133345377607</v>
      </c>
      <c r="AN151">
        <v>33.514570909090899</v>
      </c>
      <c r="AO151">
        <v>4.0806767573385361E-5</v>
      </c>
      <c r="AP151">
        <v>102.42296906386591</v>
      </c>
      <c r="AQ151">
        <v>19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47613.968313174206</v>
      </c>
      <c r="AV151">
        <f t="shared" si="98"/>
        <v>1200.068571428571</v>
      </c>
      <c r="AW151">
        <f t="shared" si="99"/>
        <v>1025.9832135928132</v>
      </c>
      <c r="AX151">
        <f t="shared" si="100"/>
        <v>0.85493715777547175</v>
      </c>
      <c r="AY151">
        <f t="shared" si="101"/>
        <v>0.18842871450666049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1678294769.5</v>
      </c>
      <c r="BF151">
        <v>870.9911428571429</v>
      </c>
      <c r="BG151">
        <v>894.80657142857149</v>
      </c>
      <c r="BH151">
        <v>33.51105714285714</v>
      </c>
      <c r="BI151">
        <v>32.472000000000001</v>
      </c>
      <c r="BJ151">
        <v>878.27728571428565</v>
      </c>
      <c r="BK151">
        <v>33.232942857142852</v>
      </c>
      <c r="BL151">
        <v>649.95571428571441</v>
      </c>
      <c r="BM151">
        <v>101.30757142857141</v>
      </c>
      <c r="BN151">
        <v>9.9723728571428596E-2</v>
      </c>
      <c r="BO151">
        <v>32.317900000000002</v>
      </c>
      <c r="BP151">
        <v>32.489357142857138</v>
      </c>
      <c r="BQ151">
        <v>999.89999999999986</v>
      </c>
      <c r="BR151">
        <v>0</v>
      </c>
      <c r="BS151">
        <v>0</v>
      </c>
      <c r="BT151">
        <v>9019.5514285714289</v>
      </c>
      <c r="BU151">
        <v>0</v>
      </c>
      <c r="BV151">
        <v>682.17357142857145</v>
      </c>
      <c r="BW151">
        <v>-23.815257142857138</v>
      </c>
      <c r="BX151">
        <v>901.19128571428575</v>
      </c>
      <c r="BY151">
        <v>924.83771428571424</v>
      </c>
      <c r="BZ151">
        <v>1.0390742857142861</v>
      </c>
      <c r="CA151">
        <v>894.80657142857149</v>
      </c>
      <c r="CB151">
        <v>32.472000000000001</v>
      </c>
      <c r="CC151">
        <v>3.3949257142857139</v>
      </c>
      <c r="CD151">
        <v>3.28966</v>
      </c>
      <c r="CE151">
        <v>26.103214285714291</v>
      </c>
      <c r="CF151">
        <v>25.57158571428571</v>
      </c>
      <c r="CG151">
        <v>1200.068571428571</v>
      </c>
      <c r="CH151">
        <v>0.50001257142857147</v>
      </c>
      <c r="CI151">
        <v>0.49998742857142853</v>
      </c>
      <c r="CJ151">
        <v>0</v>
      </c>
      <c r="CK151">
        <v>971.08614285714282</v>
      </c>
      <c r="CL151">
        <v>4.9990899999999998</v>
      </c>
      <c r="CM151">
        <v>10611.38571428571</v>
      </c>
      <c r="CN151">
        <v>9558.4557142857138</v>
      </c>
      <c r="CO151">
        <v>41.686999999999998</v>
      </c>
      <c r="CP151">
        <v>43.375</v>
      </c>
      <c r="CQ151">
        <v>42.5</v>
      </c>
      <c r="CR151">
        <v>42.5</v>
      </c>
      <c r="CS151">
        <v>43</v>
      </c>
      <c r="CT151">
        <v>597.54857142857134</v>
      </c>
      <c r="CU151">
        <v>597.5200000000001</v>
      </c>
      <c r="CV151">
        <v>0</v>
      </c>
      <c r="CW151">
        <v>1678294771.7</v>
      </c>
      <c r="CX151">
        <v>0</v>
      </c>
      <c r="CY151">
        <v>1678287632.5</v>
      </c>
      <c r="CZ151" t="s">
        <v>356</v>
      </c>
      <c r="DA151">
        <v>1678287627</v>
      </c>
      <c r="DB151">
        <v>1678287632.5</v>
      </c>
      <c r="DC151">
        <v>15</v>
      </c>
      <c r="DD151">
        <v>2.5999999999999999E-2</v>
      </c>
      <c r="DE151">
        <v>3.3000000000000002E-2</v>
      </c>
      <c r="DF151">
        <v>-6.1950000000000003</v>
      </c>
      <c r="DG151">
        <v>0.26400000000000001</v>
      </c>
      <c r="DH151">
        <v>415</v>
      </c>
      <c r="DI151">
        <v>32</v>
      </c>
      <c r="DJ151">
        <v>0.71</v>
      </c>
      <c r="DK151">
        <v>0.35</v>
      </c>
      <c r="DL151">
        <v>-23.839065000000002</v>
      </c>
      <c r="DM151">
        <v>1.392720450285316E-2</v>
      </c>
      <c r="DN151">
        <v>3.3984059130715942E-2</v>
      </c>
      <c r="DO151">
        <v>1</v>
      </c>
      <c r="DP151">
        <v>1.05253325</v>
      </c>
      <c r="DQ151">
        <v>-0.23217894934333971</v>
      </c>
      <c r="DR151">
        <v>2.6849487275132471E-2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3.2970899999999999</v>
      </c>
      <c r="EB151">
        <v>2.6254300000000002</v>
      </c>
      <c r="EC151">
        <v>0.17233699999999999</v>
      </c>
      <c r="ED151">
        <v>0.17315800000000001</v>
      </c>
      <c r="EE151">
        <v>0.13804900000000001</v>
      </c>
      <c r="EF151">
        <v>0.134017</v>
      </c>
      <c r="EG151">
        <v>24975.599999999999</v>
      </c>
      <c r="EH151">
        <v>25307.9</v>
      </c>
      <c r="EI151">
        <v>28075.200000000001</v>
      </c>
      <c r="EJ151">
        <v>29459.5</v>
      </c>
      <c r="EK151">
        <v>33319.5</v>
      </c>
      <c r="EL151">
        <v>35414.699999999997</v>
      </c>
      <c r="EM151">
        <v>39645.5</v>
      </c>
      <c r="EN151">
        <v>42097.8</v>
      </c>
      <c r="EO151">
        <v>2.19665</v>
      </c>
      <c r="EP151">
        <v>2.2111000000000001</v>
      </c>
      <c r="EQ151">
        <v>0.14194100000000001</v>
      </c>
      <c r="ER151">
        <v>0</v>
      </c>
      <c r="ES151">
        <v>30.1905</v>
      </c>
      <c r="ET151">
        <v>999.9</v>
      </c>
      <c r="EU151">
        <v>74.099999999999994</v>
      </c>
      <c r="EV151">
        <v>32.4</v>
      </c>
      <c r="EW151">
        <v>35.722999999999999</v>
      </c>
      <c r="EX151">
        <v>57.311900000000001</v>
      </c>
      <c r="EY151">
        <v>-4.1306099999999999</v>
      </c>
      <c r="EZ151">
        <v>2</v>
      </c>
      <c r="FA151">
        <v>0.40601900000000002</v>
      </c>
      <c r="FB151">
        <v>-0.20941199999999999</v>
      </c>
      <c r="FC151">
        <v>20.273700000000002</v>
      </c>
      <c r="FD151">
        <v>5.2193899999999998</v>
      </c>
      <c r="FE151">
        <v>12.008599999999999</v>
      </c>
      <c r="FF151">
        <v>4.9864499999999996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1.8642799999999999</v>
      </c>
      <c r="FO151">
        <v>1.8603499999999999</v>
      </c>
      <c r="FP151">
        <v>1.8610199999999999</v>
      </c>
      <c r="FQ151">
        <v>1.8602099999999999</v>
      </c>
      <c r="FR151">
        <v>1.8619399999999999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-7.2930000000000001</v>
      </c>
      <c r="GH151">
        <v>0.27810000000000001</v>
      </c>
      <c r="GI151">
        <v>-4.4239819368145623</v>
      </c>
      <c r="GJ151">
        <v>-4.7384624312344064E-3</v>
      </c>
      <c r="GK151">
        <v>2.0540812038047919E-6</v>
      </c>
      <c r="GL151">
        <v>-4.204614941727041E-10</v>
      </c>
      <c r="GM151">
        <v>-9.9517037363683211E-2</v>
      </c>
      <c r="GN151">
        <v>5.9196323622090954E-3</v>
      </c>
      <c r="GO151">
        <v>3.112714984763468E-4</v>
      </c>
      <c r="GP151">
        <v>-4.4377909473632361E-6</v>
      </c>
      <c r="GQ151">
        <v>6</v>
      </c>
      <c r="GR151">
        <v>2075</v>
      </c>
      <c r="GS151">
        <v>4</v>
      </c>
      <c r="GT151">
        <v>32</v>
      </c>
      <c r="GU151">
        <v>119.1</v>
      </c>
      <c r="GV151">
        <v>119</v>
      </c>
      <c r="GW151">
        <v>2.5500500000000001</v>
      </c>
      <c r="GX151">
        <v>2.5305200000000001</v>
      </c>
      <c r="GY151">
        <v>2.04834</v>
      </c>
      <c r="GZ151">
        <v>2.6184099999999999</v>
      </c>
      <c r="HA151">
        <v>2.1972700000000001</v>
      </c>
      <c r="HB151">
        <v>2.3144499999999999</v>
      </c>
      <c r="HC151">
        <v>37.409799999999997</v>
      </c>
      <c r="HD151">
        <v>14.587300000000001</v>
      </c>
      <c r="HE151">
        <v>18</v>
      </c>
      <c r="HF151">
        <v>675.89099999999996</v>
      </c>
      <c r="HG151">
        <v>766.73500000000001</v>
      </c>
      <c r="HH151">
        <v>31.000699999999998</v>
      </c>
      <c r="HI151">
        <v>32.566499999999998</v>
      </c>
      <c r="HJ151">
        <v>30.0002</v>
      </c>
      <c r="HK151">
        <v>32.527200000000001</v>
      </c>
      <c r="HL151">
        <v>32.541899999999998</v>
      </c>
      <c r="HM151">
        <v>51.021700000000003</v>
      </c>
      <c r="HN151">
        <v>10.072800000000001</v>
      </c>
      <c r="HO151">
        <v>100</v>
      </c>
      <c r="HP151">
        <v>31</v>
      </c>
      <c r="HQ151">
        <v>909.39099999999996</v>
      </c>
      <c r="HR151">
        <v>32.534799999999997</v>
      </c>
      <c r="HS151">
        <v>98.952799999999996</v>
      </c>
      <c r="HT151">
        <v>97.630799999999994</v>
      </c>
    </row>
    <row r="152" spans="1:228" x14ac:dyDescent="0.2">
      <c r="A152">
        <v>137</v>
      </c>
      <c r="B152">
        <v>1678294775.5</v>
      </c>
      <c r="C152">
        <v>543</v>
      </c>
      <c r="D152" t="s">
        <v>632</v>
      </c>
      <c r="E152" t="s">
        <v>633</v>
      </c>
      <c r="F152">
        <v>4</v>
      </c>
      <c r="G152">
        <v>1678294773.1875</v>
      </c>
      <c r="H152">
        <f t="shared" si="68"/>
        <v>1.1725927918797845E-3</v>
      </c>
      <c r="I152">
        <f t="shared" si="69"/>
        <v>1.1725927918797845</v>
      </c>
      <c r="J152">
        <f t="shared" si="70"/>
        <v>14.160242746480749</v>
      </c>
      <c r="K152">
        <f t="shared" si="71"/>
        <v>877.13149999999996</v>
      </c>
      <c r="L152">
        <f t="shared" si="72"/>
        <v>559.36804611352466</v>
      </c>
      <c r="M152">
        <f t="shared" si="73"/>
        <v>56.724866829021828</v>
      </c>
      <c r="N152">
        <f t="shared" si="74"/>
        <v>88.94889129748799</v>
      </c>
      <c r="O152">
        <f t="shared" si="75"/>
        <v>7.6529579816467491E-2</v>
      </c>
      <c r="P152">
        <f t="shared" si="76"/>
        <v>2.7768020645701363</v>
      </c>
      <c r="Q152">
        <f t="shared" si="77"/>
        <v>7.5376859129183349E-2</v>
      </c>
      <c r="R152">
        <f t="shared" si="78"/>
        <v>4.7212657936731142E-2</v>
      </c>
      <c r="S152">
        <f t="shared" si="79"/>
        <v>226.12588123511279</v>
      </c>
      <c r="T152">
        <f t="shared" si="80"/>
        <v>33.404890496011461</v>
      </c>
      <c r="U152">
        <f t="shared" si="81"/>
        <v>32.499675000000003</v>
      </c>
      <c r="V152">
        <f t="shared" si="82"/>
        <v>4.9118056250615023</v>
      </c>
      <c r="W152">
        <f t="shared" si="83"/>
        <v>69.871823660369898</v>
      </c>
      <c r="X152">
        <f t="shared" si="84"/>
        <v>3.3988910634399252</v>
      </c>
      <c r="Y152">
        <f t="shared" si="85"/>
        <v>4.8644659397486398</v>
      </c>
      <c r="Z152">
        <f t="shared" si="86"/>
        <v>1.5129145616215771</v>
      </c>
      <c r="AA152">
        <f t="shared" si="87"/>
        <v>-51.711342121898497</v>
      </c>
      <c r="AB152">
        <f t="shared" si="88"/>
        <v>-25.692769292339566</v>
      </c>
      <c r="AC152">
        <f t="shared" si="89"/>
        <v>-2.1068978118022241</v>
      </c>
      <c r="AD152">
        <f t="shared" si="90"/>
        <v>146.61487200907251</v>
      </c>
      <c r="AE152">
        <f t="shared" si="91"/>
        <v>24.788602973988088</v>
      </c>
      <c r="AF152">
        <f t="shared" si="92"/>
        <v>1.1709753507377691</v>
      </c>
      <c r="AG152">
        <f t="shared" si="93"/>
        <v>14.160242746480749</v>
      </c>
      <c r="AH152">
        <v>930.45902918009244</v>
      </c>
      <c r="AI152">
        <v>910.64499999999987</v>
      </c>
      <c r="AJ152">
        <v>1.70612949641441</v>
      </c>
      <c r="AK152">
        <v>60.216152223246631</v>
      </c>
      <c r="AL152">
        <f t="shared" si="94"/>
        <v>1.1725927918797845</v>
      </c>
      <c r="AM152">
        <v>32.471790165352118</v>
      </c>
      <c r="AN152">
        <v>33.517810303030302</v>
      </c>
      <c r="AO152">
        <v>1.139546530229055E-5</v>
      </c>
      <c r="AP152">
        <v>102.42296906386591</v>
      </c>
      <c r="AQ152">
        <v>18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47695.275464327031</v>
      </c>
      <c r="AV152">
        <f t="shared" si="98"/>
        <v>1200.05375</v>
      </c>
      <c r="AW152">
        <f t="shared" si="99"/>
        <v>1025.9712135933228</v>
      </c>
      <c r="AX152">
        <f t="shared" si="100"/>
        <v>0.85493771724251744</v>
      </c>
      <c r="AY152">
        <f t="shared" si="101"/>
        <v>0.18842979427805862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1678294773.1875</v>
      </c>
      <c r="BF152">
        <v>877.13149999999996</v>
      </c>
      <c r="BG152">
        <v>900.96087499999999</v>
      </c>
      <c r="BH152">
        <v>33.516712499999997</v>
      </c>
      <c r="BI152">
        <v>32.472062499999993</v>
      </c>
      <c r="BJ152">
        <v>884.43050000000005</v>
      </c>
      <c r="BK152">
        <v>33.238525000000003</v>
      </c>
      <c r="BL152">
        <v>650.01374999999996</v>
      </c>
      <c r="BM152">
        <v>101.308875</v>
      </c>
      <c r="BN152">
        <v>9.9968825000000011E-2</v>
      </c>
      <c r="BO152">
        <v>32.328049999999998</v>
      </c>
      <c r="BP152">
        <v>32.499675000000003</v>
      </c>
      <c r="BQ152">
        <v>999.9</v>
      </c>
      <c r="BR152">
        <v>0</v>
      </c>
      <c r="BS152">
        <v>0</v>
      </c>
      <c r="BT152">
        <v>9035.39</v>
      </c>
      <c r="BU152">
        <v>0</v>
      </c>
      <c r="BV152">
        <v>715.77625</v>
      </c>
      <c r="BW152">
        <v>-23.829462500000002</v>
      </c>
      <c r="BX152">
        <v>907.54962499999999</v>
      </c>
      <c r="BY152">
        <v>931.19887500000004</v>
      </c>
      <c r="BZ152">
        <v>1.04464625</v>
      </c>
      <c r="CA152">
        <v>900.96087499999999</v>
      </c>
      <c r="CB152">
        <v>32.472062499999993</v>
      </c>
      <c r="CC152">
        <v>3.3955387500000001</v>
      </c>
      <c r="CD152">
        <v>3.2897062500000001</v>
      </c>
      <c r="CE152">
        <v>26.106275</v>
      </c>
      <c r="CF152">
        <v>25.5718125</v>
      </c>
      <c r="CG152">
        <v>1200.05375</v>
      </c>
      <c r="CH152">
        <v>0.49999300000000002</v>
      </c>
      <c r="CI152">
        <v>0.50000699999999998</v>
      </c>
      <c r="CJ152">
        <v>0</v>
      </c>
      <c r="CK152">
        <v>970.87750000000005</v>
      </c>
      <c r="CL152">
        <v>4.9990899999999998</v>
      </c>
      <c r="CM152">
        <v>10639.575000000001</v>
      </c>
      <c r="CN152">
        <v>9558.2737500000003</v>
      </c>
      <c r="CO152">
        <v>41.686999999999998</v>
      </c>
      <c r="CP152">
        <v>43.375</v>
      </c>
      <c r="CQ152">
        <v>42.5</v>
      </c>
      <c r="CR152">
        <v>42.5</v>
      </c>
      <c r="CS152">
        <v>43.007750000000001</v>
      </c>
      <c r="CT152">
        <v>597.51874999999995</v>
      </c>
      <c r="CU152">
        <v>597.53499999999997</v>
      </c>
      <c r="CV152">
        <v>0</v>
      </c>
      <c r="CW152">
        <v>1678294775.9000001</v>
      </c>
      <c r="CX152">
        <v>0</v>
      </c>
      <c r="CY152">
        <v>1678287632.5</v>
      </c>
      <c r="CZ152" t="s">
        <v>356</v>
      </c>
      <c r="DA152">
        <v>1678287627</v>
      </c>
      <c r="DB152">
        <v>1678287632.5</v>
      </c>
      <c r="DC152">
        <v>15</v>
      </c>
      <c r="DD152">
        <v>2.5999999999999999E-2</v>
      </c>
      <c r="DE152">
        <v>3.3000000000000002E-2</v>
      </c>
      <c r="DF152">
        <v>-6.1950000000000003</v>
      </c>
      <c r="DG152">
        <v>0.26400000000000001</v>
      </c>
      <c r="DH152">
        <v>415</v>
      </c>
      <c r="DI152">
        <v>32</v>
      </c>
      <c r="DJ152">
        <v>0.71</v>
      </c>
      <c r="DK152">
        <v>0.35</v>
      </c>
      <c r="DL152">
        <v>-23.8381425</v>
      </c>
      <c r="DM152">
        <v>0.20799962476561931</v>
      </c>
      <c r="DN152">
        <v>3.4832821357880198E-2</v>
      </c>
      <c r="DO152">
        <v>0</v>
      </c>
      <c r="DP152">
        <v>1.0442312499999999</v>
      </c>
      <c r="DQ152">
        <v>-0.11386007504690721</v>
      </c>
      <c r="DR152">
        <v>2.1222832302440219E-2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3.2973400000000002</v>
      </c>
      <c r="EB152">
        <v>2.62547</v>
      </c>
      <c r="EC152">
        <v>0.173182</v>
      </c>
      <c r="ED152">
        <v>0.17400199999999999</v>
      </c>
      <c r="EE152">
        <v>0.13806099999999999</v>
      </c>
      <c r="EF152">
        <v>0.13402</v>
      </c>
      <c r="EG152">
        <v>24949.7</v>
      </c>
      <c r="EH152">
        <v>25281.8</v>
      </c>
      <c r="EI152">
        <v>28074.9</v>
      </c>
      <c r="EJ152">
        <v>29459.3</v>
      </c>
      <c r="EK152">
        <v>33318.800000000003</v>
      </c>
      <c r="EL152">
        <v>35414.1</v>
      </c>
      <c r="EM152">
        <v>39645.1</v>
      </c>
      <c r="EN152">
        <v>42097.2</v>
      </c>
      <c r="EO152">
        <v>2.1972700000000001</v>
      </c>
      <c r="EP152">
        <v>2.2109700000000001</v>
      </c>
      <c r="EQ152">
        <v>0.14150099999999999</v>
      </c>
      <c r="ER152">
        <v>0</v>
      </c>
      <c r="ES152">
        <v>30.201899999999998</v>
      </c>
      <c r="ET152">
        <v>999.9</v>
      </c>
      <c r="EU152">
        <v>74.099999999999994</v>
      </c>
      <c r="EV152">
        <v>32.4</v>
      </c>
      <c r="EW152">
        <v>35.724200000000003</v>
      </c>
      <c r="EX152">
        <v>57.191899999999997</v>
      </c>
      <c r="EY152">
        <v>-4.0865400000000003</v>
      </c>
      <c r="EZ152">
        <v>2</v>
      </c>
      <c r="FA152">
        <v>0.40588200000000002</v>
      </c>
      <c r="FB152">
        <v>-0.207816</v>
      </c>
      <c r="FC152">
        <v>20.273900000000001</v>
      </c>
      <c r="FD152">
        <v>5.2196899999999999</v>
      </c>
      <c r="FE152">
        <v>12.009399999999999</v>
      </c>
      <c r="FF152">
        <v>4.9870999999999999</v>
      </c>
      <c r="FG152">
        <v>3.2846299999999999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1.86426</v>
      </c>
      <c r="FO152">
        <v>1.8603499999999999</v>
      </c>
      <c r="FP152">
        <v>1.86103</v>
      </c>
      <c r="FQ152">
        <v>1.8602099999999999</v>
      </c>
      <c r="FR152">
        <v>1.86191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-7.3070000000000004</v>
      </c>
      <c r="GH152">
        <v>0.2782</v>
      </c>
      <c r="GI152">
        <v>-4.4239819368145623</v>
      </c>
      <c r="GJ152">
        <v>-4.7384624312344064E-3</v>
      </c>
      <c r="GK152">
        <v>2.0540812038047919E-6</v>
      </c>
      <c r="GL152">
        <v>-4.204614941727041E-10</v>
      </c>
      <c r="GM152">
        <v>-9.9517037363683211E-2</v>
      </c>
      <c r="GN152">
        <v>5.9196323622090954E-3</v>
      </c>
      <c r="GO152">
        <v>3.112714984763468E-4</v>
      </c>
      <c r="GP152">
        <v>-4.4377909473632361E-6</v>
      </c>
      <c r="GQ152">
        <v>6</v>
      </c>
      <c r="GR152">
        <v>2075</v>
      </c>
      <c r="GS152">
        <v>4</v>
      </c>
      <c r="GT152">
        <v>32</v>
      </c>
      <c r="GU152">
        <v>119.1</v>
      </c>
      <c r="GV152">
        <v>119</v>
      </c>
      <c r="GW152">
        <v>2.5647000000000002</v>
      </c>
      <c r="GX152">
        <v>2.5146500000000001</v>
      </c>
      <c r="GY152">
        <v>2.04834</v>
      </c>
      <c r="GZ152">
        <v>2.6196299999999999</v>
      </c>
      <c r="HA152">
        <v>2.1972700000000001</v>
      </c>
      <c r="HB152">
        <v>2.35229</v>
      </c>
      <c r="HC152">
        <v>37.433799999999998</v>
      </c>
      <c r="HD152">
        <v>14.5961</v>
      </c>
      <c r="HE152">
        <v>18</v>
      </c>
      <c r="HF152">
        <v>676.4</v>
      </c>
      <c r="HG152">
        <v>766.625</v>
      </c>
      <c r="HH152">
        <v>31.000599999999999</v>
      </c>
      <c r="HI152">
        <v>32.567599999999999</v>
      </c>
      <c r="HJ152">
        <v>30</v>
      </c>
      <c r="HK152">
        <v>32.527700000000003</v>
      </c>
      <c r="HL152">
        <v>32.542900000000003</v>
      </c>
      <c r="HM152">
        <v>51.325099999999999</v>
      </c>
      <c r="HN152">
        <v>10.072800000000001</v>
      </c>
      <c r="HO152">
        <v>100</v>
      </c>
      <c r="HP152">
        <v>31</v>
      </c>
      <c r="HQ152">
        <v>916.06899999999996</v>
      </c>
      <c r="HR152">
        <v>32.5349</v>
      </c>
      <c r="HS152">
        <v>98.951800000000006</v>
      </c>
      <c r="HT152">
        <v>97.6297</v>
      </c>
    </row>
    <row r="153" spans="1:228" x14ac:dyDescent="0.2">
      <c r="A153">
        <v>138</v>
      </c>
      <c r="B153">
        <v>1678294779.5</v>
      </c>
      <c r="C153">
        <v>547</v>
      </c>
      <c r="D153" t="s">
        <v>634</v>
      </c>
      <c r="E153" t="s">
        <v>635</v>
      </c>
      <c r="F153">
        <v>4</v>
      </c>
      <c r="G153">
        <v>1678294777.5</v>
      </c>
      <c r="H153">
        <f t="shared" si="68"/>
        <v>1.175847882161416E-3</v>
      </c>
      <c r="I153">
        <f t="shared" si="69"/>
        <v>1.175847882161416</v>
      </c>
      <c r="J153">
        <f t="shared" si="70"/>
        <v>14.080252391425399</v>
      </c>
      <c r="K153">
        <f t="shared" si="71"/>
        <v>884.28585714285714</v>
      </c>
      <c r="L153">
        <f t="shared" si="72"/>
        <v>568.40840303011248</v>
      </c>
      <c r="M153">
        <f t="shared" si="73"/>
        <v>57.641878622831229</v>
      </c>
      <c r="N153">
        <f t="shared" si="74"/>
        <v>89.674779214364492</v>
      </c>
      <c r="O153">
        <f t="shared" si="75"/>
        <v>7.6641848333869778E-2</v>
      </c>
      <c r="P153">
        <f t="shared" si="76"/>
        <v>2.7670167341528731</v>
      </c>
      <c r="Q153">
        <f t="shared" si="77"/>
        <v>7.5481748991386668E-2</v>
      </c>
      <c r="R153">
        <f t="shared" si="78"/>
        <v>4.727886062017321E-2</v>
      </c>
      <c r="S153">
        <f t="shared" si="79"/>
        <v>226.12524137802055</v>
      </c>
      <c r="T153">
        <f t="shared" si="80"/>
        <v>33.415245664743502</v>
      </c>
      <c r="U153">
        <f t="shared" si="81"/>
        <v>32.508414285714288</v>
      </c>
      <c r="V153">
        <f t="shared" si="82"/>
        <v>4.9142268913766189</v>
      </c>
      <c r="W153">
        <f t="shared" si="83"/>
        <v>69.848392777197745</v>
      </c>
      <c r="X153">
        <f t="shared" si="84"/>
        <v>3.399235680236989</v>
      </c>
      <c r="Y153">
        <f t="shared" si="85"/>
        <v>4.8665911198269995</v>
      </c>
      <c r="Z153">
        <f t="shared" si="86"/>
        <v>1.51499121113963</v>
      </c>
      <c r="AA153">
        <f t="shared" si="87"/>
        <v>-51.854891603318443</v>
      </c>
      <c r="AB153">
        <f t="shared" si="88"/>
        <v>-25.751937259689335</v>
      </c>
      <c r="AC153">
        <f t="shared" si="89"/>
        <v>-2.1193893087133659</v>
      </c>
      <c r="AD153">
        <f t="shared" si="90"/>
        <v>146.39902320629943</v>
      </c>
      <c r="AE153">
        <f t="shared" si="91"/>
        <v>24.900768857112567</v>
      </c>
      <c r="AF153">
        <f t="shared" si="92"/>
        <v>1.1725688024500289</v>
      </c>
      <c r="AG153">
        <f t="shared" si="93"/>
        <v>14.080252391425399</v>
      </c>
      <c r="AH153">
        <v>937.43836281149549</v>
      </c>
      <c r="AI153">
        <v>917.58271515151444</v>
      </c>
      <c r="AJ153">
        <v>1.7383520856390491</v>
      </c>
      <c r="AK153">
        <v>60.216152223246631</v>
      </c>
      <c r="AL153">
        <f t="shared" si="94"/>
        <v>1.175847882161416</v>
      </c>
      <c r="AM153">
        <v>32.473287610890829</v>
      </c>
      <c r="AN153">
        <v>33.522153939393938</v>
      </c>
      <c r="AO153">
        <v>1.125860009986669E-5</v>
      </c>
      <c r="AP153">
        <v>102.42296906386591</v>
      </c>
      <c r="AQ153">
        <v>18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47423.95020262371</v>
      </c>
      <c r="AV153">
        <f t="shared" si="98"/>
        <v>1200.05</v>
      </c>
      <c r="AW153">
        <f t="shared" si="99"/>
        <v>1025.9680421647774</v>
      </c>
      <c r="AX153">
        <f t="shared" si="100"/>
        <v>0.85493774606456185</v>
      </c>
      <c r="AY153">
        <f t="shared" si="101"/>
        <v>0.18842984990460443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1678294777.5</v>
      </c>
      <c r="BF153">
        <v>884.28585714285714</v>
      </c>
      <c r="BG153">
        <v>908.22657142857133</v>
      </c>
      <c r="BH153">
        <v>33.519971428571431</v>
      </c>
      <c r="BI153">
        <v>32.473957142857152</v>
      </c>
      <c r="BJ153">
        <v>891.59985714285722</v>
      </c>
      <c r="BK153">
        <v>33.241771428571433</v>
      </c>
      <c r="BL153">
        <v>650.04714285714283</v>
      </c>
      <c r="BM153">
        <v>101.3091428571429</v>
      </c>
      <c r="BN153">
        <v>0.1001225857142857</v>
      </c>
      <c r="BO153">
        <v>32.335785714285713</v>
      </c>
      <c r="BP153">
        <v>32.508414285714288</v>
      </c>
      <c r="BQ153">
        <v>999.89999999999986</v>
      </c>
      <c r="BR153">
        <v>0</v>
      </c>
      <c r="BS153">
        <v>0</v>
      </c>
      <c r="BT153">
        <v>8983.3942857142847</v>
      </c>
      <c r="BU153">
        <v>0</v>
      </c>
      <c r="BV153">
        <v>683.3950000000001</v>
      </c>
      <c r="BW153">
        <v>-23.94058571428571</v>
      </c>
      <c r="BX153">
        <v>914.95514285714296</v>
      </c>
      <c r="BY153">
        <v>938.71014285714296</v>
      </c>
      <c r="BZ153">
        <v>1.046051428571428</v>
      </c>
      <c r="CA153">
        <v>908.22657142857133</v>
      </c>
      <c r="CB153">
        <v>32.473957142857152</v>
      </c>
      <c r="CC153">
        <v>3.3958842857142861</v>
      </c>
      <c r="CD153">
        <v>3.289911428571429</v>
      </c>
      <c r="CE153">
        <v>26.108000000000001</v>
      </c>
      <c r="CF153">
        <v>25.572871428571428</v>
      </c>
      <c r="CG153">
        <v>1200.05</v>
      </c>
      <c r="CH153">
        <v>0.49999214285714288</v>
      </c>
      <c r="CI153">
        <v>0.500007857142857</v>
      </c>
      <c r="CJ153">
        <v>0</v>
      </c>
      <c r="CK153">
        <v>970.7817142857142</v>
      </c>
      <c r="CL153">
        <v>4.9990899999999998</v>
      </c>
      <c r="CM153">
        <v>10591.1</v>
      </c>
      <c r="CN153">
        <v>9558.2371428571441</v>
      </c>
      <c r="CO153">
        <v>41.686999999999998</v>
      </c>
      <c r="CP153">
        <v>43.375</v>
      </c>
      <c r="CQ153">
        <v>42.463999999999999</v>
      </c>
      <c r="CR153">
        <v>42.5</v>
      </c>
      <c r="CS153">
        <v>43.008857142857153</v>
      </c>
      <c r="CT153">
        <v>597.51571428571424</v>
      </c>
      <c r="CU153">
        <v>597.53428571428572</v>
      </c>
      <c r="CV153">
        <v>0</v>
      </c>
      <c r="CW153">
        <v>1678294779.5</v>
      </c>
      <c r="CX153">
        <v>0</v>
      </c>
      <c r="CY153">
        <v>1678287632.5</v>
      </c>
      <c r="CZ153" t="s">
        <v>356</v>
      </c>
      <c r="DA153">
        <v>1678287627</v>
      </c>
      <c r="DB153">
        <v>1678287632.5</v>
      </c>
      <c r="DC153">
        <v>15</v>
      </c>
      <c r="DD153">
        <v>2.5999999999999999E-2</v>
      </c>
      <c r="DE153">
        <v>3.3000000000000002E-2</v>
      </c>
      <c r="DF153">
        <v>-6.1950000000000003</v>
      </c>
      <c r="DG153">
        <v>0.26400000000000001</v>
      </c>
      <c r="DH153">
        <v>415</v>
      </c>
      <c r="DI153">
        <v>32</v>
      </c>
      <c r="DJ153">
        <v>0.71</v>
      </c>
      <c r="DK153">
        <v>0.35</v>
      </c>
      <c r="DL153">
        <v>-23.849290243902441</v>
      </c>
      <c r="DM153">
        <v>-0.25318536585369439</v>
      </c>
      <c r="DN153">
        <v>5.1217278929245547E-2</v>
      </c>
      <c r="DO153">
        <v>0</v>
      </c>
      <c r="DP153">
        <v>1.037335121951219</v>
      </c>
      <c r="DQ153">
        <v>5.3368850174220182E-2</v>
      </c>
      <c r="DR153">
        <v>1.0873161436273921E-2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3.2973599999999998</v>
      </c>
      <c r="EB153">
        <v>2.6251699999999998</v>
      </c>
      <c r="EC153">
        <v>0.17402699999999999</v>
      </c>
      <c r="ED153">
        <v>0.17483699999999999</v>
      </c>
      <c r="EE153">
        <v>0.138068</v>
      </c>
      <c r="EF153">
        <v>0.13402800000000001</v>
      </c>
      <c r="EG153">
        <v>24924</v>
      </c>
      <c r="EH153">
        <v>25255.7</v>
      </c>
      <c r="EI153">
        <v>28074.7</v>
      </c>
      <c r="EJ153">
        <v>29458.7</v>
      </c>
      <c r="EK153">
        <v>33318.1</v>
      </c>
      <c r="EL153">
        <v>35413.5</v>
      </c>
      <c r="EM153">
        <v>39644.6</v>
      </c>
      <c r="EN153">
        <v>42096.800000000003</v>
      </c>
      <c r="EO153">
        <v>2.1974300000000002</v>
      </c>
      <c r="EP153">
        <v>2.2109200000000002</v>
      </c>
      <c r="EQ153">
        <v>0.141814</v>
      </c>
      <c r="ER153">
        <v>0</v>
      </c>
      <c r="ES153">
        <v>30.215699999999998</v>
      </c>
      <c r="ET153">
        <v>999.9</v>
      </c>
      <c r="EU153">
        <v>74.099999999999994</v>
      </c>
      <c r="EV153">
        <v>32.4</v>
      </c>
      <c r="EW153">
        <v>35.725900000000003</v>
      </c>
      <c r="EX153">
        <v>57.341900000000003</v>
      </c>
      <c r="EY153">
        <v>-4.1506400000000001</v>
      </c>
      <c r="EZ153">
        <v>2</v>
      </c>
      <c r="FA153">
        <v>0.40627000000000002</v>
      </c>
      <c r="FB153">
        <v>-0.20582</v>
      </c>
      <c r="FC153">
        <v>20.273800000000001</v>
      </c>
      <c r="FD153">
        <v>5.2193899999999998</v>
      </c>
      <c r="FE153">
        <v>12.0091</v>
      </c>
      <c r="FF153">
        <v>4.9870000000000001</v>
      </c>
      <c r="FG153">
        <v>3.2845300000000002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1.86425</v>
      </c>
      <c r="FO153">
        <v>1.8603499999999999</v>
      </c>
      <c r="FP153">
        <v>1.86103</v>
      </c>
      <c r="FQ153">
        <v>1.8602000000000001</v>
      </c>
      <c r="FR153">
        <v>1.86191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-7.3209999999999997</v>
      </c>
      <c r="GH153">
        <v>0.2782</v>
      </c>
      <c r="GI153">
        <v>-4.4239819368145623</v>
      </c>
      <c r="GJ153">
        <v>-4.7384624312344064E-3</v>
      </c>
      <c r="GK153">
        <v>2.0540812038047919E-6</v>
      </c>
      <c r="GL153">
        <v>-4.204614941727041E-10</v>
      </c>
      <c r="GM153">
        <v>-9.9517037363683211E-2</v>
      </c>
      <c r="GN153">
        <v>5.9196323622090954E-3</v>
      </c>
      <c r="GO153">
        <v>3.112714984763468E-4</v>
      </c>
      <c r="GP153">
        <v>-4.4377909473632361E-6</v>
      </c>
      <c r="GQ153">
        <v>6</v>
      </c>
      <c r="GR153">
        <v>2075</v>
      </c>
      <c r="GS153">
        <v>4</v>
      </c>
      <c r="GT153">
        <v>32</v>
      </c>
      <c r="GU153">
        <v>119.2</v>
      </c>
      <c r="GV153">
        <v>119.1</v>
      </c>
      <c r="GW153">
        <v>2.5793499999999998</v>
      </c>
      <c r="GX153">
        <v>2.51953</v>
      </c>
      <c r="GY153">
        <v>2.04834</v>
      </c>
      <c r="GZ153">
        <v>2.6196299999999999</v>
      </c>
      <c r="HA153">
        <v>2.1972700000000001</v>
      </c>
      <c r="HB153">
        <v>2.32422</v>
      </c>
      <c r="HC153">
        <v>37.433799999999998</v>
      </c>
      <c r="HD153">
        <v>14.5961</v>
      </c>
      <c r="HE153">
        <v>18</v>
      </c>
      <c r="HF153">
        <v>676.54899999999998</v>
      </c>
      <c r="HG153">
        <v>766.601</v>
      </c>
      <c r="HH153">
        <v>31.000599999999999</v>
      </c>
      <c r="HI153">
        <v>32.569299999999998</v>
      </c>
      <c r="HJ153">
        <v>30.0002</v>
      </c>
      <c r="HK153">
        <v>32.530099999999997</v>
      </c>
      <c r="HL153">
        <v>32.544800000000002</v>
      </c>
      <c r="HM153">
        <v>51.6175</v>
      </c>
      <c r="HN153">
        <v>10.072800000000001</v>
      </c>
      <c r="HO153">
        <v>100</v>
      </c>
      <c r="HP153">
        <v>31</v>
      </c>
      <c r="HQ153">
        <v>922.74699999999996</v>
      </c>
      <c r="HR153">
        <v>32.535499999999999</v>
      </c>
      <c r="HS153">
        <v>98.950800000000001</v>
      </c>
      <c r="HT153">
        <v>97.628399999999999</v>
      </c>
    </row>
    <row r="154" spans="1:228" x14ac:dyDescent="0.2">
      <c r="A154">
        <v>139</v>
      </c>
      <c r="B154">
        <v>1678294783.5</v>
      </c>
      <c r="C154">
        <v>551</v>
      </c>
      <c r="D154" t="s">
        <v>636</v>
      </c>
      <c r="E154" t="s">
        <v>637</v>
      </c>
      <c r="F154">
        <v>4</v>
      </c>
      <c r="G154">
        <v>1678294781.1875</v>
      </c>
      <c r="H154">
        <f t="shared" si="68"/>
        <v>1.1694414582833319E-3</v>
      </c>
      <c r="I154">
        <f t="shared" si="69"/>
        <v>1.1694414582833319</v>
      </c>
      <c r="J154">
        <f t="shared" si="70"/>
        <v>14.313024955586203</v>
      </c>
      <c r="K154">
        <f t="shared" si="71"/>
        <v>890.42750000000001</v>
      </c>
      <c r="L154">
        <f t="shared" si="72"/>
        <v>567.08087160606021</v>
      </c>
      <c r="M154">
        <f t="shared" si="73"/>
        <v>57.506155212276497</v>
      </c>
      <c r="N154">
        <f t="shared" si="74"/>
        <v>90.295872395164253</v>
      </c>
      <c r="O154">
        <f t="shared" si="75"/>
        <v>7.6021242936826952E-2</v>
      </c>
      <c r="P154">
        <f t="shared" si="76"/>
        <v>2.7669637598553303</v>
      </c>
      <c r="Q154">
        <f t="shared" si="77"/>
        <v>7.487968290872471E-2</v>
      </c>
      <c r="R154">
        <f t="shared" si="78"/>
        <v>4.6900938440853746E-2</v>
      </c>
      <c r="S154">
        <f t="shared" si="79"/>
        <v>226.11478536027201</v>
      </c>
      <c r="T154">
        <f t="shared" si="80"/>
        <v>33.423484028830075</v>
      </c>
      <c r="U154">
        <f t="shared" si="81"/>
        <v>32.522799999999997</v>
      </c>
      <c r="V154">
        <f t="shared" si="82"/>
        <v>4.918214793557409</v>
      </c>
      <c r="W154">
        <f t="shared" si="83"/>
        <v>69.826514889296746</v>
      </c>
      <c r="X154">
        <f t="shared" si="84"/>
        <v>3.3994258417091658</v>
      </c>
      <c r="Y154">
        <f t="shared" si="85"/>
        <v>4.8683882434897834</v>
      </c>
      <c r="Z154">
        <f t="shared" si="86"/>
        <v>1.5187889518482431</v>
      </c>
      <c r="AA154">
        <f t="shared" si="87"/>
        <v>-51.572368310294934</v>
      </c>
      <c r="AB154">
        <f t="shared" si="88"/>
        <v>-26.92191600119196</v>
      </c>
      <c r="AC154">
        <f t="shared" si="89"/>
        <v>-2.2159489289078169</v>
      </c>
      <c r="AD154">
        <f t="shared" si="90"/>
        <v>145.40455211987731</v>
      </c>
      <c r="AE154">
        <f t="shared" si="91"/>
        <v>24.735840793279767</v>
      </c>
      <c r="AF154">
        <f t="shared" si="92"/>
        <v>1.1711191642045107</v>
      </c>
      <c r="AG154">
        <f t="shared" si="93"/>
        <v>14.313024955586203</v>
      </c>
      <c r="AH154">
        <v>944.23972862703738</v>
      </c>
      <c r="AI154">
        <v>924.35389090909075</v>
      </c>
      <c r="AJ154">
        <v>1.686379269723125</v>
      </c>
      <c r="AK154">
        <v>60.216152223246631</v>
      </c>
      <c r="AL154">
        <f t="shared" si="94"/>
        <v>1.1694414582833319</v>
      </c>
      <c r="AM154">
        <v>32.478429410055199</v>
      </c>
      <c r="AN154">
        <v>33.521681818181818</v>
      </c>
      <c r="AO154">
        <v>-1.701609098348871E-6</v>
      </c>
      <c r="AP154">
        <v>102.42296906386591</v>
      </c>
      <c r="AQ154">
        <v>18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47421.460588151422</v>
      </c>
      <c r="AV154">
        <f t="shared" si="98"/>
        <v>1199.9937500000001</v>
      </c>
      <c r="AW154">
        <f t="shared" si="99"/>
        <v>1025.9200260934051</v>
      </c>
      <c r="AX154">
        <f t="shared" si="100"/>
        <v>0.85493780787892026</v>
      </c>
      <c r="AY154">
        <f t="shared" si="101"/>
        <v>0.18842996920631627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1678294781.1875</v>
      </c>
      <c r="BF154">
        <v>890.42750000000001</v>
      </c>
      <c r="BG154">
        <v>914.22187499999995</v>
      </c>
      <c r="BH154">
        <v>33.522487499999997</v>
      </c>
      <c r="BI154">
        <v>32.47775</v>
      </c>
      <c r="BJ154">
        <v>897.75437499999998</v>
      </c>
      <c r="BK154">
        <v>33.244275000000002</v>
      </c>
      <c r="BL154">
        <v>650.03524999999991</v>
      </c>
      <c r="BM154">
        <v>101.30725</v>
      </c>
      <c r="BN154">
        <v>0.1000767</v>
      </c>
      <c r="BO154">
        <v>32.342325000000002</v>
      </c>
      <c r="BP154">
        <v>32.522799999999997</v>
      </c>
      <c r="BQ154">
        <v>999.9</v>
      </c>
      <c r="BR154">
        <v>0</v>
      </c>
      <c r="BS154">
        <v>0</v>
      </c>
      <c r="BT154">
        <v>8983.28125</v>
      </c>
      <c r="BU154">
        <v>0</v>
      </c>
      <c r="BV154">
        <v>309.070875</v>
      </c>
      <c r="BW154">
        <v>-23.794362499999998</v>
      </c>
      <c r="BX154">
        <v>921.31224999999995</v>
      </c>
      <c r="BY154">
        <v>944.91049999999996</v>
      </c>
      <c r="BZ154">
        <v>1.0447537499999999</v>
      </c>
      <c r="CA154">
        <v>914.22187499999995</v>
      </c>
      <c r="CB154">
        <v>32.47775</v>
      </c>
      <c r="CC154">
        <v>3.39607875</v>
      </c>
      <c r="CD154">
        <v>3.29023625</v>
      </c>
      <c r="CE154">
        <v>26.108975000000001</v>
      </c>
      <c r="CF154">
        <v>25.574537500000002</v>
      </c>
      <c r="CG154">
        <v>1199.9937500000001</v>
      </c>
      <c r="CH154">
        <v>0.49998975000000001</v>
      </c>
      <c r="CI154">
        <v>0.50001024999999999</v>
      </c>
      <c r="CJ154">
        <v>0</v>
      </c>
      <c r="CK154">
        <v>970.5307499999999</v>
      </c>
      <c r="CL154">
        <v>4.9990899999999998</v>
      </c>
      <c r="CM154">
        <v>10588.887500000001</v>
      </c>
      <c r="CN154">
        <v>9557.7724999999991</v>
      </c>
      <c r="CO154">
        <v>41.686999999999998</v>
      </c>
      <c r="CP154">
        <v>43.375</v>
      </c>
      <c r="CQ154">
        <v>42.5</v>
      </c>
      <c r="CR154">
        <v>42.5</v>
      </c>
      <c r="CS154">
        <v>43.023249999999997</v>
      </c>
      <c r="CT154">
        <v>597.4849999999999</v>
      </c>
      <c r="CU154">
        <v>597.50874999999996</v>
      </c>
      <c r="CV154">
        <v>0</v>
      </c>
      <c r="CW154">
        <v>1678294783.7</v>
      </c>
      <c r="CX154">
        <v>0</v>
      </c>
      <c r="CY154">
        <v>1678287632.5</v>
      </c>
      <c r="CZ154" t="s">
        <v>356</v>
      </c>
      <c r="DA154">
        <v>1678287627</v>
      </c>
      <c r="DB154">
        <v>1678287632.5</v>
      </c>
      <c r="DC154">
        <v>15</v>
      </c>
      <c r="DD154">
        <v>2.5999999999999999E-2</v>
      </c>
      <c r="DE154">
        <v>3.3000000000000002E-2</v>
      </c>
      <c r="DF154">
        <v>-6.1950000000000003</v>
      </c>
      <c r="DG154">
        <v>0.26400000000000001</v>
      </c>
      <c r="DH154">
        <v>415</v>
      </c>
      <c r="DI154">
        <v>32</v>
      </c>
      <c r="DJ154">
        <v>0.71</v>
      </c>
      <c r="DK154">
        <v>0.35</v>
      </c>
      <c r="DL154">
        <v>-23.849432499999999</v>
      </c>
      <c r="DM154">
        <v>-0.16993283302061471</v>
      </c>
      <c r="DN154">
        <v>5.6862652011228282E-2</v>
      </c>
      <c r="DO154">
        <v>0</v>
      </c>
      <c r="DP154">
        <v>1.03882575</v>
      </c>
      <c r="DQ154">
        <v>7.970240150093541E-2</v>
      </c>
      <c r="DR154">
        <v>8.7709329285715083E-3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3.29725</v>
      </c>
      <c r="EB154">
        <v>2.62521</v>
      </c>
      <c r="EC154">
        <v>0.17485600000000001</v>
      </c>
      <c r="ED154">
        <v>0.175619</v>
      </c>
      <c r="EE154">
        <v>0.13806499999999999</v>
      </c>
      <c r="EF154">
        <v>0.13402800000000001</v>
      </c>
      <c r="EG154">
        <v>24899</v>
      </c>
      <c r="EH154">
        <v>25231.8</v>
      </c>
      <c r="EI154">
        <v>28074.799999999999</v>
      </c>
      <c r="EJ154">
        <v>29458.799999999999</v>
      </c>
      <c r="EK154">
        <v>33318.5</v>
      </c>
      <c r="EL154">
        <v>35413.599999999999</v>
      </c>
      <c r="EM154">
        <v>39644.9</v>
      </c>
      <c r="EN154">
        <v>42096.9</v>
      </c>
      <c r="EO154">
        <v>2.1978200000000001</v>
      </c>
      <c r="EP154">
        <v>2.2111700000000001</v>
      </c>
      <c r="EQ154">
        <v>0.14150099999999999</v>
      </c>
      <c r="ER154">
        <v>0</v>
      </c>
      <c r="ES154">
        <v>30.2288</v>
      </c>
      <c r="ET154">
        <v>999.9</v>
      </c>
      <c r="EU154">
        <v>74.099999999999994</v>
      </c>
      <c r="EV154">
        <v>32.4</v>
      </c>
      <c r="EW154">
        <v>35.7286</v>
      </c>
      <c r="EX154">
        <v>57.371899999999997</v>
      </c>
      <c r="EY154">
        <v>-4.2307699999999997</v>
      </c>
      <c r="EZ154">
        <v>2</v>
      </c>
      <c r="FA154">
        <v>0.40616400000000003</v>
      </c>
      <c r="FB154">
        <v>-0.20464299999999999</v>
      </c>
      <c r="FC154">
        <v>20.273700000000002</v>
      </c>
      <c r="FD154">
        <v>5.2193899999999998</v>
      </c>
      <c r="FE154">
        <v>12.008900000000001</v>
      </c>
      <c r="FF154">
        <v>4.9867999999999997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1.8622000000000001</v>
      </c>
      <c r="FN154">
        <v>1.8642300000000001</v>
      </c>
      <c r="FO154">
        <v>1.8603499999999999</v>
      </c>
      <c r="FP154">
        <v>1.86103</v>
      </c>
      <c r="FQ154">
        <v>1.8602000000000001</v>
      </c>
      <c r="FR154">
        <v>1.86189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-7.335</v>
      </c>
      <c r="GH154">
        <v>0.2782</v>
      </c>
      <c r="GI154">
        <v>-4.4239819368145623</v>
      </c>
      <c r="GJ154">
        <v>-4.7384624312344064E-3</v>
      </c>
      <c r="GK154">
        <v>2.0540812038047919E-6</v>
      </c>
      <c r="GL154">
        <v>-4.204614941727041E-10</v>
      </c>
      <c r="GM154">
        <v>-9.9517037363683211E-2</v>
      </c>
      <c r="GN154">
        <v>5.9196323622090954E-3</v>
      </c>
      <c r="GO154">
        <v>3.112714984763468E-4</v>
      </c>
      <c r="GP154">
        <v>-4.4377909473632361E-6</v>
      </c>
      <c r="GQ154">
        <v>6</v>
      </c>
      <c r="GR154">
        <v>2075</v>
      </c>
      <c r="GS154">
        <v>4</v>
      </c>
      <c r="GT154">
        <v>32</v>
      </c>
      <c r="GU154">
        <v>119.3</v>
      </c>
      <c r="GV154">
        <v>119.2</v>
      </c>
      <c r="GW154">
        <v>2.5939899999999998</v>
      </c>
      <c r="GX154">
        <v>2.5268600000000001</v>
      </c>
      <c r="GY154">
        <v>2.04834</v>
      </c>
      <c r="GZ154">
        <v>2.6196299999999999</v>
      </c>
      <c r="HA154">
        <v>2.1972700000000001</v>
      </c>
      <c r="HB154">
        <v>2.2741699999999998</v>
      </c>
      <c r="HC154">
        <v>37.409799999999997</v>
      </c>
      <c r="HD154">
        <v>14.5786</v>
      </c>
      <c r="HE154">
        <v>18</v>
      </c>
      <c r="HF154">
        <v>676.87300000000005</v>
      </c>
      <c r="HG154">
        <v>766.84900000000005</v>
      </c>
      <c r="HH154">
        <v>31.000499999999999</v>
      </c>
      <c r="HI154">
        <v>32.569299999999998</v>
      </c>
      <c r="HJ154">
        <v>30</v>
      </c>
      <c r="HK154">
        <v>32.530099999999997</v>
      </c>
      <c r="HL154">
        <v>32.545099999999998</v>
      </c>
      <c r="HM154">
        <v>51.912999999999997</v>
      </c>
      <c r="HN154">
        <v>10.072800000000001</v>
      </c>
      <c r="HO154">
        <v>100</v>
      </c>
      <c r="HP154">
        <v>31</v>
      </c>
      <c r="HQ154">
        <v>929.42600000000004</v>
      </c>
      <c r="HR154">
        <v>32.537999999999997</v>
      </c>
      <c r="HS154">
        <v>98.951300000000003</v>
      </c>
      <c r="HT154">
        <v>97.628500000000003</v>
      </c>
    </row>
    <row r="155" spans="1:228" x14ac:dyDescent="0.2">
      <c r="A155">
        <v>140</v>
      </c>
      <c r="B155">
        <v>1678294787.5</v>
      </c>
      <c r="C155">
        <v>555</v>
      </c>
      <c r="D155" t="s">
        <v>638</v>
      </c>
      <c r="E155" t="s">
        <v>639</v>
      </c>
      <c r="F155">
        <v>4</v>
      </c>
      <c r="G155">
        <v>1678294785.5</v>
      </c>
      <c r="H155">
        <f t="shared" si="68"/>
        <v>1.1638435803270357E-3</v>
      </c>
      <c r="I155">
        <f t="shared" si="69"/>
        <v>1.1638435803270357</v>
      </c>
      <c r="J155">
        <f t="shared" si="70"/>
        <v>13.986966778163143</v>
      </c>
      <c r="K155">
        <f t="shared" si="71"/>
        <v>897.43742857142854</v>
      </c>
      <c r="L155">
        <f t="shared" si="72"/>
        <v>578.90456552215403</v>
      </c>
      <c r="M155">
        <f t="shared" si="73"/>
        <v>58.705136327155188</v>
      </c>
      <c r="N155">
        <f t="shared" si="74"/>
        <v>91.006686986235465</v>
      </c>
      <c r="O155">
        <f t="shared" si="75"/>
        <v>7.5539342401702639E-2</v>
      </c>
      <c r="P155">
        <f t="shared" si="76"/>
        <v>2.7681636389114912</v>
      </c>
      <c r="Q155">
        <f t="shared" si="77"/>
        <v>7.4412574310465773E-2</v>
      </c>
      <c r="R155">
        <f t="shared" si="78"/>
        <v>4.6607694453062079E-2</v>
      </c>
      <c r="S155">
        <f t="shared" si="79"/>
        <v>226.12304623472366</v>
      </c>
      <c r="T155">
        <f t="shared" si="80"/>
        <v>33.433998106024156</v>
      </c>
      <c r="U155">
        <f t="shared" si="81"/>
        <v>32.529471428571433</v>
      </c>
      <c r="V155">
        <f t="shared" si="82"/>
        <v>4.920065153782013</v>
      </c>
      <c r="W155">
        <f t="shared" si="83"/>
        <v>69.782272717562577</v>
      </c>
      <c r="X155">
        <f t="shared" si="84"/>
        <v>3.3990705579857989</v>
      </c>
      <c r="Y155">
        <f t="shared" si="85"/>
        <v>4.8709656845703906</v>
      </c>
      <c r="Z155">
        <f t="shared" si="86"/>
        <v>1.5209945957962141</v>
      </c>
      <c r="AA155">
        <f t="shared" si="87"/>
        <v>-51.325501892422274</v>
      </c>
      <c r="AB155">
        <f t="shared" si="88"/>
        <v>-26.53011701326913</v>
      </c>
      <c r="AC155">
        <f t="shared" si="89"/>
        <v>-2.1829253381693947</v>
      </c>
      <c r="AD155">
        <f t="shared" si="90"/>
        <v>146.08450199086289</v>
      </c>
      <c r="AE155">
        <f t="shared" si="91"/>
        <v>24.488032643586486</v>
      </c>
      <c r="AF155">
        <f t="shared" si="92"/>
        <v>1.158112372617776</v>
      </c>
      <c r="AG155">
        <f t="shared" si="93"/>
        <v>13.986966778163143</v>
      </c>
      <c r="AH155">
        <v>950.6928731585474</v>
      </c>
      <c r="AI155">
        <v>931.1007939393935</v>
      </c>
      <c r="AJ155">
        <v>1.690766006654713</v>
      </c>
      <c r="AK155">
        <v>60.216152223246631</v>
      </c>
      <c r="AL155">
        <f t="shared" si="94"/>
        <v>1.1638435803270357</v>
      </c>
      <c r="AM155">
        <v>32.479041939126397</v>
      </c>
      <c r="AN155">
        <v>33.517431515151507</v>
      </c>
      <c r="AO155">
        <v>-1.1908284512568859E-5</v>
      </c>
      <c r="AP155">
        <v>102.42296906386591</v>
      </c>
      <c r="AQ155">
        <v>18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47453.097935440746</v>
      </c>
      <c r="AV155">
        <f t="shared" si="98"/>
        <v>1200.0414285714289</v>
      </c>
      <c r="AW155">
        <f t="shared" si="99"/>
        <v>1025.9604135931213</v>
      </c>
      <c r="AX155">
        <f t="shared" si="100"/>
        <v>0.85493749562834698</v>
      </c>
      <c r="AY155">
        <f t="shared" si="101"/>
        <v>0.18842936656270975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1678294785.5</v>
      </c>
      <c r="BF155">
        <v>897.43742857142854</v>
      </c>
      <c r="BG155">
        <v>921.0012857142857</v>
      </c>
      <c r="BH155">
        <v>33.518999999999998</v>
      </c>
      <c r="BI155">
        <v>32.485799999999998</v>
      </c>
      <c r="BJ155">
        <v>904.77871428571439</v>
      </c>
      <c r="BK155">
        <v>33.2408</v>
      </c>
      <c r="BL155">
        <v>649.9962857142857</v>
      </c>
      <c r="BM155">
        <v>101.3072857142857</v>
      </c>
      <c r="BN155">
        <v>9.9992485714285734E-2</v>
      </c>
      <c r="BO155">
        <v>32.351700000000001</v>
      </c>
      <c r="BP155">
        <v>32.529471428571433</v>
      </c>
      <c r="BQ155">
        <v>999.89999999999986</v>
      </c>
      <c r="BR155">
        <v>0</v>
      </c>
      <c r="BS155">
        <v>0</v>
      </c>
      <c r="BT155">
        <v>8989.6414285714291</v>
      </c>
      <c r="BU155">
        <v>0</v>
      </c>
      <c r="BV155">
        <v>297.84042857142862</v>
      </c>
      <c r="BW155">
        <v>-23.56362857142857</v>
      </c>
      <c r="BX155">
        <v>928.56185714285709</v>
      </c>
      <c r="BY155">
        <v>951.92514285714265</v>
      </c>
      <c r="BZ155">
        <v>1.0332171428571431</v>
      </c>
      <c r="CA155">
        <v>921.0012857142857</v>
      </c>
      <c r="CB155">
        <v>32.485799999999998</v>
      </c>
      <c r="CC155">
        <v>3.395724285714286</v>
      </c>
      <c r="CD155">
        <v>3.2910499999999989</v>
      </c>
      <c r="CE155">
        <v>26.107214285714289</v>
      </c>
      <c r="CF155">
        <v>25.57871428571428</v>
      </c>
      <c r="CG155">
        <v>1200.0414285714289</v>
      </c>
      <c r="CH155">
        <v>0.50000057142857146</v>
      </c>
      <c r="CI155">
        <v>0.49999942857142848</v>
      </c>
      <c r="CJ155">
        <v>0</v>
      </c>
      <c r="CK155">
        <v>970.55057142857152</v>
      </c>
      <c r="CL155">
        <v>4.9990899999999998</v>
      </c>
      <c r="CM155">
        <v>10588.414285714291</v>
      </c>
      <c r="CN155">
        <v>9558.1857142857152</v>
      </c>
      <c r="CO155">
        <v>41.686999999999998</v>
      </c>
      <c r="CP155">
        <v>43.375</v>
      </c>
      <c r="CQ155">
        <v>42.482000000000014</v>
      </c>
      <c r="CR155">
        <v>42.5</v>
      </c>
      <c r="CS155">
        <v>43.008857142857153</v>
      </c>
      <c r="CT155">
        <v>597.5214285714286</v>
      </c>
      <c r="CU155">
        <v>597.51999999999987</v>
      </c>
      <c r="CV155">
        <v>0</v>
      </c>
      <c r="CW155">
        <v>1678294787.9000001</v>
      </c>
      <c r="CX155">
        <v>0</v>
      </c>
      <c r="CY155">
        <v>1678287632.5</v>
      </c>
      <c r="CZ155" t="s">
        <v>356</v>
      </c>
      <c r="DA155">
        <v>1678287627</v>
      </c>
      <c r="DB155">
        <v>1678287632.5</v>
      </c>
      <c r="DC155">
        <v>15</v>
      </c>
      <c r="DD155">
        <v>2.5999999999999999E-2</v>
      </c>
      <c r="DE155">
        <v>3.3000000000000002E-2</v>
      </c>
      <c r="DF155">
        <v>-6.1950000000000003</v>
      </c>
      <c r="DG155">
        <v>0.26400000000000001</v>
      </c>
      <c r="DH155">
        <v>415</v>
      </c>
      <c r="DI155">
        <v>32</v>
      </c>
      <c r="DJ155">
        <v>0.71</v>
      </c>
      <c r="DK155">
        <v>0.35</v>
      </c>
      <c r="DL155">
        <v>-23.801400000000001</v>
      </c>
      <c r="DM155">
        <v>0.67129128919859771</v>
      </c>
      <c r="DN155">
        <v>0.11829156207666131</v>
      </c>
      <c r="DO155">
        <v>0</v>
      </c>
      <c r="DP155">
        <v>1.042071463414634</v>
      </c>
      <c r="DQ155">
        <v>1.0876306620208311E-2</v>
      </c>
      <c r="DR155">
        <v>5.3923923651189674E-3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3.2972100000000002</v>
      </c>
      <c r="EB155">
        <v>2.6253099999999998</v>
      </c>
      <c r="EC155">
        <v>0.17568</v>
      </c>
      <c r="ED155">
        <v>0.17640900000000001</v>
      </c>
      <c r="EE155">
        <v>0.13805100000000001</v>
      </c>
      <c r="EF155">
        <v>0.13416600000000001</v>
      </c>
      <c r="EG155">
        <v>24873.9</v>
      </c>
      <c r="EH155">
        <v>25207.4</v>
      </c>
      <c r="EI155">
        <v>28074.6</v>
      </c>
      <c r="EJ155">
        <v>29458.6</v>
      </c>
      <c r="EK155">
        <v>33318.800000000003</v>
      </c>
      <c r="EL155">
        <v>35407.699999999997</v>
      </c>
      <c r="EM155">
        <v>39644.6</v>
      </c>
      <c r="EN155">
        <v>42096.5</v>
      </c>
      <c r="EO155">
        <v>2.1976499999999999</v>
      </c>
      <c r="EP155">
        <v>2.2113999999999998</v>
      </c>
      <c r="EQ155">
        <v>0.14156099999999999</v>
      </c>
      <c r="ER155">
        <v>0</v>
      </c>
      <c r="ES155">
        <v>30.242599999999999</v>
      </c>
      <c r="ET155">
        <v>999.9</v>
      </c>
      <c r="EU155">
        <v>74.099999999999994</v>
      </c>
      <c r="EV155">
        <v>32.4</v>
      </c>
      <c r="EW155">
        <v>35.725999999999999</v>
      </c>
      <c r="EX155">
        <v>57.371899999999997</v>
      </c>
      <c r="EY155">
        <v>-4.0865400000000003</v>
      </c>
      <c r="EZ155">
        <v>2</v>
      </c>
      <c r="FA155">
        <v>0.40622999999999998</v>
      </c>
      <c r="FB155">
        <v>-0.20402500000000001</v>
      </c>
      <c r="FC155">
        <v>20.273599999999998</v>
      </c>
      <c r="FD155">
        <v>5.2192400000000001</v>
      </c>
      <c r="FE155">
        <v>12.008800000000001</v>
      </c>
      <c r="FF155">
        <v>4.9867499999999998</v>
      </c>
      <c r="FG155">
        <v>3.2844500000000001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1.8622399999999999</v>
      </c>
      <c r="FN155">
        <v>1.86426</v>
      </c>
      <c r="FO155">
        <v>1.8603499999999999</v>
      </c>
      <c r="FP155">
        <v>1.86103</v>
      </c>
      <c r="FQ155">
        <v>1.8602000000000001</v>
      </c>
      <c r="FR155">
        <v>1.86191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-7.3470000000000004</v>
      </c>
      <c r="GH155">
        <v>0.2782</v>
      </c>
      <c r="GI155">
        <v>-4.4239819368145623</v>
      </c>
      <c r="GJ155">
        <v>-4.7384624312344064E-3</v>
      </c>
      <c r="GK155">
        <v>2.0540812038047919E-6</v>
      </c>
      <c r="GL155">
        <v>-4.204614941727041E-10</v>
      </c>
      <c r="GM155">
        <v>-9.9517037363683211E-2</v>
      </c>
      <c r="GN155">
        <v>5.9196323622090954E-3</v>
      </c>
      <c r="GO155">
        <v>3.112714984763468E-4</v>
      </c>
      <c r="GP155">
        <v>-4.4377909473632361E-6</v>
      </c>
      <c r="GQ155">
        <v>6</v>
      </c>
      <c r="GR155">
        <v>2075</v>
      </c>
      <c r="GS155">
        <v>4</v>
      </c>
      <c r="GT155">
        <v>32</v>
      </c>
      <c r="GU155">
        <v>119.3</v>
      </c>
      <c r="GV155">
        <v>119.2</v>
      </c>
      <c r="GW155">
        <v>2.6086399999999998</v>
      </c>
      <c r="GX155">
        <v>2.51831</v>
      </c>
      <c r="GY155">
        <v>2.04834</v>
      </c>
      <c r="GZ155">
        <v>2.6184099999999999</v>
      </c>
      <c r="HA155">
        <v>2.1972700000000001</v>
      </c>
      <c r="HB155">
        <v>2.34863</v>
      </c>
      <c r="HC155">
        <v>37.433799999999998</v>
      </c>
      <c r="HD155">
        <v>14.587300000000001</v>
      </c>
      <c r="HE155">
        <v>18</v>
      </c>
      <c r="HF155">
        <v>676.73500000000001</v>
      </c>
      <c r="HG155">
        <v>767.10400000000004</v>
      </c>
      <c r="HH155">
        <v>31.000299999999999</v>
      </c>
      <c r="HI155">
        <v>32.571899999999999</v>
      </c>
      <c r="HJ155">
        <v>30.000299999999999</v>
      </c>
      <c r="HK155">
        <v>32.5306</v>
      </c>
      <c r="HL155">
        <v>32.547699999999999</v>
      </c>
      <c r="HM155">
        <v>52.216500000000003</v>
      </c>
      <c r="HN155">
        <v>9.8023500000000006</v>
      </c>
      <c r="HO155">
        <v>100</v>
      </c>
      <c r="HP155">
        <v>31</v>
      </c>
      <c r="HQ155">
        <v>936.10400000000004</v>
      </c>
      <c r="HR155">
        <v>32.543100000000003</v>
      </c>
      <c r="HS155">
        <v>98.950599999999994</v>
      </c>
      <c r="HT155">
        <v>97.627700000000004</v>
      </c>
    </row>
    <row r="156" spans="1:228" x14ac:dyDescent="0.2">
      <c r="A156">
        <v>141</v>
      </c>
      <c r="B156">
        <v>1678294791.5</v>
      </c>
      <c r="C156">
        <v>559</v>
      </c>
      <c r="D156" t="s">
        <v>640</v>
      </c>
      <c r="E156" t="s">
        <v>641</v>
      </c>
      <c r="F156">
        <v>4</v>
      </c>
      <c r="G156">
        <v>1678294789.1875</v>
      </c>
      <c r="H156">
        <f t="shared" si="68"/>
        <v>1.1066649364850983E-3</v>
      </c>
      <c r="I156">
        <f t="shared" si="69"/>
        <v>1.1066649364850982</v>
      </c>
      <c r="J156">
        <f t="shared" si="70"/>
        <v>14.042419466575906</v>
      </c>
      <c r="K156">
        <f t="shared" si="71"/>
        <v>903.45212500000002</v>
      </c>
      <c r="L156">
        <f t="shared" si="72"/>
        <v>567.54855928061124</v>
      </c>
      <c r="M156">
        <f t="shared" si="73"/>
        <v>57.552590236088776</v>
      </c>
      <c r="N156">
        <f t="shared" si="74"/>
        <v>91.615085789232765</v>
      </c>
      <c r="O156">
        <f t="shared" si="75"/>
        <v>7.1635230874126862E-2</v>
      </c>
      <c r="P156">
        <f t="shared" si="76"/>
        <v>2.7681127593051866</v>
      </c>
      <c r="Q156">
        <f t="shared" si="77"/>
        <v>7.0621061452782879E-2</v>
      </c>
      <c r="R156">
        <f t="shared" si="78"/>
        <v>4.4228086338345927E-2</v>
      </c>
      <c r="S156">
        <f t="shared" si="79"/>
        <v>226.10423323548628</v>
      </c>
      <c r="T156">
        <f t="shared" si="80"/>
        <v>33.452023623386296</v>
      </c>
      <c r="U156">
        <f t="shared" si="81"/>
        <v>32.542137500000003</v>
      </c>
      <c r="V156">
        <f t="shared" si="82"/>
        <v>4.9235798308136074</v>
      </c>
      <c r="W156">
        <f t="shared" si="83"/>
        <v>69.78575099093905</v>
      </c>
      <c r="X156">
        <f t="shared" si="84"/>
        <v>3.3997221723079627</v>
      </c>
      <c r="Y156">
        <f t="shared" si="85"/>
        <v>4.8716566405502766</v>
      </c>
      <c r="Z156">
        <f t="shared" si="86"/>
        <v>1.5238576585056447</v>
      </c>
      <c r="AA156">
        <f t="shared" si="87"/>
        <v>-48.803923698992833</v>
      </c>
      <c r="AB156">
        <f t="shared" si="88"/>
        <v>-28.044892487845321</v>
      </c>
      <c r="AC156">
        <f t="shared" si="89"/>
        <v>-2.3077770764449657</v>
      </c>
      <c r="AD156">
        <f t="shared" si="90"/>
        <v>146.94763997220315</v>
      </c>
      <c r="AE156">
        <f t="shared" si="91"/>
        <v>24.495460960111032</v>
      </c>
      <c r="AF156">
        <f t="shared" si="92"/>
        <v>1.0621694032454674</v>
      </c>
      <c r="AG156">
        <f t="shared" si="93"/>
        <v>14.042419466575906</v>
      </c>
      <c r="AH156">
        <v>957.44658968505109</v>
      </c>
      <c r="AI156">
        <v>937.83678787878807</v>
      </c>
      <c r="AJ156">
        <v>1.681421745292629</v>
      </c>
      <c r="AK156">
        <v>60.216152223246631</v>
      </c>
      <c r="AL156">
        <f t="shared" si="94"/>
        <v>1.1066649364850982</v>
      </c>
      <c r="AM156">
        <v>32.587234112503353</v>
      </c>
      <c r="AN156">
        <v>33.539806060606047</v>
      </c>
      <c r="AO156">
        <v>5.5088358311987853E-3</v>
      </c>
      <c r="AP156">
        <v>102.42296906386591</v>
      </c>
      <c r="AQ156">
        <v>18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47451.291625209538</v>
      </c>
      <c r="AV156">
        <f t="shared" si="98"/>
        <v>1199.93625</v>
      </c>
      <c r="AW156">
        <f t="shared" si="99"/>
        <v>1025.8710135935162</v>
      </c>
      <c r="AX156">
        <f t="shared" si="100"/>
        <v>0.85493792990545647</v>
      </c>
      <c r="AY156">
        <f t="shared" si="101"/>
        <v>0.18843020471753086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1678294789.1875</v>
      </c>
      <c r="BF156">
        <v>903.45212500000002</v>
      </c>
      <c r="BG156">
        <v>926.94712499999991</v>
      </c>
      <c r="BH156">
        <v>33.525987499999999</v>
      </c>
      <c r="BI156">
        <v>32.578474999999997</v>
      </c>
      <c r="BJ156">
        <v>910.80549999999994</v>
      </c>
      <c r="BK156">
        <v>33.247725000000003</v>
      </c>
      <c r="BL156">
        <v>650.05525000000011</v>
      </c>
      <c r="BM156">
        <v>101.30549999999999</v>
      </c>
      <c r="BN156">
        <v>0.10007895</v>
      </c>
      <c r="BO156">
        <v>32.354212500000003</v>
      </c>
      <c r="BP156">
        <v>32.542137500000003</v>
      </c>
      <c r="BQ156">
        <v>999.9</v>
      </c>
      <c r="BR156">
        <v>0</v>
      </c>
      <c r="BS156">
        <v>0</v>
      </c>
      <c r="BT156">
        <v>8989.5300000000007</v>
      </c>
      <c r="BU156">
        <v>0</v>
      </c>
      <c r="BV156">
        <v>386.64137499999998</v>
      </c>
      <c r="BW156">
        <v>-23.494937499999999</v>
      </c>
      <c r="BX156">
        <v>934.79200000000003</v>
      </c>
      <c r="BY156">
        <v>958.16250000000002</v>
      </c>
      <c r="BZ156">
        <v>0.94751412499999998</v>
      </c>
      <c r="CA156">
        <v>926.94712499999991</v>
      </c>
      <c r="CB156">
        <v>32.578474999999997</v>
      </c>
      <c r="CC156">
        <v>3.39637375</v>
      </c>
      <c r="CD156">
        <v>3.3003849999999999</v>
      </c>
      <c r="CE156">
        <v>26.110462500000001</v>
      </c>
      <c r="CF156">
        <v>25.626437500000002</v>
      </c>
      <c r="CG156">
        <v>1199.93625</v>
      </c>
      <c r="CH156">
        <v>0.49998599999999999</v>
      </c>
      <c r="CI156">
        <v>0.50001399999999996</v>
      </c>
      <c r="CJ156">
        <v>0</v>
      </c>
      <c r="CK156">
        <v>970.43250000000012</v>
      </c>
      <c r="CL156">
        <v>4.9990899999999998</v>
      </c>
      <c r="CM156">
        <v>10586.9625</v>
      </c>
      <c r="CN156">
        <v>9557.2912500000002</v>
      </c>
      <c r="CO156">
        <v>41.686999999999998</v>
      </c>
      <c r="CP156">
        <v>43.375</v>
      </c>
      <c r="CQ156">
        <v>42.5</v>
      </c>
      <c r="CR156">
        <v>42.5</v>
      </c>
      <c r="CS156">
        <v>43.038749999999993</v>
      </c>
      <c r="CT156">
        <v>597.45125000000007</v>
      </c>
      <c r="CU156">
        <v>597.48500000000001</v>
      </c>
      <c r="CV156">
        <v>0</v>
      </c>
      <c r="CW156">
        <v>1678294791.5</v>
      </c>
      <c r="CX156">
        <v>0</v>
      </c>
      <c r="CY156">
        <v>1678287632.5</v>
      </c>
      <c r="CZ156" t="s">
        <v>356</v>
      </c>
      <c r="DA156">
        <v>1678287627</v>
      </c>
      <c r="DB156">
        <v>1678287632.5</v>
      </c>
      <c r="DC156">
        <v>15</v>
      </c>
      <c r="DD156">
        <v>2.5999999999999999E-2</v>
      </c>
      <c r="DE156">
        <v>3.3000000000000002E-2</v>
      </c>
      <c r="DF156">
        <v>-6.1950000000000003</v>
      </c>
      <c r="DG156">
        <v>0.26400000000000001</v>
      </c>
      <c r="DH156">
        <v>415</v>
      </c>
      <c r="DI156">
        <v>32</v>
      </c>
      <c r="DJ156">
        <v>0.71</v>
      </c>
      <c r="DK156">
        <v>0.35</v>
      </c>
      <c r="DL156">
        <v>-23.734729268292678</v>
      </c>
      <c r="DM156">
        <v>1.3654662020905739</v>
      </c>
      <c r="DN156">
        <v>0.1654349186662199</v>
      </c>
      <c r="DO156">
        <v>0</v>
      </c>
      <c r="DP156">
        <v>1.0265002195121951</v>
      </c>
      <c r="DQ156">
        <v>-0.26540209756097422</v>
      </c>
      <c r="DR156">
        <v>3.7384976559661623E-2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3.2973599999999998</v>
      </c>
      <c r="EB156">
        <v>2.6251899999999999</v>
      </c>
      <c r="EC156">
        <v>0.17649300000000001</v>
      </c>
      <c r="ED156">
        <v>0.17721899999999999</v>
      </c>
      <c r="EE156">
        <v>0.138128</v>
      </c>
      <c r="EF156">
        <v>0.13442399999999999</v>
      </c>
      <c r="EG156">
        <v>24850.1</v>
      </c>
      <c r="EH156">
        <v>25182.400000000001</v>
      </c>
      <c r="EI156">
        <v>28075.5</v>
      </c>
      <c r="EJ156">
        <v>29458.400000000001</v>
      </c>
      <c r="EK156">
        <v>33316.699999999997</v>
      </c>
      <c r="EL156">
        <v>35397.1</v>
      </c>
      <c r="EM156">
        <v>39645.5</v>
      </c>
      <c r="EN156">
        <v>42096.4</v>
      </c>
      <c r="EO156">
        <v>2.1975799999999999</v>
      </c>
      <c r="EP156">
        <v>2.2114500000000001</v>
      </c>
      <c r="EQ156">
        <v>0.14067399999999999</v>
      </c>
      <c r="ER156">
        <v>0</v>
      </c>
      <c r="ES156">
        <v>30.255700000000001</v>
      </c>
      <c r="ET156">
        <v>999.9</v>
      </c>
      <c r="EU156">
        <v>74.099999999999994</v>
      </c>
      <c r="EV156">
        <v>32.4</v>
      </c>
      <c r="EW156">
        <v>35.7239</v>
      </c>
      <c r="EX156">
        <v>57.4619</v>
      </c>
      <c r="EY156">
        <v>-4.2387800000000002</v>
      </c>
      <c r="EZ156">
        <v>2</v>
      </c>
      <c r="FA156">
        <v>0.40632600000000002</v>
      </c>
      <c r="FB156">
        <v>-0.20451800000000001</v>
      </c>
      <c r="FC156">
        <v>20.273900000000001</v>
      </c>
      <c r="FD156">
        <v>5.2186399999999997</v>
      </c>
      <c r="FE156">
        <v>12.008800000000001</v>
      </c>
      <c r="FF156">
        <v>4.98665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1.86222</v>
      </c>
      <c r="FN156">
        <v>1.86426</v>
      </c>
      <c r="FO156">
        <v>1.8603499999999999</v>
      </c>
      <c r="FP156">
        <v>1.8610100000000001</v>
      </c>
      <c r="FQ156">
        <v>1.8602099999999999</v>
      </c>
      <c r="FR156">
        <v>1.86192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-7.3620000000000001</v>
      </c>
      <c r="GH156">
        <v>0.27850000000000003</v>
      </c>
      <c r="GI156">
        <v>-4.4239819368145623</v>
      </c>
      <c r="GJ156">
        <v>-4.7384624312344064E-3</v>
      </c>
      <c r="GK156">
        <v>2.0540812038047919E-6</v>
      </c>
      <c r="GL156">
        <v>-4.204614941727041E-10</v>
      </c>
      <c r="GM156">
        <v>-9.9517037363683211E-2</v>
      </c>
      <c r="GN156">
        <v>5.9196323622090954E-3</v>
      </c>
      <c r="GO156">
        <v>3.112714984763468E-4</v>
      </c>
      <c r="GP156">
        <v>-4.4377909473632361E-6</v>
      </c>
      <c r="GQ156">
        <v>6</v>
      </c>
      <c r="GR156">
        <v>2075</v>
      </c>
      <c r="GS156">
        <v>4</v>
      </c>
      <c r="GT156">
        <v>32</v>
      </c>
      <c r="GU156">
        <v>119.4</v>
      </c>
      <c r="GV156">
        <v>119.3</v>
      </c>
      <c r="GW156">
        <v>2.6245099999999999</v>
      </c>
      <c r="GX156">
        <v>2.52441</v>
      </c>
      <c r="GY156">
        <v>2.04834</v>
      </c>
      <c r="GZ156">
        <v>2.6184099999999999</v>
      </c>
      <c r="HA156">
        <v>2.1972700000000001</v>
      </c>
      <c r="HB156">
        <v>2.2509800000000002</v>
      </c>
      <c r="HC156">
        <v>37.433799999999998</v>
      </c>
      <c r="HD156">
        <v>14.5786</v>
      </c>
      <c r="HE156">
        <v>18</v>
      </c>
      <c r="HF156">
        <v>676.702</v>
      </c>
      <c r="HG156">
        <v>767.15599999999995</v>
      </c>
      <c r="HH156">
        <v>31.0001</v>
      </c>
      <c r="HI156">
        <v>32.572200000000002</v>
      </c>
      <c r="HJ156">
        <v>30.0002</v>
      </c>
      <c r="HK156">
        <v>32.533000000000001</v>
      </c>
      <c r="HL156">
        <v>32.548000000000002</v>
      </c>
      <c r="HM156">
        <v>52.521000000000001</v>
      </c>
      <c r="HN156">
        <v>9.8023500000000006</v>
      </c>
      <c r="HO156">
        <v>100</v>
      </c>
      <c r="HP156">
        <v>31</v>
      </c>
      <c r="HQ156">
        <v>942.78200000000004</v>
      </c>
      <c r="HR156">
        <v>32.538699999999999</v>
      </c>
      <c r="HS156">
        <v>98.953299999999999</v>
      </c>
      <c r="HT156">
        <v>97.627399999999994</v>
      </c>
    </row>
    <row r="157" spans="1:228" x14ac:dyDescent="0.2">
      <c r="A157">
        <v>142</v>
      </c>
      <c r="B157">
        <v>1678294795.5</v>
      </c>
      <c r="C157">
        <v>563</v>
      </c>
      <c r="D157" t="s">
        <v>642</v>
      </c>
      <c r="E157" t="s">
        <v>643</v>
      </c>
      <c r="F157">
        <v>4</v>
      </c>
      <c r="G157">
        <v>1678294793.5</v>
      </c>
      <c r="H157">
        <f t="shared" si="68"/>
        <v>1.136799404918078E-3</v>
      </c>
      <c r="I157">
        <f t="shared" si="69"/>
        <v>1.1367994049180781</v>
      </c>
      <c r="J157">
        <f t="shared" si="70"/>
        <v>14.285664325963223</v>
      </c>
      <c r="K157">
        <f t="shared" si="71"/>
        <v>910.37642857142851</v>
      </c>
      <c r="L157">
        <f t="shared" si="72"/>
        <v>577.80409362643877</v>
      </c>
      <c r="M157">
        <f t="shared" si="73"/>
        <v>58.592658218404544</v>
      </c>
      <c r="N157">
        <f t="shared" si="74"/>
        <v>92.317405705096462</v>
      </c>
      <c r="O157">
        <f t="shared" si="75"/>
        <v>7.3717415809449752E-2</v>
      </c>
      <c r="P157">
        <f t="shared" si="76"/>
        <v>2.7725969829832677</v>
      </c>
      <c r="Q157">
        <f t="shared" si="77"/>
        <v>7.2645618224864789E-2</v>
      </c>
      <c r="R157">
        <f t="shared" si="78"/>
        <v>4.5498509954199032E-2</v>
      </c>
      <c r="S157">
        <f t="shared" si="79"/>
        <v>226.10493566385045</v>
      </c>
      <c r="T157">
        <f t="shared" si="80"/>
        <v>33.443528749669746</v>
      </c>
      <c r="U157">
        <f t="shared" si="81"/>
        <v>32.548485714285711</v>
      </c>
      <c r="V157">
        <f t="shared" si="82"/>
        <v>4.9253422030700795</v>
      </c>
      <c r="W157">
        <f t="shared" si="83"/>
        <v>69.861151193544359</v>
      </c>
      <c r="X157">
        <f t="shared" si="84"/>
        <v>3.4036565179662883</v>
      </c>
      <c r="Y157">
        <f t="shared" si="85"/>
        <v>4.872030391449961</v>
      </c>
      <c r="Z157">
        <f t="shared" si="86"/>
        <v>1.5216856851037912</v>
      </c>
      <c r="AA157">
        <f t="shared" si="87"/>
        <v>-50.132853756887236</v>
      </c>
      <c r="AB157">
        <f t="shared" si="88"/>
        <v>-28.83610371961646</v>
      </c>
      <c r="AC157">
        <f t="shared" si="89"/>
        <v>-2.3691367246550428</v>
      </c>
      <c r="AD157">
        <f t="shared" si="90"/>
        <v>144.7668414626917</v>
      </c>
      <c r="AE157">
        <f t="shared" si="91"/>
        <v>24.747333642046833</v>
      </c>
      <c r="AF157">
        <f t="shared" si="92"/>
        <v>1.0575256837887923</v>
      </c>
      <c r="AG157">
        <f t="shared" si="93"/>
        <v>14.285664325963223</v>
      </c>
      <c r="AH157">
        <v>964.31382586352095</v>
      </c>
      <c r="AI157">
        <v>944.50760606060624</v>
      </c>
      <c r="AJ157">
        <v>1.671142517308239</v>
      </c>
      <c r="AK157">
        <v>60.216152223246631</v>
      </c>
      <c r="AL157">
        <f t="shared" si="94"/>
        <v>1.1367994049180781</v>
      </c>
      <c r="AM157">
        <v>32.621275230822462</v>
      </c>
      <c r="AN157">
        <v>33.576683636363633</v>
      </c>
      <c r="AO157">
        <v>9.3421040471327287E-3</v>
      </c>
      <c r="AP157">
        <v>102.42296906386591</v>
      </c>
      <c r="AQ157">
        <v>18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47574.822163763165</v>
      </c>
      <c r="AV157">
        <f t="shared" si="98"/>
        <v>1199.941428571429</v>
      </c>
      <c r="AW157">
        <f t="shared" si="99"/>
        <v>1025.8752993076948</v>
      </c>
      <c r="AX157">
        <f t="shared" si="100"/>
        <v>0.85493781186389584</v>
      </c>
      <c r="AY157">
        <f t="shared" si="101"/>
        <v>0.18842997689731911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1678294793.5</v>
      </c>
      <c r="BF157">
        <v>910.37642857142851</v>
      </c>
      <c r="BG157">
        <v>934.10885714285712</v>
      </c>
      <c r="BH157">
        <v>33.564728571428567</v>
      </c>
      <c r="BI157">
        <v>32.621314285714277</v>
      </c>
      <c r="BJ157">
        <v>917.74400000000003</v>
      </c>
      <c r="BK157">
        <v>33.285971428571429</v>
      </c>
      <c r="BL157">
        <v>649.9987142857143</v>
      </c>
      <c r="BM157">
        <v>101.30585714285711</v>
      </c>
      <c r="BN157">
        <v>9.9894157142857168E-2</v>
      </c>
      <c r="BO157">
        <v>32.35557142857143</v>
      </c>
      <c r="BP157">
        <v>32.548485714285711</v>
      </c>
      <c r="BQ157">
        <v>999.89999999999986</v>
      </c>
      <c r="BR157">
        <v>0</v>
      </c>
      <c r="BS157">
        <v>0</v>
      </c>
      <c r="BT157">
        <v>9013.3028571428567</v>
      </c>
      <c r="BU157">
        <v>0</v>
      </c>
      <c r="BV157">
        <v>248.52985714285711</v>
      </c>
      <c r="BW157">
        <v>-23.732328571428571</v>
      </c>
      <c r="BX157">
        <v>941.99428571428575</v>
      </c>
      <c r="BY157">
        <v>965.60814285714275</v>
      </c>
      <c r="BZ157">
        <v>0.94341057142857143</v>
      </c>
      <c r="CA157">
        <v>934.10885714285712</v>
      </c>
      <c r="CB157">
        <v>32.621314285714277</v>
      </c>
      <c r="CC157">
        <v>3.4003014285714279</v>
      </c>
      <c r="CD157">
        <v>3.3047285714285719</v>
      </c>
      <c r="CE157">
        <v>26.13</v>
      </c>
      <c r="CF157">
        <v>25.648585714285709</v>
      </c>
      <c r="CG157">
        <v>1199.941428571429</v>
      </c>
      <c r="CH157">
        <v>0.49998799999999999</v>
      </c>
      <c r="CI157">
        <v>0.50001200000000001</v>
      </c>
      <c r="CJ157">
        <v>0</v>
      </c>
      <c r="CK157">
        <v>970.41685714285711</v>
      </c>
      <c r="CL157">
        <v>4.9990899999999998</v>
      </c>
      <c r="CM157">
        <v>10610.18571428571</v>
      </c>
      <c r="CN157">
        <v>9557.36</v>
      </c>
      <c r="CO157">
        <v>41.686999999999998</v>
      </c>
      <c r="CP157">
        <v>43.375</v>
      </c>
      <c r="CQ157">
        <v>42.5</v>
      </c>
      <c r="CR157">
        <v>42.5</v>
      </c>
      <c r="CS157">
        <v>43.017714285714291</v>
      </c>
      <c r="CT157">
        <v>597.45857142857142</v>
      </c>
      <c r="CU157">
        <v>597.48285714285703</v>
      </c>
      <c r="CV157">
        <v>0</v>
      </c>
      <c r="CW157">
        <v>1678294795.7</v>
      </c>
      <c r="CX157">
        <v>0</v>
      </c>
      <c r="CY157">
        <v>1678287632.5</v>
      </c>
      <c r="CZ157" t="s">
        <v>356</v>
      </c>
      <c r="DA157">
        <v>1678287627</v>
      </c>
      <c r="DB157">
        <v>1678287632.5</v>
      </c>
      <c r="DC157">
        <v>15</v>
      </c>
      <c r="DD157">
        <v>2.5999999999999999E-2</v>
      </c>
      <c r="DE157">
        <v>3.3000000000000002E-2</v>
      </c>
      <c r="DF157">
        <v>-6.1950000000000003</v>
      </c>
      <c r="DG157">
        <v>0.26400000000000001</v>
      </c>
      <c r="DH157">
        <v>415</v>
      </c>
      <c r="DI157">
        <v>32</v>
      </c>
      <c r="DJ157">
        <v>0.71</v>
      </c>
      <c r="DK157">
        <v>0.35</v>
      </c>
      <c r="DL157">
        <v>-23.70645853658537</v>
      </c>
      <c r="DM157">
        <v>1.2212195121951039</v>
      </c>
      <c r="DN157">
        <v>0.1693266074428422</v>
      </c>
      <c r="DO157">
        <v>0</v>
      </c>
      <c r="DP157">
        <v>1.0057045365853661</v>
      </c>
      <c r="DQ157">
        <v>-0.43693764459930412</v>
      </c>
      <c r="DR157">
        <v>4.9727645536853098E-2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3.2972600000000001</v>
      </c>
      <c r="EB157">
        <v>2.6253000000000002</v>
      </c>
      <c r="EC157">
        <v>0.17730499999999999</v>
      </c>
      <c r="ED157">
        <v>0.17805599999999999</v>
      </c>
      <c r="EE157">
        <v>0.13822799999999999</v>
      </c>
      <c r="EF157">
        <v>0.134437</v>
      </c>
      <c r="EG157">
        <v>24824.5</v>
      </c>
      <c r="EH157">
        <v>25156.7</v>
      </c>
      <c r="EI157">
        <v>28074.3</v>
      </c>
      <c r="EJ157">
        <v>29458.400000000001</v>
      </c>
      <c r="EK157">
        <v>33311.9</v>
      </c>
      <c r="EL157">
        <v>35396.5</v>
      </c>
      <c r="EM157">
        <v>39644.300000000003</v>
      </c>
      <c r="EN157">
        <v>42096.2</v>
      </c>
      <c r="EO157">
        <v>2.1974300000000002</v>
      </c>
      <c r="EP157">
        <v>2.2113999999999998</v>
      </c>
      <c r="EQ157">
        <v>0.141039</v>
      </c>
      <c r="ER157">
        <v>0</v>
      </c>
      <c r="ES157">
        <v>30.265000000000001</v>
      </c>
      <c r="ET157">
        <v>999.9</v>
      </c>
      <c r="EU157">
        <v>74.099999999999994</v>
      </c>
      <c r="EV157">
        <v>32.4</v>
      </c>
      <c r="EW157">
        <v>35.724800000000002</v>
      </c>
      <c r="EX157">
        <v>57.2819</v>
      </c>
      <c r="EY157">
        <v>-4.1786899999999996</v>
      </c>
      <c r="EZ157">
        <v>2</v>
      </c>
      <c r="FA157">
        <v>0.40656799999999998</v>
      </c>
      <c r="FB157">
        <v>-0.20410700000000001</v>
      </c>
      <c r="FC157">
        <v>20.273800000000001</v>
      </c>
      <c r="FD157">
        <v>5.2189399999999999</v>
      </c>
      <c r="FE157">
        <v>12.008900000000001</v>
      </c>
      <c r="FF157">
        <v>4.9867499999999998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1.8622300000000001</v>
      </c>
      <c r="FN157">
        <v>1.8642700000000001</v>
      </c>
      <c r="FO157">
        <v>1.8603499999999999</v>
      </c>
      <c r="FP157">
        <v>1.8610199999999999</v>
      </c>
      <c r="FQ157">
        <v>1.8602099999999999</v>
      </c>
      <c r="FR157">
        <v>1.86192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-7.375</v>
      </c>
      <c r="GH157">
        <v>0.27889999999999998</v>
      </c>
      <c r="GI157">
        <v>-4.4239819368145623</v>
      </c>
      <c r="GJ157">
        <v>-4.7384624312344064E-3</v>
      </c>
      <c r="GK157">
        <v>2.0540812038047919E-6</v>
      </c>
      <c r="GL157">
        <v>-4.204614941727041E-10</v>
      </c>
      <c r="GM157">
        <v>-9.9517037363683211E-2</v>
      </c>
      <c r="GN157">
        <v>5.9196323622090954E-3</v>
      </c>
      <c r="GO157">
        <v>3.112714984763468E-4</v>
      </c>
      <c r="GP157">
        <v>-4.4377909473632361E-6</v>
      </c>
      <c r="GQ157">
        <v>6</v>
      </c>
      <c r="GR157">
        <v>2075</v>
      </c>
      <c r="GS157">
        <v>4</v>
      </c>
      <c r="GT157">
        <v>32</v>
      </c>
      <c r="GU157">
        <v>119.5</v>
      </c>
      <c r="GV157">
        <v>119.4</v>
      </c>
      <c r="GW157">
        <v>2.63916</v>
      </c>
      <c r="GX157">
        <v>2.52075</v>
      </c>
      <c r="GY157">
        <v>2.04834</v>
      </c>
      <c r="GZ157">
        <v>2.6184099999999999</v>
      </c>
      <c r="HA157">
        <v>2.1972700000000001</v>
      </c>
      <c r="HB157">
        <v>2.3547400000000001</v>
      </c>
      <c r="HC157">
        <v>37.433799999999998</v>
      </c>
      <c r="HD157">
        <v>14.5786</v>
      </c>
      <c r="HE157">
        <v>18</v>
      </c>
      <c r="HF157">
        <v>676.58399999999995</v>
      </c>
      <c r="HG157">
        <v>767.14</v>
      </c>
      <c r="HH157">
        <v>31.0001</v>
      </c>
      <c r="HI157">
        <v>32.574100000000001</v>
      </c>
      <c r="HJ157">
        <v>30.000299999999999</v>
      </c>
      <c r="HK157">
        <v>32.5334</v>
      </c>
      <c r="HL157">
        <v>32.5505</v>
      </c>
      <c r="HM157">
        <v>52.823099999999997</v>
      </c>
      <c r="HN157">
        <v>9.8023500000000006</v>
      </c>
      <c r="HO157">
        <v>100</v>
      </c>
      <c r="HP157">
        <v>31</v>
      </c>
      <c r="HQ157">
        <v>949.49400000000003</v>
      </c>
      <c r="HR157">
        <v>32.534300000000002</v>
      </c>
      <c r="HS157">
        <v>98.949700000000007</v>
      </c>
      <c r="HT157">
        <v>97.627200000000002</v>
      </c>
    </row>
    <row r="158" spans="1:228" x14ac:dyDescent="0.2">
      <c r="A158">
        <v>143</v>
      </c>
      <c r="B158">
        <v>1678294799.5</v>
      </c>
      <c r="C158">
        <v>567</v>
      </c>
      <c r="D158" t="s">
        <v>644</v>
      </c>
      <c r="E158" t="s">
        <v>645</v>
      </c>
      <c r="F158">
        <v>4</v>
      </c>
      <c r="G158">
        <v>1678294797.1875</v>
      </c>
      <c r="H158">
        <f t="shared" si="68"/>
        <v>1.1244961777710542E-3</v>
      </c>
      <c r="I158">
        <f t="shared" si="69"/>
        <v>1.1244961777710543</v>
      </c>
      <c r="J158">
        <f t="shared" si="70"/>
        <v>14.194534235453315</v>
      </c>
      <c r="K158">
        <f t="shared" si="71"/>
        <v>916.429125</v>
      </c>
      <c r="L158">
        <f t="shared" si="72"/>
        <v>582.36937915632848</v>
      </c>
      <c r="M158">
        <f t="shared" si="73"/>
        <v>59.056397549039907</v>
      </c>
      <c r="N158">
        <f t="shared" si="74"/>
        <v>92.932432007196596</v>
      </c>
      <c r="O158">
        <f t="shared" si="75"/>
        <v>7.2923899670330666E-2</v>
      </c>
      <c r="P158">
        <f t="shared" si="76"/>
        <v>2.7666497871947606</v>
      </c>
      <c r="Q158">
        <f t="shared" si="77"/>
        <v>7.187265522118727E-2</v>
      </c>
      <c r="R158">
        <f t="shared" si="78"/>
        <v>4.5013597169760763E-2</v>
      </c>
      <c r="S158">
        <f t="shared" si="79"/>
        <v>226.11365994759544</v>
      </c>
      <c r="T158">
        <f t="shared" si="80"/>
        <v>33.456352513585131</v>
      </c>
      <c r="U158">
        <f t="shared" si="81"/>
        <v>32.5565</v>
      </c>
      <c r="V158">
        <f t="shared" si="82"/>
        <v>4.9275678891185413</v>
      </c>
      <c r="W158">
        <f t="shared" si="83"/>
        <v>69.884298595832718</v>
      </c>
      <c r="X158">
        <f t="shared" si="84"/>
        <v>3.4061787359219151</v>
      </c>
      <c r="Y158">
        <f t="shared" si="85"/>
        <v>4.8740257888558522</v>
      </c>
      <c r="Z158">
        <f t="shared" si="86"/>
        <v>1.5213891531966262</v>
      </c>
      <c r="AA158">
        <f t="shared" si="87"/>
        <v>-49.590281439703489</v>
      </c>
      <c r="AB158">
        <f t="shared" si="88"/>
        <v>-28.887715347903811</v>
      </c>
      <c r="AC158">
        <f t="shared" si="89"/>
        <v>-2.3786572216216797</v>
      </c>
      <c r="AD158">
        <f t="shared" si="90"/>
        <v>145.25700593836643</v>
      </c>
      <c r="AE158">
        <f t="shared" si="91"/>
        <v>24.961751775800543</v>
      </c>
      <c r="AF158">
        <f t="shared" si="92"/>
        <v>1.0801361223269921</v>
      </c>
      <c r="AG158">
        <f t="shared" si="93"/>
        <v>14.194534235453315</v>
      </c>
      <c r="AH158">
        <v>971.35179679684086</v>
      </c>
      <c r="AI158">
        <v>951.41883636363616</v>
      </c>
      <c r="AJ158">
        <v>1.7290426342665339</v>
      </c>
      <c r="AK158">
        <v>60.216152223246631</v>
      </c>
      <c r="AL158">
        <f t="shared" si="94"/>
        <v>1.1244961777710543</v>
      </c>
      <c r="AM158">
        <v>32.626304574252387</v>
      </c>
      <c r="AN158">
        <v>33.597383636363617</v>
      </c>
      <c r="AO158">
        <v>5.0972533502204771E-3</v>
      </c>
      <c r="AP158">
        <v>102.42296906386591</v>
      </c>
      <c r="AQ158">
        <v>18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47409.617395269415</v>
      </c>
      <c r="AV158">
        <f t="shared" si="98"/>
        <v>1199.9837500000001</v>
      </c>
      <c r="AW158">
        <f t="shared" si="99"/>
        <v>1025.9118699210339</v>
      </c>
      <c r="AX158">
        <f t="shared" si="100"/>
        <v>0.85493813555478049</v>
      </c>
      <c r="AY158">
        <f t="shared" si="101"/>
        <v>0.18843060162072647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1678294797.1875</v>
      </c>
      <c r="BF158">
        <v>916.429125</v>
      </c>
      <c r="BG158">
        <v>940.38425000000007</v>
      </c>
      <c r="BH158">
        <v>33.589149999999997</v>
      </c>
      <c r="BI158">
        <v>32.625600000000013</v>
      </c>
      <c r="BJ158">
        <v>923.80925000000002</v>
      </c>
      <c r="BK158">
        <v>33.310137500000003</v>
      </c>
      <c r="BL158">
        <v>650.00587499999995</v>
      </c>
      <c r="BM158">
        <v>101.307</v>
      </c>
      <c r="BN158">
        <v>0.10011318750000001</v>
      </c>
      <c r="BO158">
        <v>32.362825000000001</v>
      </c>
      <c r="BP158">
        <v>32.5565</v>
      </c>
      <c r="BQ158">
        <v>999.9</v>
      </c>
      <c r="BR158">
        <v>0</v>
      </c>
      <c r="BS158">
        <v>0</v>
      </c>
      <c r="BT158">
        <v>8981.6387500000019</v>
      </c>
      <c r="BU158">
        <v>0</v>
      </c>
      <c r="BV158">
        <v>733.30274999999995</v>
      </c>
      <c r="BW158">
        <v>-23.954975000000001</v>
      </c>
      <c r="BX158">
        <v>948.28112499999997</v>
      </c>
      <c r="BY158">
        <v>972.09937500000001</v>
      </c>
      <c r="BZ158">
        <v>0.96355349999999995</v>
      </c>
      <c r="CA158">
        <v>940.38425000000007</v>
      </c>
      <c r="CB158">
        <v>32.625600000000013</v>
      </c>
      <c r="CC158">
        <v>3.4028174999999998</v>
      </c>
      <c r="CD158">
        <v>3.3052025</v>
      </c>
      <c r="CE158">
        <v>26.142512499999999</v>
      </c>
      <c r="CF158">
        <v>25.651</v>
      </c>
      <c r="CG158">
        <v>1199.9837500000001</v>
      </c>
      <c r="CH158">
        <v>0.49997724999999998</v>
      </c>
      <c r="CI158">
        <v>0.50002274999999996</v>
      </c>
      <c r="CJ158">
        <v>0</v>
      </c>
      <c r="CK158">
        <v>970.18525</v>
      </c>
      <c r="CL158">
        <v>4.9990899999999998</v>
      </c>
      <c r="CM158">
        <v>10648.987499999999</v>
      </c>
      <c r="CN158">
        <v>9557.6487500000003</v>
      </c>
      <c r="CO158">
        <v>41.686999999999998</v>
      </c>
      <c r="CP158">
        <v>43.375</v>
      </c>
      <c r="CQ158">
        <v>42.5</v>
      </c>
      <c r="CR158">
        <v>42.5</v>
      </c>
      <c r="CS158">
        <v>43.015500000000003</v>
      </c>
      <c r="CT158">
        <v>597.46749999999997</v>
      </c>
      <c r="CU158">
        <v>597.51749999999993</v>
      </c>
      <c r="CV158">
        <v>0</v>
      </c>
      <c r="CW158">
        <v>1678294799.9000001</v>
      </c>
      <c r="CX158">
        <v>0</v>
      </c>
      <c r="CY158">
        <v>1678287632.5</v>
      </c>
      <c r="CZ158" t="s">
        <v>356</v>
      </c>
      <c r="DA158">
        <v>1678287627</v>
      </c>
      <c r="DB158">
        <v>1678287632.5</v>
      </c>
      <c r="DC158">
        <v>15</v>
      </c>
      <c r="DD158">
        <v>2.5999999999999999E-2</v>
      </c>
      <c r="DE158">
        <v>3.3000000000000002E-2</v>
      </c>
      <c r="DF158">
        <v>-6.1950000000000003</v>
      </c>
      <c r="DG158">
        <v>0.26400000000000001</v>
      </c>
      <c r="DH158">
        <v>415</v>
      </c>
      <c r="DI158">
        <v>32</v>
      </c>
      <c r="DJ158">
        <v>0.71</v>
      </c>
      <c r="DK158">
        <v>0.35</v>
      </c>
      <c r="DL158">
        <v>-23.708775609756099</v>
      </c>
      <c r="DM158">
        <v>-0.31085226480837941</v>
      </c>
      <c r="DN158">
        <v>0.1726136342302923</v>
      </c>
      <c r="DO158">
        <v>0</v>
      </c>
      <c r="DP158">
        <v>0.98925124390243913</v>
      </c>
      <c r="DQ158">
        <v>-0.39188126132404089</v>
      </c>
      <c r="DR158">
        <v>4.7621380254108191E-2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3.2972000000000001</v>
      </c>
      <c r="EB158">
        <v>2.6251699999999998</v>
      </c>
      <c r="EC158">
        <v>0.17813799999999999</v>
      </c>
      <c r="ED158">
        <v>0.178896</v>
      </c>
      <c r="EE158">
        <v>0.13827999999999999</v>
      </c>
      <c r="EF158">
        <v>0.134413</v>
      </c>
      <c r="EG158">
        <v>24799.599999999999</v>
      </c>
      <c r="EH158">
        <v>25131.1</v>
      </c>
      <c r="EI158">
        <v>28074.6</v>
      </c>
      <c r="EJ158">
        <v>29458.7</v>
      </c>
      <c r="EK158">
        <v>33310.199999999997</v>
      </c>
      <c r="EL158">
        <v>35397.599999999999</v>
      </c>
      <c r="EM158">
        <v>39644.699999999997</v>
      </c>
      <c r="EN158">
        <v>42096.3</v>
      </c>
      <c r="EO158">
        <v>2.1973500000000001</v>
      </c>
      <c r="EP158">
        <v>2.2113</v>
      </c>
      <c r="EQ158">
        <v>0.14057</v>
      </c>
      <c r="ER158">
        <v>0</v>
      </c>
      <c r="ES158">
        <v>30.273499999999999</v>
      </c>
      <c r="ET158">
        <v>999.9</v>
      </c>
      <c r="EU158">
        <v>74.099999999999994</v>
      </c>
      <c r="EV158">
        <v>32.4</v>
      </c>
      <c r="EW158">
        <v>35.723399999999998</v>
      </c>
      <c r="EX158">
        <v>57.401899999999998</v>
      </c>
      <c r="EY158">
        <v>-4.2147399999999999</v>
      </c>
      <c r="EZ158">
        <v>2</v>
      </c>
      <c r="FA158">
        <v>0.40654000000000001</v>
      </c>
      <c r="FB158">
        <v>-0.20361899999999999</v>
      </c>
      <c r="FC158">
        <v>20.273700000000002</v>
      </c>
      <c r="FD158">
        <v>5.2199900000000001</v>
      </c>
      <c r="FE158">
        <v>12.008900000000001</v>
      </c>
      <c r="FF158">
        <v>4.9870000000000001</v>
      </c>
      <c r="FG158">
        <v>3.2846299999999999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1.8622399999999999</v>
      </c>
      <c r="FN158">
        <v>1.86425</v>
      </c>
      <c r="FO158">
        <v>1.8603499999999999</v>
      </c>
      <c r="FP158">
        <v>1.8610100000000001</v>
      </c>
      <c r="FQ158">
        <v>1.8602000000000001</v>
      </c>
      <c r="FR158">
        <v>1.86191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-7.3879999999999999</v>
      </c>
      <c r="GH158">
        <v>0.27910000000000001</v>
      </c>
      <c r="GI158">
        <v>-4.4239819368145623</v>
      </c>
      <c r="GJ158">
        <v>-4.7384624312344064E-3</v>
      </c>
      <c r="GK158">
        <v>2.0540812038047919E-6</v>
      </c>
      <c r="GL158">
        <v>-4.204614941727041E-10</v>
      </c>
      <c r="GM158">
        <v>-9.9517037363683211E-2</v>
      </c>
      <c r="GN158">
        <v>5.9196323622090954E-3</v>
      </c>
      <c r="GO158">
        <v>3.112714984763468E-4</v>
      </c>
      <c r="GP158">
        <v>-4.4377909473632361E-6</v>
      </c>
      <c r="GQ158">
        <v>6</v>
      </c>
      <c r="GR158">
        <v>2075</v>
      </c>
      <c r="GS158">
        <v>4</v>
      </c>
      <c r="GT158">
        <v>32</v>
      </c>
      <c r="GU158">
        <v>119.5</v>
      </c>
      <c r="GV158">
        <v>119.5</v>
      </c>
      <c r="GW158">
        <v>2.65381</v>
      </c>
      <c r="GX158">
        <v>2.51953</v>
      </c>
      <c r="GY158">
        <v>2.04834</v>
      </c>
      <c r="GZ158">
        <v>2.6184099999999999</v>
      </c>
      <c r="HA158">
        <v>2.1972700000000001</v>
      </c>
      <c r="HB158">
        <v>2.34985</v>
      </c>
      <c r="HC158">
        <v>37.433799999999998</v>
      </c>
      <c r="HD158">
        <v>14.5786</v>
      </c>
      <c r="HE158">
        <v>18</v>
      </c>
      <c r="HF158">
        <v>676.55100000000004</v>
      </c>
      <c r="HG158">
        <v>767.04200000000003</v>
      </c>
      <c r="HH158">
        <v>31.0002</v>
      </c>
      <c r="HI158">
        <v>32.575099999999999</v>
      </c>
      <c r="HJ158">
        <v>30.000299999999999</v>
      </c>
      <c r="HK158">
        <v>32.535899999999998</v>
      </c>
      <c r="HL158">
        <v>32.5505</v>
      </c>
      <c r="HM158">
        <v>53.121200000000002</v>
      </c>
      <c r="HN158">
        <v>10.077</v>
      </c>
      <c r="HO158">
        <v>100</v>
      </c>
      <c r="HP158">
        <v>31</v>
      </c>
      <c r="HQ158">
        <v>956.19600000000003</v>
      </c>
      <c r="HR158">
        <v>32.517000000000003</v>
      </c>
      <c r="HS158">
        <v>98.950699999999998</v>
      </c>
      <c r="HT158">
        <v>97.627700000000004</v>
      </c>
    </row>
    <row r="159" spans="1:228" x14ac:dyDescent="0.2">
      <c r="A159">
        <v>144</v>
      </c>
      <c r="B159">
        <v>1678294803.5</v>
      </c>
      <c r="C159">
        <v>571</v>
      </c>
      <c r="D159" t="s">
        <v>646</v>
      </c>
      <c r="E159" t="s">
        <v>647</v>
      </c>
      <c r="F159">
        <v>4</v>
      </c>
      <c r="G159">
        <v>1678294801.5</v>
      </c>
      <c r="H159">
        <f t="shared" si="68"/>
        <v>1.1697886440626131E-3</v>
      </c>
      <c r="I159">
        <f t="shared" si="69"/>
        <v>1.1697886440626131</v>
      </c>
      <c r="J159">
        <f t="shared" si="70"/>
        <v>14.302875955679553</v>
      </c>
      <c r="K159">
        <f t="shared" si="71"/>
        <v>923.60342857142859</v>
      </c>
      <c r="L159">
        <f t="shared" si="72"/>
        <v>599.717546686182</v>
      </c>
      <c r="M159">
        <f t="shared" si="73"/>
        <v>60.814835650951302</v>
      </c>
      <c r="N159">
        <f t="shared" si="74"/>
        <v>93.658741561914596</v>
      </c>
      <c r="O159">
        <f t="shared" si="75"/>
        <v>7.6035843106776538E-2</v>
      </c>
      <c r="P159">
        <f t="shared" si="76"/>
        <v>2.7730029681552488</v>
      </c>
      <c r="Q159">
        <f t="shared" si="77"/>
        <v>7.4896295017779571E-2</v>
      </c>
      <c r="R159">
        <f t="shared" si="78"/>
        <v>4.6911145543917648E-2</v>
      </c>
      <c r="S159">
        <f t="shared" si="79"/>
        <v>226.11473752046521</v>
      </c>
      <c r="T159">
        <f t="shared" si="80"/>
        <v>33.44682457245645</v>
      </c>
      <c r="U159">
        <f t="shared" si="81"/>
        <v>32.550600000000003</v>
      </c>
      <c r="V159">
        <f t="shared" si="82"/>
        <v>4.925929286604819</v>
      </c>
      <c r="W159">
        <f t="shared" si="83"/>
        <v>69.884408546471576</v>
      </c>
      <c r="X159">
        <f t="shared" si="84"/>
        <v>3.4071710302534672</v>
      </c>
      <c r="Y159">
        <f t="shared" si="85"/>
        <v>4.8754380284806649</v>
      </c>
      <c r="Z159">
        <f t="shared" si="86"/>
        <v>1.5187582563513518</v>
      </c>
      <c r="AA159">
        <f t="shared" si="87"/>
        <v>-51.587679203161237</v>
      </c>
      <c r="AB159">
        <f t="shared" si="88"/>
        <v>-27.304766700075902</v>
      </c>
      <c r="AC159">
        <f t="shared" si="89"/>
        <v>-2.2431553279710532</v>
      </c>
      <c r="AD159">
        <f t="shared" si="90"/>
        <v>144.97913628925701</v>
      </c>
      <c r="AE159">
        <f t="shared" si="91"/>
        <v>25.061610997789423</v>
      </c>
      <c r="AF159">
        <f t="shared" si="92"/>
        <v>1.1889948873642362</v>
      </c>
      <c r="AG159">
        <f t="shared" si="93"/>
        <v>14.302875955679553</v>
      </c>
      <c r="AH159">
        <v>978.3622232952149</v>
      </c>
      <c r="AI159">
        <v>958.32190303030256</v>
      </c>
      <c r="AJ159">
        <v>1.730011546301794</v>
      </c>
      <c r="AK159">
        <v>60.216152223246631</v>
      </c>
      <c r="AL159">
        <f t="shared" si="94"/>
        <v>1.1697886440626131</v>
      </c>
      <c r="AM159">
        <v>32.548328712420911</v>
      </c>
      <c r="AN159">
        <v>33.59347515151515</v>
      </c>
      <c r="AO159">
        <v>-2.437153767882987E-4</v>
      </c>
      <c r="AP159">
        <v>102.42296906386591</v>
      </c>
      <c r="AQ159">
        <v>18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47584.101179934485</v>
      </c>
      <c r="AV159">
        <f t="shared" si="98"/>
        <v>1199.997142857143</v>
      </c>
      <c r="AW159">
        <f t="shared" si="99"/>
        <v>1025.9225707359924</v>
      </c>
      <c r="AX159">
        <f t="shared" si="100"/>
        <v>0.85493751117882977</v>
      </c>
      <c r="AY159">
        <f t="shared" si="101"/>
        <v>0.18842939657514141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1678294801.5</v>
      </c>
      <c r="BF159">
        <v>923.60342857142859</v>
      </c>
      <c r="BG159">
        <v>947.75285714285724</v>
      </c>
      <c r="BH159">
        <v>33.59937142857143</v>
      </c>
      <c r="BI159">
        <v>32.538628571428568</v>
      </c>
      <c r="BJ159">
        <v>930.99800000000016</v>
      </c>
      <c r="BK159">
        <v>33.320228571428572</v>
      </c>
      <c r="BL159">
        <v>649.94757142857145</v>
      </c>
      <c r="BM159">
        <v>101.306</v>
      </c>
      <c r="BN159">
        <v>9.9796757142857143E-2</v>
      </c>
      <c r="BO159">
        <v>32.367957142857144</v>
      </c>
      <c r="BP159">
        <v>32.550600000000003</v>
      </c>
      <c r="BQ159">
        <v>999.89999999999986</v>
      </c>
      <c r="BR159">
        <v>0</v>
      </c>
      <c r="BS159">
        <v>0</v>
      </c>
      <c r="BT159">
        <v>9015.4471428571433</v>
      </c>
      <c r="BU159">
        <v>0</v>
      </c>
      <c r="BV159">
        <v>1010.247714285714</v>
      </c>
      <c r="BW159">
        <v>-24.149228571428569</v>
      </c>
      <c r="BX159">
        <v>955.71500000000003</v>
      </c>
      <c r="BY159">
        <v>979.62857142857138</v>
      </c>
      <c r="BZ159">
        <v>1.0607599999999999</v>
      </c>
      <c r="CA159">
        <v>947.75285714285724</v>
      </c>
      <c r="CB159">
        <v>32.538628571428568</v>
      </c>
      <c r="CC159">
        <v>3.4038242857142849</v>
      </c>
      <c r="CD159">
        <v>3.29636</v>
      </c>
      <c r="CE159">
        <v>26.147514285714291</v>
      </c>
      <c r="CF159">
        <v>25.60585714285714</v>
      </c>
      <c r="CG159">
        <v>1199.997142857143</v>
      </c>
      <c r="CH159">
        <v>0.50000028571428579</v>
      </c>
      <c r="CI159">
        <v>0.49999971428571433</v>
      </c>
      <c r="CJ159">
        <v>0</v>
      </c>
      <c r="CK159">
        <v>970.25185714285715</v>
      </c>
      <c r="CL159">
        <v>4.9990899999999998</v>
      </c>
      <c r="CM159">
        <v>10703.78571428571</v>
      </c>
      <c r="CN159">
        <v>9557.8271428571425</v>
      </c>
      <c r="CO159">
        <v>41.686999999999998</v>
      </c>
      <c r="CP159">
        <v>43.436999999999998</v>
      </c>
      <c r="CQ159">
        <v>42.5</v>
      </c>
      <c r="CR159">
        <v>42.5</v>
      </c>
      <c r="CS159">
        <v>43.026571428571437</v>
      </c>
      <c r="CT159">
        <v>597.49857142857138</v>
      </c>
      <c r="CU159">
        <v>597.49857142857138</v>
      </c>
      <c r="CV159">
        <v>0</v>
      </c>
      <c r="CW159">
        <v>1678294803.5</v>
      </c>
      <c r="CX159">
        <v>0</v>
      </c>
      <c r="CY159">
        <v>1678287632.5</v>
      </c>
      <c r="CZ159" t="s">
        <v>356</v>
      </c>
      <c r="DA159">
        <v>1678287627</v>
      </c>
      <c r="DB159">
        <v>1678287632.5</v>
      </c>
      <c r="DC159">
        <v>15</v>
      </c>
      <c r="DD159">
        <v>2.5999999999999999E-2</v>
      </c>
      <c r="DE159">
        <v>3.3000000000000002E-2</v>
      </c>
      <c r="DF159">
        <v>-6.1950000000000003</v>
      </c>
      <c r="DG159">
        <v>0.26400000000000001</v>
      </c>
      <c r="DH159">
        <v>415</v>
      </c>
      <c r="DI159">
        <v>32</v>
      </c>
      <c r="DJ159">
        <v>0.71</v>
      </c>
      <c r="DK159">
        <v>0.35</v>
      </c>
      <c r="DL159">
        <v>-23.7510525</v>
      </c>
      <c r="DM159">
        <v>-2.0229106941837962</v>
      </c>
      <c r="DN159">
        <v>0.22923628965272921</v>
      </c>
      <c r="DO159">
        <v>0</v>
      </c>
      <c r="DP159">
        <v>0.98416815000000002</v>
      </c>
      <c r="DQ159">
        <v>-7.9216075046905726E-2</v>
      </c>
      <c r="DR159">
        <v>4.6167389656850862E-2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3.2970899999999999</v>
      </c>
      <c r="EB159">
        <v>2.62541</v>
      </c>
      <c r="EC159">
        <v>0.17896999999999999</v>
      </c>
      <c r="ED159">
        <v>0.17971699999999999</v>
      </c>
      <c r="EE159">
        <v>0.13824500000000001</v>
      </c>
      <c r="EF159">
        <v>0.13400100000000001</v>
      </c>
      <c r="EG159">
        <v>24774.400000000001</v>
      </c>
      <c r="EH159">
        <v>25105.599999999999</v>
      </c>
      <c r="EI159">
        <v>28074.6</v>
      </c>
      <c r="EJ159">
        <v>29458.3</v>
      </c>
      <c r="EK159">
        <v>33311.800000000003</v>
      </c>
      <c r="EL159">
        <v>35414.199999999997</v>
      </c>
      <c r="EM159">
        <v>39644.9</v>
      </c>
      <c r="EN159">
        <v>42095.9</v>
      </c>
      <c r="EO159">
        <v>2.1975500000000001</v>
      </c>
      <c r="EP159">
        <v>2.2112500000000002</v>
      </c>
      <c r="EQ159">
        <v>0.13972799999999999</v>
      </c>
      <c r="ER159">
        <v>0</v>
      </c>
      <c r="ES159">
        <v>30.2821</v>
      </c>
      <c r="ET159">
        <v>999.9</v>
      </c>
      <c r="EU159">
        <v>74.099999999999994</v>
      </c>
      <c r="EV159">
        <v>32.4</v>
      </c>
      <c r="EW159">
        <v>35.727899999999998</v>
      </c>
      <c r="EX159">
        <v>57.761899999999997</v>
      </c>
      <c r="EY159">
        <v>-4.1666600000000003</v>
      </c>
      <c r="EZ159">
        <v>2</v>
      </c>
      <c r="FA159">
        <v>0.40695100000000001</v>
      </c>
      <c r="FB159">
        <v>-0.20233699999999999</v>
      </c>
      <c r="FC159">
        <v>20.273700000000002</v>
      </c>
      <c r="FD159">
        <v>5.2190899999999996</v>
      </c>
      <c r="FE159">
        <v>12.009499999999999</v>
      </c>
      <c r="FF159">
        <v>4.9867499999999998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1.86222</v>
      </c>
      <c r="FN159">
        <v>1.86426</v>
      </c>
      <c r="FO159">
        <v>1.8603499999999999</v>
      </c>
      <c r="FP159">
        <v>1.86107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-7.4009999999999998</v>
      </c>
      <c r="GH159">
        <v>0.27900000000000003</v>
      </c>
      <c r="GI159">
        <v>-4.4239819368145623</v>
      </c>
      <c r="GJ159">
        <v>-4.7384624312344064E-3</v>
      </c>
      <c r="GK159">
        <v>2.0540812038047919E-6</v>
      </c>
      <c r="GL159">
        <v>-4.204614941727041E-10</v>
      </c>
      <c r="GM159">
        <v>-9.9517037363683211E-2</v>
      </c>
      <c r="GN159">
        <v>5.9196323622090954E-3</v>
      </c>
      <c r="GO159">
        <v>3.112714984763468E-4</v>
      </c>
      <c r="GP159">
        <v>-4.4377909473632361E-6</v>
      </c>
      <c r="GQ159">
        <v>6</v>
      </c>
      <c r="GR159">
        <v>2075</v>
      </c>
      <c r="GS159">
        <v>4</v>
      </c>
      <c r="GT159">
        <v>32</v>
      </c>
      <c r="GU159">
        <v>119.6</v>
      </c>
      <c r="GV159">
        <v>119.5</v>
      </c>
      <c r="GW159">
        <v>2.6696800000000001</v>
      </c>
      <c r="GX159">
        <v>2.52319</v>
      </c>
      <c r="GY159">
        <v>2.04834</v>
      </c>
      <c r="GZ159">
        <v>2.6184099999999999</v>
      </c>
      <c r="HA159">
        <v>2.1972700000000001</v>
      </c>
      <c r="HB159">
        <v>2.32422</v>
      </c>
      <c r="HC159">
        <v>37.433799999999998</v>
      </c>
      <c r="HD159">
        <v>14.569800000000001</v>
      </c>
      <c r="HE159">
        <v>18</v>
      </c>
      <c r="HF159">
        <v>676.71299999999997</v>
      </c>
      <c r="HG159">
        <v>767.005</v>
      </c>
      <c r="HH159">
        <v>31.000299999999999</v>
      </c>
      <c r="HI159">
        <v>32.576999999999998</v>
      </c>
      <c r="HJ159">
        <v>30.0002</v>
      </c>
      <c r="HK159">
        <v>32.535899999999998</v>
      </c>
      <c r="HL159">
        <v>32.551499999999997</v>
      </c>
      <c r="HM159">
        <v>53.420999999999999</v>
      </c>
      <c r="HN159">
        <v>10.077</v>
      </c>
      <c r="HO159">
        <v>100</v>
      </c>
      <c r="HP159">
        <v>31</v>
      </c>
      <c r="HQ159">
        <v>962.88499999999999</v>
      </c>
      <c r="HR159">
        <v>32.530500000000004</v>
      </c>
      <c r="HS159">
        <v>98.950999999999993</v>
      </c>
      <c r="HT159">
        <v>97.626599999999996</v>
      </c>
    </row>
    <row r="160" spans="1:228" x14ac:dyDescent="0.2">
      <c r="A160">
        <v>145</v>
      </c>
      <c r="B160">
        <v>1678294807.5</v>
      </c>
      <c r="C160">
        <v>575</v>
      </c>
      <c r="D160" t="s">
        <v>648</v>
      </c>
      <c r="E160" t="s">
        <v>649</v>
      </c>
      <c r="F160">
        <v>4</v>
      </c>
      <c r="G160">
        <v>1678294805.1875</v>
      </c>
      <c r="H160">
        <f t="shared" si="68"/>
        <v>1.139925842407165E-3</v>
      </c>
      <c r="I160">
        <f t="shared" si="69"/>
        <v>1.139925842407165</v>
      </c>
      <c r="J160">
        <f t="shared" si="70"/>
        <v>14.068541943694701</v>
      </c>
      <c r="K160">
        <f t="shared" si="71"/>
        <v>929.85699999999997</v>
      </c>
      <c r="L160">
        <f t="shared" si="72"/>
        <v>601.99435284814649</v>
      </c>
      <c r="M160">
        <f t="shared" si="73"/>
        <v>61.045961301450092</v>
      </c>
      <c r="N160">
        <f t="shared" si="74"/>
        <v>94.293267319404976</v>
      </c>
      <c r="O160">
        <f t="shared" si="75"/>
        <v>7.3839173758009177E-2</v>
      </c>
      <c r="P160">
        <f t="shared" si="76"/>
        <v>2.7733031828461687</v>
      </c>
      <c r="Q160">
        <f t="shared" si="77"/>
        <v>7.276413007218227E-2</v>
      </c>
      <c r="R160">
        <f t="shared" si="78"/>
        <v>4.5572865788194833E-2</v>
      </c>
      <c r="S160">
        <f t="shared" si="79"/>
        <v>226.12655211008561</v>
      </c>
      <c r="T160">
        <f t="shared" si="80"/>
        <v>33.460892814900205</v>
      </c>
      <c r="U160">
        <f t="shared" si="81"/>
        <v>32.555624999999999</v>
      </c>
      <c r="V160">
        <f t="shared" si="82"/>
        <v>4.9273248460786112</v>
      </c>
      <c r="W160">
        <f t="shared" si="83"/>
        <v>69.794829955692165</v>
      </c>
      <c r="X160">
        <f t="shared" si="84"/>
        <v>3.4039501702008415</v>
      </c>
      <c r="Y160">
        <f t="shared" si="85"/>
        <v>4.8770806840016228</v>
      </c>
      <c r="Z160">
        <f t="shared" si="86"/>
        <v>1.5233746758777698</v>
      </c>
      <c r="AA160">
        <f t="shared" si="87"/>
        <v>-50.270729650155978</v>
      </c>
      <c r="AB160">
        <f t="shared" si="88"/>
        <v>-27.166752160877497</v>
      </c>
      <c r="AC160">
        <f t="shared" si="89"/>
        <v>-2.2316959530764304</v>
      </c>
      <c r="AD160">
        <f t="shared" si="90"/>
        <v>146.45737434597569</v>
      </c>
      <c r="AE160">
        <f t="shared" si="91"/>
        <v>24.832809545852466</v>
      </c>
      <c r="AF160">
        <f t="shared" si="92"/>
        <v>1.2377881104205899</v>
      </c>
      <c r="AG160">
        <f t="shared" si="93"/>
        <v>14.068541943694701</v>
      </c>
      <c r="AH160">
        <v>985.12954558881586</v>
      </c>
      <c r="AI160">
        <v>965.29255151515156</v>
      </c>
      <c r="AJ160">
        <v>1.736223802612183</v>
      </c>
      <c r="AK160">
        <v>60.216152223246631</v>
      </c>
      <c r="AL160">
        <f t="shared" si="94"/>
        <v>1.139925842407165</v>
      </c>
      <c r="AM160">
        <v>32.459394151027887</v>
      </c>
      <c r="AN160">
        <v>33.548276969696957</v>
      </c>
      <c r="AO160">
        <v>-1.144734255723715E-2</v>
      </c>
      <c r="AP160">
        <v>102.42296906386591</v>
      </c>
      <c r="AQ160">
        <v>18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47591.460275133228</v>
      </c>
      <c r="AV160">
        <f t="shared" si="98"/>
        <v>1200.0574999999999</v>
      </c>
      <c r="AW160">
        <f t="shared" si="99"/>
        <v>1025.9744010933084</v>
      </c>
      <c r="AX160">
        <f t="shared" si="100"/>
        <v>0.85493770181287854</v>
      </c>
      <c r="AY160">
        <f t="shared" si="101"/>
        <v>0.18842976449885579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1678294805.1875</v>
      </c>
      <c r="BF160">
        <v>929.85699999999997</v>
      </c>
      <c r="BG160">
        <v>953.84212500000001</v>
      </c>
      <c r="BH160">
        <v>33.567475000000002</v>
      </c>
      <c r="BI160">
        <v>32.463250000000002</v>
      </c>
      <c r="BJ160">
        <v>937.26400000000001</v>
      </c>
      <c r="BK160">
        <v>33.288712500000003</v>
      </c>
      <c r="BL160">
        <v>649.99725000000001</v>
      </c>
      <c r="BM160">
        <v>101.30612499999999</v>
      </c>
      <c r="BN160">
        <v>0.1000775875</v>
      </c>
      <c r="BO160">
        <v>32.373925</v>
      </c>
      <c r="BP160">
        <v>32.555624999999999</v>
      </c>
      <c r="BQ160">
        <v>999.9</v>
      </c>
      <c r="BR160">
        <v>0</v>
      </c>
      <c r="BS160">
        <v>0</v>
      </c>
      <c r="BT160">
        <v>9017.03125</v>
      </c>
      <c r="BU160">
        <v>0</v>
      </c>
      <c r="BV160">
        <v>1291.1975</v>
      </c>
      <c r="BW160">
        <v>-23.985099999999999</v>
      </c>
      <c r="BX160">
        <v>962.15412500000002</v>
      </c>
      <c r="BY160">
        <v>985.84574999999995</v>
      </c>
      <c r="BZ160">
        <v>1.1042350000000001</v>
      </c>
      <c r="CA160">
        <v>953.84212500000001</v>
      </c>
      <c r="CB160">
        <v>32.463250000000002</v>
      </c>
      <c r="CC160">
        <v>3.4005899999999998</v>
      </c>
      <c r="CD160">
        <v>3.2887249999999999</v>
      </c>
      <c r="CE160">
        <v>26.131437500000001</v>
      </c>
      <c r="CF160">
        <v>25.566812500000001</v>
      </c>
      <c r="CG160">
        <v>1200.0574999999999</v>
      </c>
      <c r="CH160">
        <v>0.49999337500000002</v>
      </c>
      <c r="CI160">
        <v>0.50000662499999993</v>
      </c>
      <c r="CJ160">
        <v>0</v>
      </c>
      <c r="CK160">
        <v>970.07862499999999</v>
      </c>
      <c r="CL160">
        <v>4.9990899999999998</v>
      </c>
      <c r="CM160">
        <v>10741.85</v>
      </c>
      <c r="CN160">
        <v>9558.2999999999993</v>
      </c>
      <c r="CO160">
        <v>41.686999999999998</v>
      </c>
      <c r="CP160">
        <v>43.436999999999998</v>
      </c>
      <c r="CQ160">
        <v>42.5</v>
      </c>
      <c r="CR160">
        <v>42.5</v>
      </c>
      <c r="CS160">
        <v>43.038749999999993</v>
      </c>
      <c r="CT160">
        <v>597.52125000000001</v>
      </c>
      <c r="CU160">
        <v>597.53625</v>
      </c>
      <c r="CV160">
        <v>0</v>
      </c>
      <c r="CW160">
        <v>1678294807.7</v>
      </c>
      <c r="CX160">
        <v>0</v>
      </c>
      <c r="CY160">
        <v>1678287632.5</v>
      </c>
      <c r="CZ160" t="s">
        <v>356</v>
      </c>
      <c r="DA160">
        <v>1678287627</v>
      </c>
      <c r="DB160">
        <v>1678287632.5</v>
      </c>
      <c r="DC160">
        <v>15</v>
      </c>
      <c r="DD160">
        <v>2.5999999999999999E-2</v>
      </c>
      <c r="DE160">
        <v>3.3000000000000002E-2</v>
      </c>
      <c r="DF160">
        <v>-6.1950000000000003</v>
      </c>
      <c r="DG160">
        <v>0.26400000000000001</v>
      </c>
      <c r="DH160">
        <v>415</v>
      </c>
      <c r="DI160">
        <v>32</v>
      </c>
      <c r="DJ160">
        <v>0.71</v>
      </c>
      <c r="DK160">
        <v>0.35</v>
      </c>
      <c r="DL160">
        <v>-23.83740487804878</v>
      </c>
      <c r="DM160">
        <v>-2.1726334494773551</v>
      </c>
      <c r="DN160">
        <v>0.24408991740971739</v>
      </c>
      <c r="DO160">
        <v>0</v>
      </c>
      <c r="DP160">
        <v>0.99982039024390235</v>
      </c>
      <c r="DQ160">
        <v>0.53345090592334543</v>
      </c>
      <c r="DR160">
        <v>6.7148952035800596E-2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3.2972600000000001</v>
      </c>
      <c r="EB160">
        <v>2.6253099999999998</v>
      </c>
      <c r="EC160">
        <v>0.17980699999999999</v>
      </c>
      <c r="ED160">
        <v>0.18051900000000001</v>
      </c>
      <c r="EE160">
        <v>0.138127</v>
      </c>
      <c r="EF160">
        <v>0.13397600000000001</v>
      </c>
      <c r="EG160">
        <v>24748.7</v>
      </c>
      <c r="EH160">
        <v>25080.799999999999</v>
      </c>
      <c r="EI160">
        <v>28074.2</v>
      </c>
      <c r="EJ160">
        <v>29458.1</v>
      </c>
      <c r="EK160">
        <v>33316</v>
      </c>
      <c r="EL160">
        <v>35415.1</v>
      </c>
      <c r="EM160">
        <v>39644.400000000001</v>
      </c>
      <c r="EN160">
        <v>42095.8</v>
      </c>
      <c r="EO160">
        <v>2.1978200000000001</v>
      </c>
      <c r="EP160">
        <v>2.2110500000000002</v>
      </c>
      <c r="EQ160">
        <v>0.13967599999999999</v>
      </c>
      <c r="ER160">
        <v>0</v>
      </c>
      <c r="ES160">
        <v>30.290900000000001</v>
      </c>
      <c r="ET160">
        <v>999.9</v>
      </c>
      <c r="EU160">
        <v>74.099999999999994</v>
      </c>
      <c r="EV160">
        <v>32.4</v>
      </c>
      <c r="EW160">
        <v>35.725700000000003</v>
      </c>
      <c r="EX160">
        <v>57.2819</v>
      </c>
      <c r="EY160">
        <v>-4.0785299999999998</v>
      </c>
      <c r="EZ160">
        <v>2</v>
      </c>
      <c r="FA160">
        <v>0.40696100000000002</v>
      </c>
      <c r="FB160">
        <v>-0.20010600000000001</v>
      </c>
      <c r="FC160">
        <v>20.273800000000001</v>
      </c>
      <c r="FD160">
        <v>5.2201399999999998</v>
      </c>
      <c r="FE160">
        <v>12.008599999999999</v>
      </c>
      <c r="FF160">
        <v>4.9869000000000003</v>
      </c>
      <c r="FG160">
        <v>3.2846299999999999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1.86225</v>
      </c>
      <c r="FN160">
        <v>1.8642700000000001</v>
      </c>
      <c r="FO160">
        <v>1.8603499999999999</v>
      </c>
      <c r="FP160">
        <v>1.86104</v>
      </c>
      <c r="FQ160">
        <v>1.8602000000000001</v>
      </c>
      <c r="FR160">
        <v>1.8619000000000001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-7.415</v>
      </c>
      <c r="GH160">
        <v>0.27850000000000003</v>
      </c>
      <c r="GI160">
        <v>-4.4239819368145623</v>
      </c>
      <c r="GJ160">
        <v>-4.7384624312344064E-3</v>
      </c>
      <c r="GK160">
        <v>2.0540812038047919E-6</v>
      </c>
      <c r="GL160">
        <v>-4.204614941727041E-10</v>
      </c>
      <c r="GM160">
        <v>-9.9517037363683211E-2</v>
      </c>
      <c r="GN160">
        <v>5.9196323622090954E-3</v>
      </c>
      <c r="GO160">
        <v>3.112714984763468E-4</v>
      </c>
      <c r="GP160">
        <v>-4.4377909473632361E-6</v>
      </c>
      <c r="GQ160">
        <v>6</v>
      </c>
      <c r="GR160">
        <v>2075</v>
      </c>
      <c r="GS160">
        <v>4</v>
      </c>
      <c r="GT160">
        <v>32</v>
      </c>
      <c r="GU160">
        <v>119.7</v>
      </c>
      <c r="GV160">
        <v>119.6</v>
      </c>
      <c r="GW160">
        <v>2.6843300000000001</v>
      </c>
      <c r="GX160">
        <v>2.5109900000000001</v>
      </c>
      <c r="GY160">
        <v>2.04834</v>
      </c>
      <c r="GZ160">
        <v>2.6184099999999999</v>
      </c>
      <c r="HA160">
        <v>2.1972700000000001</v>
      </c>
      <c r="HB160">
        <v>2.32056</v>
      </c>
      <c r="HC160">
        <v>37.433799999999998</v>
      </c>
      <c r="HD160">
        <v>14.587300000000001</v>
      </c>
      <c r="HE160">
        <v>18</v>
      </c>
      <c r="HF160">
        <v>676.96299999999997</v>
      </c>
      <c r="HG160">
        <v>766.83500000000004</v>
      </c>
      <c r="HH160">
        <v>31.000499999999999</v>
      </c>
      <c r="HI160">
        <v>32.578400000000002</v>
      </c>
      <c r="HJ160">
        <v>30.0002</v>
      </c>
      <c r="HK160">
        <v>32.538499999999999</v>
      </c>
      <c r="HL160">
        <v>32.553400000000003</v>
      </c>
      <c r="HM160">
        <v>53.721200000000003</v>
      </c>
      <c r="HN160">
        <v>10.077</v>
      </c>
      <c r="HO160">
        <v>100</v>
      </c>
      <c r="HP160">
        <v>31</v>
      </c>
      <c r="HQ160">
        <v>969.56700000000001</v>
      </c>
      <c r="HR160">
        <v>32.530500000000004</v>
      </c>
      <c r="HS160">
        <v>98.949700000000007</v>
      </c>
      <c r="HT160">
        <v>97.626099999999994</v>
      </c>
    </row>
    <row r="161" spans="1:228" x14ac:dyDescent="0.2">
      <c r="A161">
        <v>146</v>
      </c>
      <c r="B161">
        <v>1678294811.5</v>
      </c>
      <c r="C161">
        <v>579</v>
      </c>
      <c r="D161" t="s">
        <v>650</v>
      </c>
      <c r="E161" t="s">
        <v>651</v>
      </c>
      <c r="F161">
        <v>4</v>
      </c>
      <c r="G161">
        <v>1678294809.5</v>
      </c>
      <c r="H161">
        <f t="shared" si="68"/>
        <v>1.1473629374174441E-3</v>
      </c>
      <c r="I161">
        <f t="shared" si="69"/>
        <v>1.1473629374174441</v>
      </c>
      <c r="J161">
        <f t="shared" si="70"/>
        <v>14.142557722825664</v>
      </c>
      <c r="K161">
        <f t="shared" si="71"/>
        <v>937.06257142857146</v>
      </c>
      <c r="L161">
        <f t="shared" si="72"/>
        <v>607.96369991332824</v>
      </c>
      <c r="M161">
        <f t="shared" si="73"/>
        <v>61.651377942870404</v>
      </c>
      <c r="N161">
        <f t="shared" si="74"/>
        <v>95.024092319157802</v>
      </c>
      <c r="O161">
        <f t="shared" si="75"/>
        <v>7.399364643498102E-2</v>
      </c>
      <c r="P161">
        <f t="shared" si="76"/>
        <v>2.7725422567304943</v>
      </c>
      <c r="Q161">
        <f t="shared" si="77"/>
        <v>7.2913843873446751E-2</v>
      </c>
      <c r="R161">
        <f t="shared" si="78"/>
        <v>4.5666855660021724E-2</v>
      </c>
      <c r="S161">
        <f t="shared" si="79"/>
        <v>226.12171976407512</v>
      </c>
      <c r="T161">
        <f t="shared" si="80"/>
        <v>33.473574177597641</v>
      </c>
      <c r="U161">
        <f t="shared" si="81"/>
        <v>32.567128571428569</v>
      </c>
      <c r="V161">
        <f t="shared" si="82"/>
        <v>4.9305209512175638</v>
      </c>
      <c r="W161">
        <f t="shared" si="83"/>
        <v>69.664080217651602</v>
      </c>
      <c r="X161">
        <f t="shared" si="84"/>
        <v>3.4003503857305817</v>
      </c>
      <c r="Y161">
        <f t="shared" si="85"/>
        <v>4.881066935940102</v>
      </c>
      <c r="Z161">
        <f t="shared" si="86"/>
        <v>1.5301705654869822</v>
      </c>
      <c r="AA161">
        <f t="shared" si="87"/>
        <v>-50.598705540109286</v>
      </c>
      <c r="AB161">
        <f t="shared" si="88"/>
        <v>-26.715149044146784</v>
      </c>
      <c r="AC161">
        <f t="shared" si="89"/>
        <v>-2.1954799877284632</v>
      </c>
      <c r="AD161">
        <f t="shared" si="90"/>
        <v>146.61238519209058</v>
      </c>
      <c r="AE161">
        <f t="shared" si="91"/>
        <v>24.837448823815183</v>
      </c>
      <c r="AF161">
        <f t="shared" si="92"/>
        <v>1.2001760550011342</v>
      </c>
      <c r="AG161">
        <f t="shared" si="93"/>
        <v>14.142557722825664</v>
      </c>
      <c r="AH161">
        <v>992.00158086662498</v>
      </c>
      <c r="AI161">
        <v>972.15690303030294</v>
      </c>
      <c r="AJ161">
        <v>1.7190405414017109</v>
      </c>
      <c r="AK161">
        <v>60.216152223246631</v>
      </c>
      <c r="AL161">
        <f t="shared" si="94"/>
        <v>1.1473629374174441</v>
      </c>
      <c r="AM161">
        <v>32.460981873998037</v>
      </c>
      <c r="AN161">
        <v>33.523539999999997</v>
      </c>
      <c r="AO161">
        <v>-6.1915173635716586E-3</v>
      </c>
      <c r="AP161">
        <v>102.42296906386591</v>
      </c>
      <c r="AQ161">
        <v>18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47568.202580318313</v>
      </c>
      <c r="AV161">
        <f t="shared" si="98"/>
        <v>1200.032857142857</v>
      </c>
      <c r="AW161">
        <f t="shared" si="99"/>
        <v>1025.9532351109196</v>
      </c>
      <c r="AX161">
        <f t="shared" si="100"/>
        <v>0.85493762025283093</v>
      </c>
      <c r="AY161">
        <f t="shared" si="101"/>
        <v>0.1884296070879638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1678294809.5</v>
      </c>
      <c r="BF161">
        <v>937.06257142857146</v>
      </c>
      <c r="BG161">
        <v>961.02871428571427</v>
      </c>
      <c r="BH161">
        <v>33.531928571428573</v>
      </c>
      <c r="BI161">
        <v>32.461171428571433</v>
      </c>
      <c r="BJ161">
        <v>944.4837142857142</v>
      </c>
      <c r="BK161">
        <v>33.253585714285713</v>
      </c>
      <c r="BL161">
        <v>649.96914285714286</v>
      </c>
      <c r="BM161">
        <v>101.3065714285714</v>
      </c>
      <c r="BN161">
        <v>9.9775614285714284E-2</v>
      </c>
      <c r="BO161">
        <v>32.388399999999997</v>
      </c>
      <c r="BP161">
        <v>32.567128571428569</v>
      </c>
      <c r="BQ161">
        <v>999.89999999999986</v>
      </c>
      <c r="BR161">
        <v>0</v>
      </c>
      <c r="BS161">
        <v>0</v>
      </c>
      <c r="BT161">
        <v>9012.9485714285711</v>
      </c>
      <c r="BU161">
        <v>0</v>
      </c>
      <c r="BV161">
        <v>1235.934285714286</v>
      </c>
      <c r="BW161">
        <v>-23.9664</v>
      </c>
      <c r="BX161">
        <v>969.57399999999996</v>
      </c>
      <c r="BY161">
        <v>993.27171428571444</v>
      </c>
      <c r="BZ161">
        <v>1.070758571428571</v>
      </c>
      <c r="CA161">
        <v>961.02871428571427</v>
      </c>
      <c r="CB161">
        <v>32.461171428571433</v>
      </c>
      <c r="CC161">
        <v>3.397009999999999</v>
      </c>
      <c r="CD161">
        <v>3.288534285714285</v>
      </c>
      <c r="CE161">
        <v>26.113600000000002</v>
      </c>
      <c r="CF161">
        <v>25.565828571428568</v>
      </c>
      <c r="CG161">
        <v>1200.032857142857</v>
      </c>
      <c r="CH161">
        <v>0.49999628571428573</v>
      </c>
      <c r="CI161">
        <v>0.50000371428571433</v>
      </c>
      <c r="CJ161">
        <v>0</v>
      </c>
      <c r="CK161">
        <v>969.9961428571429</v>
      </c>
      <c r="CL161">
        <v>4.9990899999999998</v>
      </c>
      <c r="CM161">
        <v>10645.414285714291</v>
      </c>
      <c r="CN161">
        <v>9558.1028571428578</v>
      </c>
      <c r="CO161">
        <v>41.686999999999998</v>
      </c>
      <c r="CP161">
        <v>43.436999999999998</v>
      </c>
      <c r="CQ161">
        <v>42.5</v>
      </c>
      <c r="CR161">
        <v>42.5</v>
      </c>
      <c r="CS161">
        <v>43.026571428571437</v>
      </c>
      <c r="CT161">
        <v>597.51285714285711</v>
      </c>
      <c r="CU161">
        <v>597.5214285714286</v>
      </c>
      <c r="CV161">
        <v>0</v>
      </c>
      <c r="CW161">
        <v>1678294811.9000001</v>
      </c>
      <c r="CX161">
        <v>0</v>
      </c>
      <c r="CY161">
        <v>1678287632.5</v>
      </c>
      <c r="CZ161" t="s">
        <v>356</v>
      </c>
      <c r="DA161">
        <v>1678287627</v>
      </c>
      <c r="DB161">
        <v>1678287632.5</v>
      </c>
      <c r="DC161">
        <v>15</v>
      </c>
      <c r="DD161">
        <v>2.5999999999999999E-2</v>
      </c>
      <c r="DE161">
        <v>3.3000000000000002E-2</v>
      </c>
      <c r="DF161">
        <v>-6.1950000000000003</v>
      </c>
      <c r="DG161">
        <v>0.26400000000000001</v>
      </c>
      <c r="DH161">
        <v>415</v>
      </c>
      <c r="DI161">
        <v>32</v>
      </c>
      <c r="DJ161">
        <v>0.71</v>
      </c>
      <c r="DK161">
        <v>0.35</v>
      </c>
      <c r="DL161">
        <v>-23.92576585365854</v>
      </c>
      <c r="DM161">
        <v>-1.1099456445993581</v>
      </c>
      <c r="DN161">
        <v>0.17895487864298351</v>
      </c>
      <c r="DO161">
        <v>0</v>
      </c>
      <c r="DP161">
        <v>1.02080456097561</v>
      </c>
      <c r="DQ161">
        <v>0.62504872473867634</v>
      </c>
      <c r="DR161">
        <v>6.9314495433301052E-2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3.2972999999999999</v>
      </c>
      <c r="EB161">
        <v>2.62527</v>
      </c>
      <c r="EC161">
        <v>0.18063199999999999</v>
      </c>
      <c r="ED161">
        <v>0.181334</v>
      </c>
      <c r="EE161">
        <v>0.13805600000000001</v>
      </c>
      <c r="EF161">
        <v>0.13398599999999999</v>
      </c>
      <c r="EG161">
        <v>24724</v>
      </c>
      <c r="EH161">
        <v>25055.9</v>
      </c>
      <c r="EI161">
        <v>28074.400000000001</v>
      </c>
      <c r="EJ161">
        <v>29458.2</v>
      </c>
      <c r="EK161">
        <v>33318.5</v>
      </c>
      <c r="EL161">
        <v>35414.699999999997</v>
      </c>
      <c r="EM161">
        <v>39644</v>
      </c>
      <c r="EN161">
        <v>42095.6</v>
      </c>
      <c r="EO161">
        <v>2.1977799999999998</v>
      </c>
      <c r="EP161">
        <v>2.2109000000000001</v>
      </c>
      <c r="EQ161">
        <v>0.14013100000000001</v>
      </c>
      <c r="ER161">
        <v>0</v>
      </c>
      <c r="ES161">
        <v>30.302299999999999</v>
      </c>
      <c r="ET161">
        <v>999.9</v>
      </c>
      <c r="EU161">
        <v>74.099999999999994</v>
      </c>
      <c r="EV161">
        <v>32.4</v>
      </c>
      <c r="EW161">
        <v>35.722499999999997</v>
      </c>
      <c r="EX161">
        <v>57.131900000000002</v>
      </c>
      <c r="EY161">
        <v>-4.2468000000000004</v>
      </c>
      <c r="EZ161">
        <v>2</v>
      </c>
      <c r="FA161">
        <v>0.40701700000000002</v>
      </c>
      <c r="FB161">
        <v>-0.19780800000000001</v>
      </c>
      <c r="FC161">
        <v>20.273800000000001</v>
      </c>
      <c r="FD161">
        <v>5.2198399999999996</v>
      </c>
      <c r="FE161">
        <v>12.009399999999999</v>
      </c>
      <c r="FF161">
        <v>4.9863499999999998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1.8622399999999999</v>
      </c>
      <c r="FN161">
        <v>1.86425</v>
      </c>
      <c r="FO161">
        <v>1.8603499999999999</v>
      </c>
      <c r="FP161">
        <v>1.86104</v>
      </c>
      <c r="FQ161">
        <v>1.8602000000000001</v>
      </c>
      <c r="FR161">
        <v>1.86191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-7.4279999999999999</v>
      </c>
      <c r="GH161">
        <v>0.2782</v>
      </c>
      <c r="GI161">
        <v>-4.4239819368145623</v>
      </c>
      <c r="GJ161">
        <v>-4.7384624312344064E-3</v>
      </c>
      <c r="GK161">
        <v>2.0540812038047919E-6</v>
      </c>
      <c r="GL161">
        <v>-4.204614941727041E-10</v>
      </c>
      <c r="GM161">
        <v>-9.9517037363683211E-2</v>
      </c>
      <c r="GN161">
        <v>5.9196323622090954E-3</v>
      </c>
      <c r="GO161">
        <v>3.112714984763468E-4</v>
      </c>
      <c r="GP161">
        <v>-4.4377909473632361E-6</v>
      </c>
      <c r="GQ161">
        <v>6</v>
      </c>
      <c r="GR161">
        <v>2075</v>
      </c>
      <c r="GS161">
        <v>4</v>
      </c>
      <c r="GT161">
        <v>32</v>
      </c>
      <c r="GU161">
        <v>119.7</v>
      </c>
      <c r="GV161">
        <v>119.7</v>
      </c>
      <c r="GW161">
        <v>2.7002000000000002</v>
      </c>
      <c r="GX161">
        <v>2.52441</v>
      </c>
      <c r="GY161">
        <v>2.04834</v>
      </c>
      <c r="GZ161">
        <v>2.6184099999999999</v>
      </c>
      <c r="HA161">
        <v>2.1972700000000001</v>
      </c>
      <c r="HB161">
        <v>2.2997999999999998</v>
      </c>
      <c r="HC161">
        <v>37.433799999999998</v>
      </c>
      <c r="HD161">
        <v>14.5611</v>
      </c>
      <c r="HE161">
        <v>18</v>
      </c>
      <c r="HF161">
        <v>676.92600000000004</v>
      </c>
      <c r="HG161">
        <v>766.70899999999995</v>
      </c>
      <c r="HH161">
        <v>31.000599999999999</v>
      </c>
      <c r="HI161">
        <v>32.5809</v>
      </c>
      <c r="HJ161">
        <v>30.0002</v>
      </c>
      <c r="HK161">
        <v>32.538800000000002</v>
      </c>
      <c r="HL161">
        <v>32.555100000000003</v>
      </c>
      <c r="HM161">
        <v>54.021599999999999</v>
      </c>
      <c r="HN161">
        <v>10.077</v>
      </c>
      <c r="HO161">
        <v>100</v>
      </c>
      <c r="HP161">
        <v>31</v>
      </c>
      <c r="HQ161">
        <v>976.24699999999996</v>
      </c>
      <c r="HR161">
        <v>32.547600000000003</v>
      </c>
      <c r="HS161">
        <v>98.9495</v>
      </c>
      <c r="HT161">
        <v>97.626000000000005</v>
      </c>
    </row>
    <row r="162" spans="1:228" x14ac:dyDescent="0.2">
      <c r="A162">
        <v>147</v>
      </c>
      <c r="B162">
        <v>1678294815.5</v>
      </c>
      <c r="C162">
        <v>583</v>
      </c>
      <c r="D162" t="s">
        <v>652</v>
      </c>
      <c r="E162" t="s">
        <v>653</v>
      </c>
      <c r="F162">
        <v>4</v>
      </c>
      <c r="G162">
        <v>1678294813.1875</v>
      </c>
      <c r="H162">
        <f t="shared" si="68"/>
        <v>1.1514367419629852E-3</v>
      </c>
      <c r="I162">
        <f t="shared" si="69"/>
        <v>1.1514367419629852</v>
      </c>
      <c r="J162">
        <f t="shared" si="70"/>
        <v>14.07661517805254</v>
      </c>
      <c r="K162">
        <f t="shared" si="71"/>
        <v>943.2505000000001</v>
      </c>
      <c r="L162">
        <f t="shared" si="72"/>
        <v>615.03161461084983</v>
      </c>
      <c r="M162">
        <f t="shared" si="73"/>
        <v>62.369049195447865</v>
      </c>
      <c r="N162">
        <f t="shared" si="74"/>
        <v>95.653028950965705</v>
      </c>
      <c r="O162">
        <f t="shared" si="75"/>
        <v>7.3918212527329108E-2</v>
      </c>
      <c r="P162">
        <f t="shared" si="76"/>
        <v>2.7742001405163452</v>
      </c>
      <c r="Q162">
        <f t="shared" si="77"/>
        <v>7.2841227072962283E-2</v>
      </c>
      <c r="R162">
        <f t="shared" si="78"/>
        <v>4.5621222559611055E-2</v>
      </c>
      <c r="S162">
        <f t="shared" si="79"/>
        <v>226.12125935964431</v>
      </c>
      <c r="T162">
        <f t="shared" si="80"/>
        <v>33.483277677306418</v>
      </c>
      <c r="U162">
        <f t="shared" si="81"/>
        <v>32.585500000000003</v>
      </c>
      <c r="V162">
        <f t="shared" si="82"/>
        <v>4.9356289351870544</v>
      </c>
      <c r="W162">
        <f t="shared" si="83"/>
        <v>69.581209813583072</v>
      </c>
      <c r="X162">
        <f t="shared" si="84"/>
        <v>3.3984960639036972</v>
      </c>
      <c r="Y162">
        <f t="shared" si="85"/>
        <v>4.8842152543893693</v>
      </c>
      <c r="Z162">
        <f t="shared" si="86"/>
        <v>1.5371328712833572</v>
      </c>
      <c r="AA162">
        <f t="shared" si="87"/>
        <v>-50.77836032056765</v>
      </c>
      <c r="AB162">
        <f t="shared" si="88"/>
        <v>-27.770050233105728</v>
      </c>
      <c r="AC162">
        <f t="shared" si="89"/>
        <v>-2.2811428079865452</v>
      </c>
      <c r="AD162">
        <f t="shared" si="90"/>
        <v>145.29170599798437</v>
      </c>
      <c r="AE162">
        <f t="shared" si="91"/>
        <v>24.799441551555947</v>
      </c>
      <c r="AF162">
        <f t="shared" si="92"/>
        <v>1.1761360916223529</v>
      </c>
      <c r="AG162">
        <f t="shared" si="93"/>
        <v>14.07661517805254</v>
      </c>
      <c r="AH162">
        <v>998.84796879585303</v>
      </c>
      <c r="AI162">
        <v>979.06448484848488</v>
      </c>
      <c r="AJ162">
        <v>1.7200098501800929</v>
      </c>
      <c r="AK162">
        <v>60.216152223246631</v>
      </c>
      <c r="AL162">
        <f t="shared" si="94"/>
        <v>1.1514367419629852</v>
      </c>
      <c r="AM162">
        <v>32.463996169651338</v>
      </c>
      <c r="AN162">
        <v>33.506080606060607</v>
      </c>
      <c r="AO162">
        <v>-2.367043448465206E-3</v>
      </c>
      <c r="AP162">
        <v>102.42296906386591</v>
      </c>
      <c r="AQ162">
        <v>18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47612.20040321225</v>
      </c>
      <c r="AV162">
        <f t="shared" si="98"/>
        <v>1200.0325</v>
      </c>
      <c r="AW162">
        <f t="shared" si="99"/>
        <v>1025.9527260930799</v>
      </c>
      <c r="AX162">
        <f t="shared" si="100"/>
        <v>0.85493745052161496</v>
      </c>
      <c r="AY162">
        <f t="shared" si="101"/>
        <v>0.18842927950671695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1678294813.1875</v>
      </c>
      <c r="BF162">
        <v>943.2505000000001</v>
      </c>
      <c r="BG162">
        <v>967.16537500000004</v>
      </c>
      <c r="BH162">
        <v>33.513137499999999</v>
      </c>
      <c r="BI162">
        <v>32.463900000000002</v>
      </c>
      <c r="BJ162">
        <v>950.68399999999997</v>
      </c>
      <c r="BK162">
        <v>33.235012500000003</v>
      </c>
      <c r="BL162">
        <v>650.02637499999992</v>
      </c>
      <c r="BM162">
        <v>101.307875</v>
      </c>
      <c r="BN162">
        <v>0.1000001625</v>
      </c>
      <c r="BO162">
        <v>32.399824999999993</v>
      </c>
      <c r="BP162">
        <v>32.585500000000003</v>
      </c>
      <c r="BQ162">
        <v>999.9</v>
      </c>
      <c r="BR162">
        <v>0</v>
      </c>
      <c r="BS162">
        <v>0</v>
      </c>
      <c r="BT162">
        <v>9021.6424999999999</v>
      </c>
      <c r="BU162">
        <v>0</v>
      </c>
      <c r="BV162">
        <v>703.65875000000005</v>
      </c>
      <c r="BW162">
        <v>-23.9148125</v>
      </c>
      <c r="BX162">
        <v>975.95775000000003</v>
      </c>
      <c r="BY162">
        <v>999.61687499999994</v>
      </c>
      <c r="BZ162">
        <v>1.0492312500000001</v>
      </c>
      <c r="CA162">
        <v>967.16537500000004</v>
      </c>
      <c r="CB162">
        <v>32.463900000000002</v>
      </c>
      <c r="CC162">
        <v>3.3951487500000002</v>
      </c>
      <c r="CD162">
        <v>3.28885125</v>
      </c>
      <c r="CE162">
        <v>26.104324999999999</v>
      </c>
      <c r="CF162">
        <v>25.567450000000001</v>
      </c>
      <c r="CG162">
        <v>1200.0325</v>
      </c>
      <c r="CH162">
        <v>0.50000175000000002</v>
      </c>
      <c r="CI162">
        <v>0.49999824999999998</v>
      </c>
      <c r="CJ162">
        <v>0</v>
      </c>
      <c r="CK162">
        <v>969.98024999999996</v>
      </c>
      <c r="CL162">
        <v>4.9990899999999998</v>
      </c>
      <c r="CM162">
        <v>10593.674999999999</v>
      </c>
      <c r="CN162">
        <v>9558.1162499999991</v>
      </c>
      <c r="CO162">
        <v>41.686999999999998</v>
      </c>
      <c r="CP162">
        <v>43.436999999999998</v>
      </c>
      <c r="CQ162">
        <v>42.5</v>
      </c>
      <c r="CR162">
        <v>42.523249999999997</v>
      </c>
      <c r="CS162">
        <v>43.046499999999988</v>
      </c>
      <c r="CT162">
        <v>597.51874999999995</v>
      </c>
      <c r="CU162">
        <v>597.51375000000007</v>
      </c>
      <c r="CV162">
        <v>0</v>
      </c>
      <c r="CW162">
        <v>1678294815.5</v>
      </c>
      <c r="CX162">
        <v>0</v>
      </c>
      <c r="CY162">
        <v>1678287632.5</v>
      </c>
      <c r="CZ162" t="s">
        <v>356</v>
      </c>
      <c r="DA162">
        <v>1678287627</v>
      </c>
      <c r="DB162">
        <v>1678287632.5</v>
      </c>
      <c r="DC162">
        <v>15</v>
      </c>
      <c r="DD162">
        <v>2.5999999999999999E-2</v>
      </c>
      <c r="DE162">
        <v>3.3000000000000002E-2</v>
      </c>
      <c r="DF162">
        <v>-6.1950000000000003</v>
      </c>
      <c r="DG162">
        <v>0.26400000000000001</v>
      </c>
      <c r="DH162">
        <v>415</v>
      </c>
      <c r="DI162">
        <v>32</v>
      </c>
      <c r="DJ162">
        <v>0.71</v>
      </c>
      <c r="DK162">
        <v>0.35</v>
      </c>
      <c r="DL162">
        <v>-23.981492682926831</v>
      </c>
      <c r="DM162">
        <v>0.22632125435534711</v>
      </c>
      <c r="DN162">
        <v>9.6589050003645746E-2</v>
      </c>
      <c r="DO162">
        <v>0</v>
      </c>
      <c r="DP162">
        <v>1.0437158780487801</v>
      </c>
      <c r="DQ162">
        <v>0.34636542857142938</v>
      </c>
      <c r="DR162">
        <v>5.449302448767545E-2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3.2972100000000002</v>
      </c>
      <c r="EB162">
        <v>2.6255299999999999</v>
      </c>
      <c r="EC162">
        <v>0.181452</v>
      </c>
      <c r="ED162">
        <v>0.18215500000000001</v>
      </c>
      <c r="EE162">
        <v>0.138018</v>
      </c>
      <c r="EF162">
        <v>0.133991</v>
      </c>
      <c r="EG162">
        <v>24699</v>
      </c>
      <c r="EH162">
        <v>25030.400000000001</v>
      </c>
      <c r="EI162">
        <v>28074.2</v>
      </c>
      <c r="EJ162">
        <v>29457.9</v>
      </c>
      <c r="EK162">
        <v>33320.1</v>
      </c>
      <c r="EL162">
        <v>35414.300000000003</v>
      </c>
      <c r="EM162">
        <v>39644.1</v>
      </c>
      <c r="EN162">
        <v>42095.3</v>
      </c>
      <c r="EO162">
        <v>2.1977699999999998</v>
      </c>
      <c r="EP162">
        <v>2.2109700000000001</v>
      </c>
      <c r="EQ162">
        <v>0.140406</v>
      </c>
      <c r="ER162">
        <v>0</v>
      </c>
      <c r="ES162">
        <v>30.316400000000002</v>
      </c>
      <c r="ET162">
        <v>999.9</v>
      </c>
      <c r="EU162">
        <v>74.099999999999994</v>
      </c>
      <c r="EV162">
        <v>32.4</v>
      </c>
      <c r="EW162">
        <v>35.727499999999999</v>
      </c>
      <c r="EX162">
        <v>56.831899999999997</v>
      </c>
      <c r="EY162">
        <v>-4.1025600000000004</v>
      </c>
      <c r="EZ162">
        <v>2</v>
      </c>
      <c r="FA162">
        <v>0.40721800000000002</v>
      </c>
      <c r="FB162">
        <v>-0.19367100000000001</v>
      </c>
      <c r="FC162">
        <v>20.273700000000002</v>
      </c>
      <c r="FD162">
        <v>5.2189399999999999</v>
      </c>
      <c r="FE162">
        <v>12.0091</v>
      </c>
      <c r="FF162">
        <v>4.9867999999999997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1.86222</v>
      </c>
      <c r="FN162">
        <v>1.86426</v>
      </c>
      <c r="FO162">
        <v>1.8603499999999999</v>
      </c>
      <c r="FP162">
        <v>1.8610100000000001</v>
      </c>
      <c r="FQ162">
        <v>1.8602000000000001</v>
      </c>
      <c r="FR162">
        <v>1.86191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-7.4409999999999998</v>
      </c>
      <c r="GH162">
        <v>0.27800000000000002</v>
      </c>
      <c r="GI162">
        <v>-4.4239819368145623</v>
      </c>
      <c r="GJ162">
        <v>-4.7384624312344064E-3</v>
      </c>
      <c r="GK162">
        <v>2.0540812038047919E-6</v>
      </c>
      <c r="GL162">
        <v>-4.204614941727041E-10</v>
      </c>
      <c r="GM162">
        <v>-9.9517037363683211E-2</v>
      </c>
      <c r="GN162">
        <v>5.9196323622090954E-3</v>
      </c>
      <c r="GO162">
        <v>3.112714984763468E-4</v>
      </c>
      <c r="GP162">
        <v>-4.4377909473632361E-6</v>
      </c>
      <c r="GQ162">
        <v>6</v>
      </c>
      <c r="GR162">
        <v>2075</v>
      </c>
      <c r="GS162">
        <v>4</v>
      </c>
      <c r="GT162">
        <v>32</v>
      </c>
      <c r="GU162">
        <v>119.8</v>
      </c>
      <c r="GV162">
        <v>119.7</v>
      </c>
      <c r="GW162">
        <v>2.7148400000000001</v>
      </c>
      <c r="GX162">
        <v>2.5122100000000001</v>
      </c>
      <c r="GY162">
        <v>2.04834</v>
      </c>
      <c r="GZ162">
        <v>2.6184099999999999</v>
      </c>
      <c r="HA162">
        <v>2.1972700000000001</v>
      </c>
      <c r="HB162">
        <v>2.3290999999999999</v>
      </c>
      <c r="HC162">
        <v>37.433799999999998</v>
      </c>
      <c r="HD162">
        <v>14.5786</v>
      </c>
      <c r="HE162">
        <v>18</v>
      </c>
      <c r="HF162">
        <v>676.94500000000005</v>
      </c>
      <c r="HG162">
        <v>766.80100000000004</v>
      </c>
      <c r="HH162">
        <v>31.000900000000001</v>
      </c>
      <c r="HI162">
        <v>32.582799999999999</v>
      </c>
      <c r="HJ162">
        <v>30.000299999999999</v>
      </c>
      <c r="HK162">
        <v>32.540599999999998</v>
      </c>
      <c r="HL162">
        <v>32.556600000000003</v>
      </c>
      <c r="HM162">
        <v>54.320099999999996</v>
      </c>
      <c r="HN162">
        <v>10.077</v>
      </c>
      <c r="HO162">
        <v>100</v>
      </c>
      <c r="HP162">
        <v>31</v>
      </c>
      <c r="HQ162">
        <v>983.00900000000001</v>
      </c>
      <c r="HR162">
        <v>32.557299999999998</v>
      </c>
      <c r="HS162">
        <v>98.949299999999994</v>
      </c>
      <c r="HT162">
        <v>97.625200000000007</v>
      </c>
    </row>
    <row r="163" spans="1:228" x14ac:dyDescent="0.2">
      <c r="A163">
        <v>148</v>
      </c>
      <c r="B163">
        <v>1678294819.5</v>
      </c>
      <c r="C163">
        <v>587</v>
      </c>
      <c r="D163" t="s">
        <v>654</v>
      </c>
      <c r="E163" t="s">
        <v>655</v>
      </c>
      <c r="F163">
        <v>4</v>
      </c>
      <c r="G163">
        <v>1678294817.5</v>
      </c>
      <c r="H163">
        <f t="shared" si="68"/>
        <v>1.1432345825834929E-3</v>
      </c>
      <c r="I163">
        <f t="shared" si="69"/>
        <v>1.1432345825834929</v>
      </c>
      <c r="J163">
        <f t="shared" si="70"/>
        <v>14.14784473774111</v>
      </c>
      <c r="K163">
        <f t="shared" si="71"/>
        <v>950.44114285714295</v>
      </c>
      <c r="L163">
        <f t="shared" si="72"/>
        <v>616.97936399752825</v>
      </c>
      <c r="M163">
        <f t="shared" si="73"/>
        <v>62.567106519483893</v>
      </c>
      <c r="N163">
        <f t="shared" si="74"/>
        <v>96.383048924600843</v>
      </c>
      <c r="O163">
        <f t="shared" si="75"/>
        <v>7.3087363873406974E-2</v>
      </c>
      <c r="P163">
        <f t="shared" si="76"/>
        <v>2.7705939777718043</v>
      </c>
      <c r="Q163">
        <f t="shared" si="77"/>
        <v>7.2032917874545369E-2</v>
      </c>
      <c r="R163">
        <f t="shared" si="78"/>
        <v>4.5114044115136386E-2</v>
      </c>
      <c r="S163">
        <f t="shared" si="79"/>
        <v>226.11384137958228</v>
      </c>
      <c r="T163">
        <f t="shared" si="80"/>
        <v>33.499109069285964</v>
      </c>
      <c r="U163">
        <f t="shared" si="81"/>
        <v>32.602842857142853</v>
      </c>
      <c r="V163">
        <f t="shared" si="82"/>
        <v>4.940455160782661</v>
      </c>
      <c r="W163">
        <f t="shared" si="83"/>
        <v>69.505407452881158</v>
      </c>
      <c r="X163">
        <f t="shared" si="84"/>
        <v>3.3971598289104792</v>
      </c>
      <c r="Y163">
        <f t="shared" si="85"/>
        <v>4.8876194722165591</v>
      </c>
      <c r="Z163">
        <f t="shared" si="86"/>
        <v>1.5432953318721818</v>
      </c>
      <c r="AA163">
        <f t="shared" si="87"/>
        <v>-50.416645091932033</v>
      </c>
      <c r="AB163">
        <f t="shared" si="88"/>
        <v>-28.480259999756157</v>
      </c>
      <c r="AC163">
        <f t="shared" si="89"/>
        <v>-2.342868824262184</v>
      </c>
      <c r="AD163">
        <f t="shared" si="90"/>
        <v>144.87406746363192</v>
      </c>
      <c r="AE163">
        <f t="shared" si="91"/>
        <v>24.94008508147763</v>
      </c>
      <c r="AF163">
        <f t="shared" si="92"/>
        <v>1.1463444979574815</v>
      </c>
      <c r="AG163">
        <f t="shared" si="93"/>
        <v>14.14784473774111</v>
      </c>
      <c r="AH163">
        <v>1005.91866397022</v>
      </c>
      <c r="AI163">
        <v>985.99896363636333</v>
      </c>
      <c r="AJ163">
        <v>1.7387360444711351</v>
      </c>
      <c r="AK163">
        <v>60.216152223246631</v>
      </c>
      <c r="AL163">
        <f t="shared" si="94"/>
        <v>1.1432345825834929</v>
      </c>
      <c r="AM163">
        <v>32.469325443884557</v>
      </c>
      <c r="AN163">
        <v>33.494276363636352</v>
      </c>
      <c r="AO163">
        <v>-8.1024076554507736E-4</v>
      </c>
      <c r="AP163">
        <v>102.42296906386591</v>
      </c>
      <c r="AQ163">
        <v>18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47510.751572151479</v>
      </c>
      <c r="AV163">
        <f t="shared" si="98"/>
        <v>1199.978571428572</v>
      </c>
      <c r="AW163">
        <f t="shared" si="99"/>
        <v>1025.9080421655869</v>
      </c>
      <c r="AX163">
        <f t="shared" si="100"/>
        <v>0.85493863523266556</v>
      </c>
      <c r="AY163">
        <f t="shared" si="101"/>
        <v>0.18843156599904465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1678294817.5</v>
      </c>
      <c r="BF163">
        <v>950.44114285714295</v>
      </c>
      <c r="BG163">
        <v>974.46642857142865</v>
      </c>
      <c r="BH163">
        <v>33.499671428571418</v>
      </c>
      <c r="BI163">
        <v>32.477042857142862</v>
      </c>
      <c r="BJ163">
        <v>957.8888571428572</v>
      </c>
      <c r="BK163">
        <v>33.221714285714278</v>
      </c>
      <c r="BL163">
        <v>650.0555714285714</v>
      </c>
      <c r="BM163">
        <v>101.3087142857143</v>
      </c>
      <c r="BN163">
        <v>0.1000364285714286</v>
      </c>
      <c r="BO163">
        <v>32.412171428571433</v>
      </c>
      <c r="BP163">
        <v>32.602842857142853</v>
      </c>
      <c r="BQ163">
        <v>999.89999999999986</v>
      </c>
      <c r="BR163">
        <v>0</v>
      </c>
      <c r="BS163">
        <v>0</v>
      </c>
      <c r="BT163">
        <v>9002.4114285714277</v>
      </c>
      <c r="BU163">
        <v>0</v>
      </c>
      <c r="BV163">
        <v>539.34814285714288</v>
      </c>
      <c r="BW163">
        <v>-24.025557142857139</v>
      </c>
      <c r="BX163">
        <v>983.3838571428571</v>
      </c>
      <c r="BY163">
        <v>1007.1771428571431</v>
      </c>
      <c r="BZ163">
        <v>1.022639714285714</v>
      </c>
      <c r="CA163">
        <v>974.46642857142865</v>
      </c>
      <c r="CB163">
        <v>32.477042857142862</v>
      </c>
      <c r="CC163">
        <v>3.3938000000000001</v>
      </c>
      <c r="CD163">
        <v>3.2901985714285722</v>
      </c>
      <c r="CE163">
        <v>26.09761428571429</v>
      </c>
      <c r="CF163">
        <v>25.574342857142859</v>
      </c>
      <c r="CG163">
        <v>1199.978571428572</v>
      </c>
      <c r="CH163">
        <v>0.49996114285714283</v>
      </c>
      <c r="CI163">
        <v>0.50003885714285712</v>
      </c>
      <c r="CJ163">
        <v>0</v>
      </c>
      <c r="CK163">
        <v>969.79871428571425</v>
      </c>
      <c r="CL163">
        <v>4.9990899999999998</v>
      </c>
      <c r="CM163">
        <v>10586.1</v>
      </c>
      <c r="CN163">
        <v>9557.56</v>
      </c>
      <c r="CO163">
        <v>41.732000000000014</v>
      </c>
      <c r="CP163">
        <v>43.436999999999998</v>
      </c>
      <c r="CQ163">
        <v>42.5</v>
      </c>
      <c r="CR163">
        <v>42.517714285714291</v>
      </c>
      <c r="CS163">
        <v>43.061999999999998</v>
      </c>
      <c r="CT163">
        <v>597.44428571428568</v>
      </c>
      <c r="CU163">
        <v>597.53428571428572</v>
      </c>
      <c r="CV163">
        <v>0</v>
      </c>
      <c r="CW163">
        <v>1678294819.7</v>
      </c>
      <c r="CX163">
        <v>0</v>
      </c>
      <c r="CY163">
        <v>1678287632.5</v>
      </c>
      <c r="CZ163" t="s">
        <v>356</v>
      </c>
      <c r="DA163">
        <v>1678287627</v>
      </c>
      <c r="DB163">
        <v>1678287632.5</v>
      </c>
      <c r="DC163">
        <v>15</v>
      </c>
      <c r="DD163">
        <v>2.5999999999999999E-2</v>
      </c>
      <c r="DE163">
        <v>3.3000000000000002E-2</v>
      </c>
      <c r="DF163">
        <v>-6.1950000000000003</v>
      </c>
      <c r="DG163">
        <v>0.26400000000000001</v>
      </c>
      <c r="DH163">
        <v>415</v>
      </c>
      <c r="DI163">
        <v>32</v>
      </c>
      <c r="DJ163">
        <v>0.71</v>
      </c>
      <c r="DK163">
        <v>0.35</v>
      </c>
      <c r="DL163">
        <v>-24.00456097560976</v>
      </c>
      <c r="DM163">
        <v>0.37388780487803119</v>
      </c>
      <c r="DN163">
        <v>9.0680102095891557E-2</v>
      </c>
      <c r="DO163">
        <v>0</v>
      </c>
      <c r="DP163">
        <v>1.0577707804878049</v>
      </c>
      <c r="DQ163">
        <v>-3.8843456445991353E-2</v>
      </c>
      <c r="DR163">
        <v>3.7893259738190403E-2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3.2971900000000001</v>
      </c>
      <c r="EB163">
        <v>2.6250100000000001</v>
      </c>
      <c r="EC163">
        <v>0.18227699999999999</v>
      </c>
      <c r="ED163">
        <v>0.18295600000000001</v>
      </c>
      <c r="EE163">
        <v>0.137989</v>
      </c>
      <c r="EF163">
        <v>0.134155</v>
      </c>
      <c r="EG163">
        <v>24674.2</v>
      </c>
      <c r="EH163">
        <v>25005.599999999999</v>
      </c>
      <c r="EI163">
        <v>28074.5</v>
      </c>
      <c r="EJ163">
        <v>29457.599999999999</v>
      </c>
      <c r="EK163">
        <v>33321.199999999997</v>
      </c>
      <c r="EL163">
        <v>35407.1</v>
      </c>
      <c r="EM163">
        <v>39644.1</v>
      </c>
      <c r="EN163">
        <v>42094.7</v>
      </c>
      <c r="EO163">
        <v>2.1978</v>
      </c>
      <c r="EP163">
        <v>2.2111700000000001</v>
      </c>
      <c r="EQ163">
        <v>0.14051</v>
      </c>
      <c r="ER163">
        <v>0</v>
      </c>
      <c r="ES163">
        <v>30.331199999999999</v>
      </c>
      <c r="ET163">
        <v>999.9</v>
      </c>
      <c r="EU163">
        <v>74.099999999999994</v>
      </c>
      <c r="EV163">
        <v>32.4</v>
      </c>
      <c r="EW163">
        <v>35.724600000000002</v>
      </c>
      <c r="EX163">
        <v>57.221899999999998</v>
      </c>
      <c r="EY163">
        <v>-4.1947099999999997</v>
      </c>
      <c r="EZ163">
        <v>2</v>
      </c>
      <c r="FA163">
        <v>0.407584</v>
      </c>
      <c r="FB163">
        <v>-0.18995100000000001</v>
      </c>
      <c r="FC163">
        <v>20.273399999999999</v>
      </c>
      <c r="FD163">
        <v>5.2183400000000004</v>
      </c>
      <c r="FE163">
        <v>12.0091</v>
      </c>
      <c r="FF163">
        <v>4.9863</v>
      </c>
      <c r="FG163">
        <v>3.2843300000000002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1.8622099999999999</v>
      </c>
      <c r="FN163">
        <v>1.8642799999999999</v>
      </c>
      <c r="FO163">
        <v>1.8603499999999999</v>
      </c>
      <c r="FP163">
        <v>1.8609899999999999</v>
      </c>
      <c r="FQ163">
        <v>1.8602000000000001</v>
      </c>
      <c r="FR163">
        <v>1.86191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-7.4550000000000001</v>
      </c>
      <c r="GH163">
        <v>0.27789999999999998</v>
      </c>
      <c r="GI163">
        <v>-4.4239819368145623</v>
      </c>
      <c r="GJ163">
        <v>-4.7384624312344064E-3</v>
      </c>
      <c r="GK163">
        <v>2.0540812038047919E-6</v>
      </c>
      <c r="GL163">
        <v>-4.204614941727041E-10</v>
      </c>
      <c r="GM163">
        <v>-9.9517037363683211E-2</v>
      </c>
      <c r="GN163">
        <v>5.9196323622090954E-3</v>
      </c>
      <c r="GO163">
        <v>3.112714984763468E-4</v>
      </c>
      <c r="GP163">
        <v>-4.4377909473632361E-6</v>
      </c>
      <c r="GQ163">
        <v>6</v>
      </c>
      <c r="GR163">
        <v>2075</v>
      </c>
      <c r="GS163">
        <v>4</v>
      </c>
      <c r="GT163">
        <v>32</v>
      </c>
      <c r="GU163">
        <v>119.9</v>
      </c>
      <c r="GV163">
        <v>119.8</v>
      </c>
      <c r="GW163">
        <v>2.7294900000000002</v>
      </c>
      <c r="GX163">
        <v>2.52319</v>
      </c>
      <c r="GY163">
        <v>2.04834</v>
      </c>
      <c r="GZ163">
        <v>2.6184099999999999</v>
      </c>
      <c r="HA163">
        <v>2.1972700000000001</v>
      </c>
      <c r="HB163">
        <v>2.2692899999999998</v>
      </c>
      <c r="HC163">
        <v>37.433799999999998</v>
      </c>
      <c r="HD163">
        <v>14.569800000000001</v>
      </c>
      <c r="HE163">
        <v>18</v>
      </c>
      <c r="HF163">
        <v>676.98099999999999</v>
      </c>
      <c r="HG163">
        <v>767.03399999999999</v>
      </c>
      <c r="HH163">
        <v>31.001000000000001</v>
      </c>
      <c r="HI163">
        <v>32.584899999999998</v>
      </c>
      <c r="HJ163">
        <v>30.000299999999999</v>
      </c>
      <c r="HK163">
        <v>32.542000000000002</v>
      </c>
      <c r="HL163">
        <v>32.5595</v>
      </c>
      <c r="HM163">
        <v>54.624000000000002</v>
      </c>
      <c r="HN163">
        <v>9.8022799999999997</v>
      </c>
      <c r="HO163">
        <v>100</v>
      </c>
      <c r="HP163">
        <v>31</v>
      </c>
      <c r="HQ163">
        <v>989.697</v>
      </c>
      <c r="HR163">
        <v>32.724299999999999</v>
      </c>
      <c r="HS163">
        <v>98.949600000000004</v>
      </c>
      <c r="HT163">
        <v>97.623900000000006</v>
      </c>
    </row>
    <row r="164" spans="1:228" x14ac:dyDescent="0.2">
      <c r="A164">
        <v>149</v>
      </c>
      <c r="B164">
        <v>1678294823.5</v>
      </c>
      <c r="C164">
        <v>591</v>
      </c>
      <c r="D164" t="s">
        <v>656</v>
      </c>
      <c r="E164" t="s">
        <v>657</v>
      </c>
      <c r="F164">
        <v>4</v>
      </c>
      <c r="G164">
        <v>1678294821.1875</v>
      </c>
      <c r="H164">
        <f t="shared" si="68"/>
        <v>1.0914661629948094E-3</v>
      </c>
      <c r="I164">
        <f t="shared" si="69"/>
        <v>1.0914661629948095</v>
      </c>
      <c r="J164">
        <f t="shared" si="70"/>
        <v>14.299075277012125</v>
      </c>
      <c r="K164">
        <f t="shared" si="71"/>
        <v>956.54287499999998</v>
      </c>
      <c r="L164">
        <f t="shared" si="72"/>
        <v>604.21412283832365</v>
      </c>
      <c r="M164">
        <f t="shared" si="73"/>
        <v>61.273493090755885</v>
      </c>
      <c r="N164">
        <f t="shared" si="74"/>
        <v>97.003232839043378</v>
      </c>
      <c r="O164">
        <f t="shared" si="75"/>
        <v>6.9627838827317379E-2</v>
      </c>
      <c r="P164">
        <f t="shared" si="76"/>
        <v>2.7607113969718364</v>
      </c>
      <c r="Q164">
        <f t="shared" si="77"/>
        <v>6.8666770338295408E-2</v>
      </c>
      <c r="R164">
        <f t="shared" si="78"/>
        <v>4.3001974462642409E-2</v>
      </c>
      <c r="S164">
        <f t="shared" si="79"/>
        <v>226.10899986106449</v>
      </c>
      <c r="T164">
        <f t="shared" si="80"/>
        <v>33.525877315332416</v>
      </c>
      <c r="U164">
        <f t="shared" si="81"/>
        <v>32.612612499999997</v>
      </c>
      <c r="V164">
        <f t="shared" si="82"/>
        <v>4.9431756961679225</v>
      </c>
      <c r="W164">
        <f t="shared" si="83"/>
        <v>69.477665495714064</v>
      </c>
      <c r="X164">
        <f t="shared" si="84"/>
        <v>3.3975367904791369</v>
      </c>
      <c r="Y164">
        <f t="shared" si="85"/>
        <v>4.8901136303848949</v>
      </c>
      <c r="Z164">
        <f t="shared" si="86"/>
        <v>1.5456389056887856</v>
      </c>
      <c r="AA164">
        <f t="shared" si="87"/>
        <v>-48.133657788071098</v>
      </c>
      <c r="AB164">
        <f t="shared" si="88"/>
        <v>-28.487109500339812</v>
      </c>
      <c r="AC164">
        <f t="shared" si="89"/>
        <v>-2.3520383394018247</v>
      </c>
      <c r="AD164">
        <f t="shared" si="90"/>
        <v>147.13619423325176</v>
      </c>
      <c r="AE164">
        <f t="shared" si="91"/>
        <v>24.959208327109003</v>
      </c>
      <c r="AF164">
        <f t="shared" si="92"/>
        <v>1.0430416125224695</v>
      </c>
      <c r="AG164">
        <f t="shared" si="93"/>
        <v>14.299075277012125</v>
      </c>
      <c r="AH164">
        <v>1012.7636168171661</v>
      </c>
      <c r="AI164">
        <v>992.80899393939387</v>
      </c>
      <c r="AJ164">
        <v>1.70856003306801</v>
      </c>
      <c r="AK164">
        <v>60.216152223246631</v>
      </c>
      <c r="AL164">
        <f t="shared" si="94"/>
        <v>1.0914661629948095</v>
      </c>
      <c r="AM164">
        <v>32.581735564664157</v>
      </c>
      <c r="AN164">
        <v>33.518976363636369</v>
      </c>
      <c r="AO164">
        <v>5.8018968228051807E-3</v>
      </c>
      <c r="AP164">
        <v>102.42296906386591</v>
      </c>
      <c r="AQ164">
        <v>18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47236.947067408139</v>
      </c>
      <c r="AV164">
        <f t="shared" si="98"/>
        <v>1199.9575</v>
      </c>
      <c r="AW164">
        <f t="shared" si="99"/>
        <v>1025.8895760938155</v>
      </c>
      <c r="AX164">
        <f t="shared" si="100"/>
        <v>0.85493825914152433</v>
      </c>
      <c r="AY164">
        <f t="shared" si="101"/>
        <v>0.18843084014314215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1678294821.1875</v>
      </c>
      <c r="BF164">
        <v>956.54287499999998</v>
      </c>
      <c r="BG164">
        <v>980.50212499999998</v>
      </c>
      <c r="BH164">
        <v>33.502899999999997</v>
      </c>
      <c r="BI164">
        <v>32.572387499999998</v>
      </c>
      <c r="BJ164">
        <v>964.00250000000005</v>
      </c>
      <c r="BK164">
        <v>33.224912499999988</v>
      </c>
      <c r="BL164">
        <v>650.02674999999999</v>
      </c>
      <c r="BM164">
        <v>101.31</v>
      </c>
      <c r="BN164">
        <v>0.100229875</v>
      </c>
      <c r="BO164">
        <v>32.421212500000003</v>
      </c>
      <c r="BP164">
        <v>32.612612499999997</v>
      </c>
      <c r="BQ164">
        <v>999.9</v>
      </c>
      <c r="BR164">
        <v>0</v>
      </c>
      <c r="BS164">
        <v>0</v>
      </c>
      <c r="BT164">
        <v>8949.9225000000006</v>
      </c>
      <c r="BU164">
        <v>0</v>
      </c>
      <c r="BV164">
        <v>549.10125000000005</v>
      </c>
      <c r="BW164">
        <v>-23.959262500000001</v>
      </c>
      <c r="BX164">
        <v>989.70074999999997</v>
      </c>
      <c r="BY164">
        <v>1013.51375</v>
      </c>
      <c r="BZ164">
        <v>0.930523875</v>
      </c>
      <c r="CA164">
        <v>980.50212499999998</v>
      </c>
      <c r="CB164">
        <v>32.572387499999998</v>
      </c>
      <c r="CC164">
        <v>3.3941762500000001</v>
      </c>
      <c r="CD164">
        <v>3.2999025</v>
      </c>
      <c r="CE164">
        <v>26.099462500000001</v>
      </c>
      <c r="CF164">
        <v>25.623962500000001</v>
      </c>
      <c r="CG164">
        <v>1199.9575</v>
      </c>
      <c r="CH164">
        <v>0.49997550000000002</v>
      </c>
      <c r="CI164">
        <v>0.50002449999999998</v>
      </c>
      <c r="CJ164">
        <v>0</v>
      </c>
      <c r="CK164">
        <v>969.73125000000005</v>
      </c>
      <c r="CL164">
        <v>4.9990899999999998</v>
      </c>
      <c r="CM164">
        <v>10587.95</v>
      </c>
      <c r="CN164">
        <v>9557.4449999999997</v>
      </c>
      <c r="CO164">
        <v>41.75</v>
      </c>
      <c r="CP164">
        <v>43.436999999999998</v>
      </c>
      <c r="CQ164">
        <v>42.5</v>
      </c>
      <c r="CR164">
        <v>42.554250000000003</v>
      </c>
      <c r="CS164">
        <v>43.061999999999998</v>
      </c>
      <c r="CT164">
        <v>597.44875000000002</v>
      </c>
      <c r="CU164">
        <v>597.50875000000008</v>
      </c>
      <c r="CV164">
        <v>0</v>
      </c>
      <c r="CW164">
        <v>1678294823.9000001</v>
      </c>
      <c r="CX164">
        <v>0</v>
      </c>
      <c r="CY164">
        <v>1678287632.5</v>
      </c>
      <c r="CZ164" t="s">
        <v>356</v>
      </c>
      <c r="DA164">
        <v>1678287627</v>
      </c>
      <c r="DB164">
        <v>1678287632.5</v>
      </c>
      <c r="DC164">
        <v>15</v>
      </c>
      <c r="DD164">
        <v>2.5999999999999999E-2</v>
      </c>
      <c r="DE164">
        <v>3.3000000000000002E-2</v>
      </c>
      <c r="DF164">
        <v>-6.1950000000000003</v>
      </c>
      <c r="DG164">
        <v>0.26400000000000001</v>
      </c>
      <c r="DH164">
        <v>415</v>
      </c>
      <c r="DI164">
        <v>32</v>
      </c>
      <c r="DJ164">
        <v>0.71</v>
      </c>
      <c r="DK164">
        <v>0.35</v>
      </c>
      <c r="DL164">
        <v>-23.977258536585371</v>
      </c>
      <c r="DM164">
        <v>0.15592682926822071</v>
      </c>
      <c r="DN164">
        <v>7.4837257499547005E-2</v>
      </c>
      <c r="DO164">
        <v>0</v>
      </c>
      <c r="DP164">
        <v>1.042411756097561</v>
      </c>
      <c r="DQ164">
        <v>-0.56202129616724739</v>
      </c>
      <c r="DR164">
        <v>5.935675967290787E-2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3.29745</v>
      </c>
      <c r="EB164">
        <v>2.6252200000000001</v>
      </c>
      <c r="EC164">
        <v>0.183085</v>
      </c>
      <c r="ED164">
        <v>0.183754</v>
      </c>
      <c r="EE164">
        <v>0.13807</v>
      </c>
      <c r="EF164">
        <v>0.13439899999999999</v>
      </c>
      <c r="EG164">
        <v>24649.5</v>
      </c>
      <c r="EH164">
        <v>24981.200000000001</v>
      </c>
      <c r="EI164">
        <v>28074.1</v>
      </c>
      <c r="EJ164">
        <v>29457.7</v>
      </c>
      <c r="EK164">
        <v>33317.300000000003</v>
      </c>
      <c r="EL164">
        <v>35397.4</v>
      </c>
      <c r="EM164">
        <v>39643.1</v>
      </c>
      <c r="EN164">
        <v>42094.9</v>
      </c>
      <c r="EO164">
        <v>2.19828</v>
      </c>
      <c r="EP164">
        <v>2.2111499999999999</v>
      </c>
      <c r="EQ164">
        <v>0.13975099999999999</v>
      </c>
      <c r="ER164">
        <v>0</v>
      </c>
      <c r="ES164">
        <v>30.345099999999999</v>
      </c>
      <c r="ET164">
        <v>999.9</v>
      </c>
      <c r="EU164">
        <v>74.099999999999994</v>
      </c>
      <c r="EV164">
        <v>32.4</v>
      </c>
      <c r="EW164">
        <v>35.727200000000003</v>
      </c>
      <c r="EX164">
        <v>57.311900000000001</v>
      </c>
      <c r="EY164">
        <v>-4.2147399999999999</v>
      </c>
      <c r="EZ164">
        <v>2</v>
      </c>
      <c r="FA164">
        <v>0.40763700000000003</v>
      </c>
      <c r="FB164">
        <v>-0.18525900000000001</v>
      </c>
      <c r="FC164">
        <v>20.273599999999998</v>
      </c>
      <c r="FD164">
        <v>5.2195400000000003</v>
      </c>
      <c r="FE164">
        <v>12.0097</v>
      </c>
      <c r="FF164">
        <v>4.9866999999999999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1.8622399999999999</v>
      </c>
      <c r="FN164">
        <v>1.86426</v>
      </c>
      <c r="FO164">
        <v>1.8603499999999999</v>
      </c>
      <c r="FP164">
        <v>1.8610199999999999</v>
      </c>
      <c r="FQ164">
        <v>1.8602000000000001</v>
      </c>
      <c r="FR164">
        <v>1.86192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-7.4669999999999996</v>
      </c>
      <c r="GH164">
        <v>0.27829999999999999</v>
      </c>
      <c r="GI164">
        <v>-4.4239819368145623</v>
      </c>
      <c r="GJ164">
        <v>-4.7384624312344064E-3</v>
      </c>
      <c r="GK164">
        <v>2.0540812038047919E-6</v>
      </c>
      <c r="GL164">
        <v>-4.204614941727041E-10</v>
      </c>
      <c r="GM164">
        <v>-9.9517037363683211E-2</v>
      </c>
      <c r="GN164">
        <v>5.9196323622090954E-3</v>
      </c>
      <c r="GO164">
        <v>3.112714984763468E-4</v>
      </c>
      <c r="GP164">
        <v>-4.4377909473632361E-6</v>
      </c>
      <c r="GQ164">
        <v>6</v>
      </c>
      <c r="GR164">
        <v>2075</v>
      </c>
      <c r="GS164">
        <v>4</v>
      </c>
      <c r="GT164">
        <v>32</v>
      </c>
      <c r="GU164">
        <v>119.9</v>
      </c>
      <c r="GV164">
        <v>119.8</v>
      </c>
      <c r="GW164">
        <v>2.7441399999999998</v>
      </c>
      <c r="GX164">
        <v>2.51953</v>
      </c>
      <c r="GY164">
        <v>2.04834</v>
      </c>
      <c r="GZ164">
        <v>2.6184099999999999</v>
      </c>
      <c r="HA164">
        <v>2.1972700000000001</v>
      </c>
      <c r="HB164">
        <v>2.3290999999999999</v>
      </c>
      <c r="HC164">
        <v>37.433799999999998</v>
      </c>
      <c r="HD164">
        <v>14.5786</v>
      </c>
      <c r="HE164">
        <v>18</v>
      </c>
      <c r="HF164">
        <v>677.39300000000003</v>
      </c>
      <c r="HG164">
        <v>767.04300000000001</v>
      </c>
      <c r="HH164">
        <v>31.001200000000001</v>
      </c>
      <c r="HI164">
        <v>32.5871</v>
      </c>
      <c r="HJ164">
        <v>30.000299999999999</v>
      </c>
      <c r="HK164">
        <v>32.544499999999999</v>
      </c>
      <c r="HL164">
        <v>32.561999999999998</v>
      </c>
      <c r="HM164">
        <v>54.926900000000003</v>
      </c>
      <c r="HN164">
        <v>9.5203000000000007</v>
      </c>
      <c r="HO164">
        <v>100</v>
      </c>
      <c r="HP164">
        <v>31</v>
      </c>
      <c r="HQ164">
        <v>996.38699999999994</v>
      </c>
      <c r="HR164">
        <v>32.755600000000001</v>
      </c>
      <c r="HS164">
        <v>98.947699999999998</v>
      </c>
      <c r="HT164">
        <v>97.624399999999994</v>
      </c>
    </row>
    <row r="165" spans="1:228" x14ac:dyDescent="0.2">
      <c r="A165">
        <v>150</v>
      </c>
      <c r="B165">
        <v>1678294827.5</v>
      </c>
      <c r="C165">
        <v>595</v>
      </c>
      <c r="D165" t="s">
        <v>658</v>
      </c>
      <c r="E165" t="s">
        <v>659</v>
      </c>
      <c r="F165">
        <v>4</v>
      </c>
      <c r="G165">
        <v>1678294825.5</v>
      </c>
      <c r="H165">
        <f t="shared" si="68"/>
        <v>1.126901834122518E-3</v>
      </c>
      <c r="I165">
        <f t="shared" si="69"/>
        <v>1.1269018341225181</v>
      </c>
      <c r="J165">
        <f t="shared" si="70"/>
        <v>14.13106436511319</v>
      </c>
      <c r="K165">
        <f t="shared" si="71"/>
        <v>963.75157142857131</v>
      </c>
      <c r="L165">
        <f t="shared" si="72"/>
        <v>625.64239722258765</v>
      </c>
      <c r="M165">
        <f t="shared" si="73"/>
        <v>63.444389049299197</v>
      </c>
      <c r="N165">
        <f t="shared" si="74"/>
        <v>97.730956079746051</v>
      </c>
      <c r="O165">
        <f t="shared" si="75"/>
        <v>7.198740748977786E-2</v>
      </c>
      <c r="P165">
        <f t="shared" si="76"/>
        <v>2.7691331165798663</v>
      </c>
      <c r="Q165">
        <f t="shared" si="77"/>
        <v>7.0963690166574181E-2</v>
      </c>
      <c r="R165">
        <f t="shared" si="78"/>
        <v>4.4443070465656091E-2</v>
      </c>
      <c r="S165">
        <f t="shared" si="79"/>
        <v>226.10234494984553</v>
      </c>
      <c r="T165">
        <f t="shared" si="80"/>
        <v>33.522025459867791</v>
      </c>
      <c r="U165">
        <f t="shared" si="81"/>
        <v>32.621371428571429</v>
      </c>
      <c r="V165">
        <f t="shared" si="82"/>
        <v>4.9456158880184704</v>
      </c>
      <c r="W165">
        <f t="shared" si="83"/>
        <v>69.524619502628681</v>
      </c>
      <c r="X165">
        <f t="shared" si="84"/>
        <v>3.4015546953902942</v>
      </c>
      <c r="Y165">
        <f t="shared" si="85"/>
        <v>4.8925901640665339</v>
      </c>
      <c r="Z165">
        <f t="shared" si="86"/>
        <v>1.5440611926281762</v>
      </c>
      <c r="AA165">
        <f t="shared" si="87"/>
        <v>-49.696370884803045</v>
      </c>
      <c r="AB165">
        <f t="shared" si="88"/>
        <v>-28.542020568689413</v>
      </c>
      <c r="AC165">
        <f t="shared" si="89"/>
        <v>-2.3496096115726122</v>
      </c>
      <c r="AD165">
        <f t="shared" si="90"/>
        <v>145.51434388478046</v>
      </c>
      <c r="AE165">
        <f t="shared" si="91"/>
        <v>25.025867970229204</v>
      </c>
      <c r="AF165">
        <f t="shared" si="92"/>
        <v>1.0566977811950835</v>
      </c>
      <c r="AG165">
        <f t="shared" si="93"/>
        <v>14.13106436511319</v>
      </c>
      <c r="AH165">
        <v>1019.7766836768189</v>
      </c>
      <c r="AI165">
        <v>999.82884848484844</v>
      </c>
      <c r="AJ165">
        <v>1.7498599995870201</v>
      </c>
      <c r="AK165">
        <v>60.216152223246631</v>
      </c>
      <c r="AL165">
        <f t="shared" si="94"/>
        <v>1.1269018341225181</v>
      </c>
      <c r="AM165">
        <v>32.604044969179121</v>
      </c>
      <c r="AN165">
        <v>33.553540606060608</v>
      </c>
      <c r="AO165">
        <v>8.8845240096541121E-3</v>
      </c>
      <c r="AP165">
        <v>102.42296906386591</v>
      </c>
      <c r="AQ165">
        <v>18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47467.638081793884</v>
      </c>
      <c r="AV165">
        <f t="shared" si="98"/>
        <v>1199.9257142857141</v>
      </c>
      <c r="AW165">
        <f t="shared" si="99"/>
        <v>1025.8620564506971</v>
      </c>
      <c r="AX165">
        <f t="shared" si="100"/>
        <v>0.85493797177383368</v>
      </c>
      <c r="AY165">
        <f t="shared" si="101"/>
        <v>0.18843028552349894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1678294825.5</v>
      </c>
      <c r="BF165">
        <v>963.75157142857131</v>
      </c>
      <c r="BG165">
        <v>987.79257142857136</v>
      </c>
      <c r="BH165">
        <v>33.543657142857143</v>
      </c>
      <c r="BI165">
        <v>32.600957142857133</v>
      </c>
      <c r="BJ165">
        <v>971.22542857142867</v>
      </c>
      <c r="BK165">
        <v>33.265171428571428</v>
      </c>
      <c r="BL165">
        <v>649.9961428571429</v>
      </c>
      <c r="BM165">
        <v>101.3068571428571</v>
      </c>
      <c r="BN165">
        <v>9.9935828571428575E-2</v>
      </c>
      <c r="BO165">
        <v>32.430185714285713</v>
      </c>
      <c r="BP165">
        <v>32.621371428571429</v>
      </c>
      <c r="BQ165">
        <v>999.89999999999986</v>
      </c>
      <c r="BR165">
        <v>0</v>
      </c>
      <c r="BS165">
        <v>0</v>
      </c>
      <c r="BT165">
        <v>8994.8228571428572</v>
      </c>
      <c r="BU165">
        <v>0</v>
      </c>
      <c r="BV165">
        <v>663.49542857142853</v>
      </c>
      <c r="BW165">
        <v>-24.040885714285711</v>
      </c>
      <c r="BX165">
        <v>997.20142857142866</v>
      </c>
      <c r="BY165">
        <v>1021.08</v>
      </c>
      <c r="BZ165">
        <v>0.94272871428571448</v>
      </c>
      <c r="CA165">
        <v>987.79257142857136</v>
      </c>
      <c r="CB165">
        <v>32.600957142857133</v>
      </c>
      <c r="CC165">
        <v>3.3982085714285719</v>
      </c>
      <c r="CD165">
        <v>3.3027028571428572</v>
      </c>
      <c r="CE165">
        <v>26.119585714285709</v>
      </c>
      <c r="CF165">
        <v>25.63824285714286</v>
      </c>
      <c r="CG165">
        <v>1199.9257142857141</v>
      </c>
      <c r="CH165">
        <v>0.49998257142857139</v>
      </c>
      <c r="CI165">
        <v>0.5000174285714285</v>
      </c>
      <c r="CJ165">
        <v>0</v>
      </c>
      <c r="CK165">
        <v>969.61757142857152</v>
      </c>
      <c r="CL165">
        <v>4.9990899999999998</v>
      </c>
      <c r="CM165">
        <v>10608.28571428571</v>
      </c>
      <c r="CN165">
        <v>9557.2171428571437</v>
      </c>
      <c r="CO165">
        <v>41.75</v>
      </c>
      <c r="CP165">
        <v>43.436999999999998</v>
      </c>
      <c r="CQ165">
        <v>42.5</v>
      </c>
      <c r="CR165">
        <v>42.561999999999998</v>
      </c>
      <c r="CS165">
        <v>43.061999999999998</v>
      </c>
      <c r="CT165">
        <v>597.44428571428568</v>
      </c>
      <c r="CU165">
        <v>597.48142857142864</v>
      </c>
      <c r="CV165">
        <v>0</v>
      </c>
      <c r="CW165">
        <v>1678294827.5</v>
      </c>
      <c r="CX165">
        <v>0</v>
      </c>
      <c r="CY165">
        <v>1678287632.5</v>
      </c>
      <c r="CZ165" t="s">
        <v>356</v>
      </c>
      <c r="DA165">
        <v>1678287627</v>
      </c>
      <c r="DB165">
        <v>1678287632.5</v>
      </c>
      <c r="DC165">
        <v>15</v>
      </c>
      <c r="DD165">
        <v>2.5999999999999999E-2</v>
      </c>
      <c r="DE165">
        <v>3.3000000000000002E-2</v>
      </c>
      <c r="DF165">
        <v>-6.1950000000000003</v>
      </c>
      <c r="DG165">
        <v>0.26400000000000001</v>
      </c>
      <c r="DH165">
        <v>415</v>
      </c>
      <c r="DI165">
        <v>32</v>
      </c>
      <c r="DJ165">
        <v>0.71</v>
      </c>
      <c r="DK165">
        <v>0.35</v>
      </c>
      <c r="DL165">
        <v>-23.971209756097561</v>
      </c>
      <c r="DM165">
        <v>-0.31356376306617789</v>
      </c>
      <c r="DN165">
        <v>5.9725391115026893E-2</v>
      </c>
      <c r="DO165">
        <v>0</v>
      </c>
      <c r="DP165">
        <v>1.007986634146341</v>
      </c>
      <c r="DQ165">
        <v>-0.58558145644599058</v>
      </c>
      <c r="DR165">
        <v>6.2261482715946483E-2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3.29705</v>
      </c>
      <c r="EB165">
        <v>2.6252599999999999</v>
      </c>
      <c r="EC165">
        <v>0.183897</v>
      </c>
      <c r="ED165">
        <v>0.18457000000000001</v>
      </c>
      <c r="EE165">
        <v>0.13814899999999999</v>
      </c>
      <c r="EF165">
        <v>0.13433700000000001</v>
      </c>
      <c r="EG165">
        <v>24624.6</v>
      </c>
      <c r="EH165">
        <v>24955.7</v>
      </c>
      <c r="EI165">
        <v>28073.8</v>
      </c>
      <c r="EJ165">
        <v>29457.200000000001</v>
      </c>
      <c r="EK165">
        <v>33314.400000000001</v>
      </c>
      <c r="EL165">
        <v>35399.5</v>
      </c>
      <c r="EM165">
        <v>39643.1</v>
      </c>
      <c r="EN165">
        <v>42094.400000000001</v>
      </c>
      <c r="EO165">
        <v>2.1980200000000001</v>
      </c>
      <c r="EP165">
        <v>2.2112699999999998</v>
      </c>
      <c r="EQ165">
        <v>0.139818</v>
      </c>
      <c r="ER165">
        <v>0</v>
      </c>
      <c r="ES165">
        <v>30.3583</v>
      </c>
      <c r="ET165">
        <v>999.9</v>
      </c>
      <c r="EU165">
        <v>74.099999999999994</v>
      </c>
      <c r="EV165">
        <v>32.4</v>
      </c>
      <c r="EW165">
        <v>35.727800000000002</v>
      </c>
      <c r="EX165">
        <v>57.551900000000003</v>
      </c>
      <c r="EY165">
        <v>-4.1145899999999997</v>
      </c>
      <c r="EZ165">
        <v>2</v>
      </c>
      <c r="FA165">
        <v>0.407833</v>
      </c>
      <c r="FB165">
        <v>-0.18155499999999999</v>
      </c>
      <c r="FC165">
        <v>20.273599999999998</v>
      </c>
      <c r="FD165">
        <v>5.2198399999999996</v>
      </c>
      <c r="FE165">
        <v>12.0099</v>
      </c>
      <c r="FF165">
        <v>4.9869500000000002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1.86222</v>
      </c>
      <c r="FN165">
        <v>1.8642700000000001</v>
      </c>
      <c r="FO165">
        <v>1.8603400000000001</v>
      </c>
      <c r="FP165">
        <v>1.86104</v>
      </c>
      <c r="FQ165">
        <v>1.8602099999999999</v>
      </c>
      <c r="FR165">
        <v>1.8619399999999999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-7.48</v>
      </c>
      <c r="GH165">
        <v>0.27860000000000001</v>
      </c>
      <c r="GI165">
        <v>-4.4239819368145623</v>
      </c>
      <c r="GJ165">
        <v>-4.7384624312344064E-3</v>
      </c>
      <c r="GK165">
        <v>2.0540812038047919E-6</v>
      </c>
      <c r="GL165">
        <v>-4.204614941727041E-10</v>
      </c>
      <c r="GM165">
        <v>-9.9517037363683211E-2</v>
      </c>
      <c r="GN165">
        <v>5.9196323622090954E-3</v>
      </c>
      <c r="GO165">
        <v>3.112714984763468E-4</v>
      </c>
      <c r="GP165">
        <v>-4.4377909473632361E-6</v>
      </c>
      <c r="GQ165">
        <v>6</v>
      </c>
      <c r="GR165">
        <v>2075</v>
      </c>
      <c r="GS165">
        <v>4</v>
      </c>
      <c r="GT165">
        <v>32</v>
      </c>
      <c r="GU165">
        <v>120</v>
      </c>
      <c r="GV165">
        <v>119.9</v>
      </c>
      <c r="GW165">
        <v>2.7587899999999999</v>
      </c>
      <c r="GX165">
        <v>2.5109900000000001</v>
      </c>
      <c r="GY165">
        <v>2.04834</v>
      </c>
      <c r="GZ165">
        <v>2.6196299999999999</v>
      </c>
      <c r="HA165">
        <v>2.1972700000000001</v>
      </c>
      <c r="HB165">
        <v>2.32056</v>
      </c>
      <c r="HC165">
        <v>37.433799999999998</v>
      </c>
      <c r="HD165">
        <v>14.587300000000001</v>
      </c>
      <c r="HE165">
        <v>18</v>
      </c>
      <c r="HF165">
        <v>677.21799999999996</v>
      </c>
      <c r="HG165">
        <v>767.178</v>
      </c>
      <c r="HH165">
        <v>31.001100000000001</v>
      </c>
      <c r="HI165">
        <v>32.589500000000001</v>
      </c>
      <c r="HJ165">
        <v>30.000399999999999</v>
      </c>
      <c r="HK165">
        <v>32.5471</v>
      </c>
      <c r="HL165">
        <v>32.563000000000002</v>
      </c>
      <c r="HM165">
        <v>55.222200000000001</v>
      </c>
      <c r="HN165">
        <v>9.2492599999999996</v>
      </c>
      <c r="HO165">
        <v>100</v>
      </c>
      <c r="HP165">
        <v>31</v>
      </c>
      <c r="HQ165">
        <v>1003.07</v>
      </c>
      <c r="HR165">
        <v>32.804699999999997</v>
      </c>
      <c r="HS165">
        <v>98.947299999999998</v>
      </c>
      <c r="HT165">
        <v>97.623000000000005</v>
      </c>
    </row>
    <row r="166" spans="1:228" x14ac:dyDescent="0.2">
      <c r="A166">
        <v>151</v>
      </c>
      <c r="B166">
        <v>1678294831.5</v>
      </c>
      <c r="C166">
        <v>599</v>
      </c>
      <c r="D166" t="s">
        <v>660</v>
      </c>
      <c r="E166" t="s">
        <v>661</v>
      </c>
      <c r="F166">
        <v>4</v>
      </c>
      <c r="G166">
        <v>1678294829.1875</v>
      </c>
      <c r="H166">
        <f t="shared" si="68"/>
        <v>1.0684087694662727E-3</v>
      </c>
      <c r="I166">
        <f t="shared" si="69"/>
        <v>1.0684087694662727</v>
      </c>
      <c r="J166">
        <f t="shared" si="70"/>
        <v>14.232492462865169</v>
      </c>
      <c r="K166">
        <f t="shared" si="71"/>
        <v>969.98949999999991</v>
      </c>
      <c r="L166">
        <f t="shared" si="72"/>
        <v>611.7732440965093</v>
      </c>
      <c r="M166">
        <f t="shared" si="73"/>
        <v>62.03711829642436</v>
      </c>
      <c r="N166">
        <f t="shared" si="74"/>
        <v>98.362185562166644</v>
      </c>
      <c r="O166">
        <f t="shared" si="75"/>
        <v>6.8131064906553615E-2</v>
      </c>
      <c r="P166">
        <f t="shared" si="76"/>
        <v>2.7729713468823229</v>
      </c>
      <c r="Q166">
        <f t="shared" si="77"/>
        <v>6.7214588145069407E-2</v>
      </c>
      <c r="R166">
        <f t="shared" si="78"/>
        <v>4.2090432267906805E-2</v>
      </c>
      <c r="S166">
        <f t="shared" si="79"/>
        <v>226.11007161026967</v>
      </c>
      <c r="T166">
        <f t="shared" si="80"/>
        <v>33.542943511864522</v>
      </c>
      <c r="U166">
        <f t="shared" si="81"/>
        <v>32.631500000000003</v>
      </c>
      <c r="V166">
        <f t="shared" si="82"/>
        <v>4.9484389621862963</v>
      </c>
      <c r="W166">
        <f t="shared" si="83"/>
        <v>69.527799972040043</v>
      </c>
      <c r="X166">
        <f t="shared" si="84"/>
        <v>3.4029248123568379</v>
      </c>
      <c r="Y166">
        <f t="shared" si="85"/>
        <v>4.894336961223126</v>
      </c>
      <c r="Z166">
        <f t="shared" si="86"/>
        <v>1.5455141498294585</v>
      </c>
      <c r="AA166">
        <f t="shared" si="87"/>
        <v>-47.116826733462624</v>
      </c>
      <c r="AB166">
        <f t="shared" si="88"/>
        <v>-29.149935388968213</v>
      </c>
      <c r="AC166">
        <f t="shared" si="89"/>
        <v>-2.3965259201030182</v>
      </c>
      <c r="AD166">
        <f t="shared" si="90"/>
        <v>147.44678356773582</v>
      </c>
      <c r="AE166">
        <f t="shared" si="91"/>
        <v>25.07709169497657</v>
      </c>
      <c r="AF166">
        <f t="shared" si="92"/>
        <v>1.0543886473745219</v>
      </c>
      <c r="AG166">
        <f t="shared" si="93"/>
        <v>14.232492462865169</v>
      </c>
      <c r="AH166">
        <v>1026.886164414351</v>
      </c>
      <c r="AI166">
        <v>1006.839345454545</v>
      </c>
      <c r="AJ166">
        <v>1.7506048081314041</v>
      </c>
      <c r="AK166">
        <v>60.216152223246631</v>
      </c>
      <c r="AL166">
        <f t="shared" si="94"/>
        <v>1.0684087694662727</v>
      </c>
      <c r="AM166">
        <v>32.615169335736411</v>
      </c>
      <c r="AN166">
        <v>33.562820606060598</v>
      </c>
      <c r="AO166">
        <v>8.675363179866403E-4</v>
      </c>
      <c r="AP166">
        <v>102.42296906386591</v>
      </c>
      <c r="AQ166">
        <v>18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47572.545392628534</v>
      </c>
      <c r="AV166">
        <f t="shared" si="98"/>
        <v>1199.96875</v>
      </c>
      <c r="AW166">
        <f t="shared" si="99"/>
        <v>1025.8986510934037</v>
      </c>
      <c r="AX166">
        <f t="shared" si="100"/>
        <v>0.85493780658321628</v>
      </c>
      <c r="AY166">
        <f t="shared" si="101"/>
        <v>0.18842996670560769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1678294829.1875</v>
      </c>
      <c r="BF166">
        <v>969.98949999999991</v>
      </c>
      <c r="BG166">
        <v>994.08112500000004</v>
      </c>
      <c r="BH166">
        <v>33.557625000000002</v>
      </c>
      <c r="BI166">
        <v>32.617024999999998</v>
      </c>
      <c r="BJ166">
        <v>977.47537499999999</v>
      </c>
      <c r="BK166">
        <v>33.278975000000003</v>
      </c>
      <c r="BL166">
        <v>650.01437499999997</v>
      </c>
      <c r="BM166">
        <v>101.30562500000001</v>
      </c>
      <c r="BN166">
        <v>9.9787699999999993E-2</v>
      </c>
      <c r="BO166">
        <v>32.436512499999999</v>
      </c>
      <c r="BP166">
        <v>32.631500000000003</v>
      </c>
      <c r="BQ166">
        <v>999.9</v>
      </c>
      <c r="BR166">
        <v>0</v>
      </c>
      <c r="BS166">
        <v>0</v>
      </c>
      <c r="BT166">
        <v>9015.3125</v>
      </c>
      <c r="BU166">
        <v>0</v>
      </c>
      <c r="BV166">
        <v>825.87312500000007</v>
      </c>
      <c r="BW166">
        <v>-24.091412500000001</v>
      </c>
      <c r="BX166">
        <v>1003.67025</v>
      </c>
      <c r="BY166">
        <v>1027.5987500000001</v>
      </c>
      <c r="BZ166">
        <v>0.94059225000000002</v>
      </c>
      <c r="CA166">
        <v>994.08112500000004</v>
      </c>
      <c r="CB166">
        <v>32.617024999999998</v>
      </c>
      <c r="CC166">
        <v>3.39957625</v>
      </c>
      <c r="CD166">
        <v>3.3042899999999999</v>
      </c>
      <c r="CE166">
        <v>26.126362499999999</v>
      </c>
      <c r="CF166">
        <v>25.646350000000002</v>
      </c>
      <c r="CG166">
        <v>1199.96875</v>
      </c>
      <c r="CH166">
        <v>0.49998925000000011</v>
      </c>
      <c r="CI166">
        <v>0.50001074999999995</v>
      </c>
      <c r="CJ166">
        <v>0</v>
      </c>
      <c r="CK166">
        <v>969.376125</v>
      </c>
      <c r="CL166">
        <v>4.9990899999999998</v>
      </c>
      <c r="CM166">
        <v>10643.45</v>
      </c>
      <c r="CN166">
        <v>9557.5687499999985</v>
      </c>
      <c r="CO166">
        <v>41.75</v>
      </c>
      <c r="CP166">
        <v>43.460625</v>
      </c>
      <c r="CQ166">
        <v>42.5</v>
      </c>
      <c r="CR166">
        <v>42.561999999999998</v>
      </c>
      <c r="CS166">
        <v>43.061999999999998</v>
      </c>
      <c r="CT166">
        <v>597.47250000000008</v>
      </c>
      <c r="CU166">
        <v>597.49625000000003</v>
      </c>
      <c r="CV166">
        <v>0</v>
      </c>
      <c r="CW166">
        <v>1678294831.7</v>
      </c>
      <c r="CX166">
        <v>0</v>
      </c>
      <c r="CY166">
        <v>1678287632.5</v>
      </c>
      <c r="CZ166" t="s">
        <v>356</v>
      </c>
      <c r="DA166">
        <v>1678287627</v>
      </c>
      <c r="DB166">
        <v>1678287632.5</v>
      </c>
      <c r="DC166">
        <v>15</v>
      </c>
      <c r="DD166">
        <v>2.5999999999999999E-2</v>
      </c>
      <c r="DE166">
        <v>3.3000000000000002E-2</v>
      </c>
      <c r="DF166">
        <v>-6.1950000000000003</v>
      </c>
      <c r="DG166">
        <v>0.26400000000000001</v>
      </c>
      <c r="DH166">
        <v>415</v>
      </c>
      <c r="DI166">
        <v>32</v>
      </c>
      <c r="DJ166">
        <v>0.71</v>
      </c>
      <c r="DK166">
        <v>0.35</v>
      </c>
      <c r="DL166">
        <v>-24.003036585365852</v>
      </c>
      <c r="DM166">
        <v>-0.52035052264811532</v>
      </c>
      <c r="DN166">
        <v>7.3987374519847854E-2</v>
      </c>
      <c r="DO166">
        <v>0</v>
      </c>
      <c r="DP166">
        <v>0.98207863414634156</v>
      </c>
      <c r="DQ166">
        <v>-0.46271023693379543</v>
      </c>
      <c r="DR166">
        <v>5.443233670582584E-2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3.2972700000000001</v>
      </c>
      <c r="EB166">
        <v>2.6251199999999999</v>
      </c>
      <c r="EC166">
        <v>0.18471699999999999</v>
      </c>
      <c r="ED166">
        <v>0.185363</v>
      </c>
      <c r="EE166">
        <v>0.138185</v>
      </c>
      <c r="EF166">
        <v>0.13452700000000001</v>
      </c>
      <c r="EG166">
        <v>24600.1</v>
      </c>
      <c r="EH166">
        <v>24931</v>
      </c>
      <c r="EI166">
        <v>28074.1</v>
      </c>
      <c r="EJ166">
        <v>29456.7</v>
      </c>
      <c r="EK166">
        <v>33313.1</v>
      </c>
      <c r="EL166">
        <v>35391.300000000003</v>
      </c>
      <c r="EM166">
        <v>39643.300000000003</v>
      </c>
      <c r="EN166">
        <v>42093.9</v>
      </c>
      <c r="EO166">
        <v>2.198</v>
      </c>
      <c r="EP166">
        <v>2.21143</v>
      </c>
      <c r="EQ166">
        <v>0.13947499999999999</v>
      </c>
      <c r="ER166">
        <v>0</v>
      </c>
      <c r="ES166">
        <v>30.372399999999999</v>
      </c>
      <c r="ET166">
        <v>999.9</v>
      </c>
      <c r="EU166">
        <v>74.099999999999994</v>
      </c>
      <c r="EV166">
        <v>32.4</v>
      </c>
      <c r="EW166">
        <v>35.724299999999999</v>
      </c>
      <c r="EX166">
        <v>57.101900000000001</v>
      </c>
      <c r="EY166">
        <v>-4.2468000000000004</v>
      </c>
      <c r="EZ166">
        <v>2</v>
      </c>
      <c r="FA166">
        <v>0.40822700000000001</v>
      </c>
      <c r="FB166">
        <v>-0.178734</v>
      </c>
      <c r="FC166">
        <v>20.273700000000002</v>
      </c>
      <c r="FD166">
        <v>5.2199900000000001</v>
      </c>
      <c r="FE166">
        <v>12.0092</v>
      </c>
      <c r="FF166">
        <v>4.9869500000000002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1.86219</v>
      </c>
      <c r="FN166">
        <v>1.8642300000000001</v>
      </c>
      <c r="FO166">
        <v>1.86032</v>
      </c>
      <c r="FP166">
        <v>1.8610100000000001</v>
      </c>
      <c r="FQ166">
        <v>1.8602000000000001</v>
      </c>
      <c r="FR166">
        <v>1.86191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-7.4930000000000003</v>
      </c>
      <c r="GH166">
        <v>0.27879999999999999</v>
      </c>
      <c r="GI166">
        <v>-4.4239819368145623</v>
      </c>
      <c r="GJ166">
        <v>-4.7384624312344064E-3</v>
      </c>
      <c r="GK166">
        <v>2.0540812038047919E-6</v>
      </c>
      <c r="GL166">
        <v>-4.204614941727041E-10</v>
      </c>
      <c r="GM166">
        <v>-9.9517037363683211E-2</v>
      </c>
      <c r="GN166">
        <v>5.9196323622090954E-3</v>
      </c>
      <c r="GO166">
        <v>3.112714984763468E-4</v>
      </c>
      <c r="GP166">
        <v>-4.4377909473632361E-6</v>
      </c>
      <c r="GQ166">
        <v>6</v>
      </c>
      <c r="GR166">
        <v>2075</v>
      </c>
      <c r="GS166">
        <v>4</v>
      </c>
      <c r="GT166">
        <v>32</v>
      </c>
      <c r="GU166">
        <v>120.1</v>
      </c>
      <c r="GV166">
        <v>120</v>
      </c>
      <c r="GW166">
        <v>2.7746599999999999</v>
      </c>
      <c r="GX166">
        <v>2.52197</v>
      </c>
      <c r="GY166">
        <v>2.04834</v>
      </c>
      <c r="GZ166">
        <v>2.6184099999999999</v>
      </c>
      <c r="HA166">
        <v>2.1972700000000001</v>
      </c>
      <c r="HB166">
        <v>2.2924799999999999</v>
      </c>
      <c r="HC166">
        <v>37.433799999999998</v>
      </c>
      <c r="HD166">
        <v>14.569800000000001</v>
      </c>
      <c r="HE166">
        <v>18</v>
      </c>
      <c r="HF166">
        <v>677.21299999999997</v>
      </c>
      <c r="HG166">
        <v>767.35299999999995</v>
      </c>
      <c r="HH166">
        <v>31.000900000000001</v>
      </c>
      <c r="HI166">
        <v>32.592199999999998</v>
      </c>
      <c r="HJ166">
        <v>30.000399999999999</v>
      </c>
      <c r="HK166">
        <v>32.548499999999997</v>
      </c>
      <c r="HL166">
        <v>32.565199999999997</v>
      </c>
      <c r="HM166">
        <v>55.527500000000003</v>
      </c>
      <c r="HN166">
        <v>8.9418900000000008</v>
      </c>
      <c r="HO166">
        <v>100</v>
      </c>
      <c r="HP166">
        <v>31</v>
      </c>
      <c r="HQ166">
        <v>1009.75</v>
      </c>
      <c r="HR166">
        <v>32.836399999999998</v>
      </c>
      <c r="HS166">
        <v>98.947900000000004</v>
      </c>
      <c r="HT166">
        <v>97.621600000000001</v>
      </c>
    </row>
    <row r="167" spans="1:228" x14ac:dyDescent="0.2">
      <c r="A167">
        <v>152</v>
      </c>
      <c r="B167">
        <v>1678294835.5</v>
      </c>
      <c r="C167">
        <v>603</v>
      </c>
      <c r="D167" t="s">
        <v>662</v>
      </c>
      <c r="E167" t="s">
        <v>663</v>
      </c>
      <c r="F167">
        <v>4</v>
      </c>
      <c r="G167">
        <v>1678294833.5</v>
      </c>
      <c r="H167">
        <f t="shared" si="68"/>
        <v>1.0514669879907127E-3</v>
      </c>
      <c r="I167">
        <f t="shared" si="69"/>
        <v>1.0514669879907128</v>
      </c>
      <c r="J167">
        <f t="shared" si="70"/>
        <v>14.532045998842589</v>
      </c>
      <c r="K167">
        <f t="shared" si="71"/>
        <v>977.11857142857139</v>
      </c>
      <c r="L167">
        <f t="shared" si="72"/>
        <v>606.27222838578325</v>
      </c>
      <c r="M167">
        <f t="shared" si="73"/>
        <v>61.480310483177277</v>
      </c>
      <c r="N167">
        <f t="shared" si="74"/>
        <v>99.086763895246719</v>
      </c>
      <c r="O167">
        <f t="shared" si="75"/>
        <v>6.7053349588642619E-2</v>
      </c>
      <c r="P167">
        <f t="shared" si="76"/>
        <v>2.765211844084885</v>
      </c>
      <c r="Q167">
        <f t="shared" si="77"/>
        <v>6.6162977985899721E-2</v>
      </c>
      <c r="R167">
        <f t="shared" si="78"/>
        <v>4.1430872555796902E-2</v>
      </c>
      <c r="S167">
        <f t="shared" si="79"/>
        <v>226.11937809214677</v>
      </c>
      <c r="T167">
        <f t="shared" si="80"/>
        <v>33.558109732446752</v>
      </c>
      <c r="U167">
        <f t="shared" si="81"/>
        <v>32.640157142857142</v>
      </c>
      <c r="V167">
        <f t="shared" si="82"/>
        <v>4.9508530256424566</v>
      </c>
      <c r="W167">
        <f t="shared" si="83"/>
        <v>69.554305191982664</v>
      </c>
      <c r="X167">
        <f t="shared" si="84"/>
        <v>3.40568513020551</v>
      </c>
      <c r="Y167">
        <f t="shared" si="85"/>
        <v>4.8964404443480438</v>
      </c>
      <c r="Z167">
        <f t="shared" si="86"/>
        <v>1.5451678954369465</v>
      </c>
      <c r="AA167">
        <f t="shared" si="87"/>
        <v>-46.369694170390432</v>
      </c>
      <c r="AB167">
        <f t="shared" si="88"/>
        <v>-29.22356715822001</v>
      </c>
      <c r="AC167">
        <f t="shared" si="89"/>
        <v>-2.409513873644499</v>
      </c>
      <c r="AD167">
        <f t="shared" si="90"/>
        <v>148.11660288989182</v>
      </c>
      <c r="AE167">
        <f t="shared" si="91"/>
        <v>25.037302131858766</v>
      </c>
      <c r="AF167">
        <f t="shared" si="92"/>
        <v>0.95393103578754268</v>
      </c>
      <c r="AG167">
        <f t="shared" si="93"/>
        <v>14.532045998842589</v>
      </c>
      <c r="AH167">
        <v>1033.6867415088111</v>
      </c>
      <c r="AI167">
        <v>1013.591818181818</v>
      </c>
      <c r="AJ167">
        <v>1.68583566217937</v>
      </c>
      <c r="AK167">
        <v>60.216152223246631</v>
      </c>
      <c r="AL167">
        <f t="shared" si="94"/>
        <v>1.0514669879907128</v>
      </c>
      <c r="AM167">
        <v>32.721522914621843</v>
      </c>
      <c r="AN167">
        <v>33.601052727272723</v>
      </c>
      <c r="AO167">
        <v>9.2980460427369727E-3</v>
      </c>
      <c r="AP167">
        <v>102.42296906386591</v>
      </c>
      <c r="AQ167">
        <v>18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47357.363070350395</v>
      </c>
      <c r="AV167">
        <f t="shared" si="98"/>
        <v>1200.02</v>
      </c>
      <c r="AW167">
        <f t="shared" si="99"/>
        <v>1025.9422850218377</v>
      </c>
      <c r="AX167">
        <f t="shared" si="100"/>
        <v>0.85493765522394438</v>
      </c>
      <c r="AY167">
        <f t="shared" si="101"/>
        <v>0.1884296745822126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1678294833.5</v>
      </c>
      <c r="BF167">
        <v>977.11857142857139</v>
      </c>
      <c r="BG167">
        <v>1001.089714285714</v>
      </c>
      <c r="BH167">
        <v>33.584285714285713</v>
      </c>
      <c r="BI167">
        <v>32.733328571428572</v>
      </c>
      <c r="BJ167">
        <v>984.61799999999982</v>
      </c>
      <c r="BK167">
        <v>33.305328571428568</v>
      </c>
      <c r="BL167">
        <v>650.01671428571433</v>
      </c>
      <c r="BM167">
        <v>101.307</v>
      </c>
      <c r="BN167">
        <v>0.1001032857142857</v>
      </c>
      <c r="BO167">
        <v>32.444128571428571</v>
      </c>
      <c r="BP167">
        <v>32.640157142857142</v>
      </c>
      <c r="BQ167">
        <v>999.89999999999986</v>
      </c>
      <c r="BR167">
        <v>0</v>
      </c>
      <c r="BS167">
        <v>0</v>
      </c>
      <c r="BT167">
        <v>8974.017142857143</v>
      </c>
      <c r="BU167">
        <v>0</v>
      </c>
      <c r="BV167">
        <v>957.79971428571423</v>
      </c>
      <c r="BW167">
        <v>-23.97118571428571</v>
      </c>
      <c r="BX167">
        <v>1011.0728571428569</v>
      </c>
      <c r="BY167">
        <v>1034.97</v>
      </c>
      <c r="BZ167">
        <v>0.8509509999999999</v>
      </c>
      <c r="CA167">
        <v>1001.089714285714</v>
      </c>
      <c r="CB167">
        <v>32.733328571428572</v>
      </c>
      <c r="CC167">
        <v>3.4023214285714292</v>
      </c>
      <c r="CD167">
        <v>3.3161142857142849</v>
      </c>
      <c r="CE167">
        <v>26.140057142857142</v>
      </c>
      <c r="CF167">
        <v>25.706585714285719</v>
      </c>
      <c r="CG167">
        <v>1200.02</v>
      </c>
      <c r="CH167">
        <v>0.49999442857142862</v>
      </c>
      <c r="CI167">
        <v>0.50000557142857149</v>
      </c>
      <c r="CJ167">
        <v>0</v>
      </c>
      <c r="CK167">
        <v>969.15314285714283</v>
      </c>
      <c r="CL167">
        <v>4.9990899999999998</v>
      </c>
      <c r="CM167">
        <v>10641.928571428571</v>
      </c>
      <c r="CN167">
        <v>9557.9914285714294</v>
      </c>
      <c r="CO167">
        <v>41.75</v>
      </c>
      <c r="CP167">
        <v>43.482000000000014</v>
      </c>
      <c r="CQ167">
        <v>42.5</v>
      </c>
      <c r="CR167">
        <v>42.561999999999998</v>
      </c>
      <c r="CS167">
        <v>43.061999999999998</v>
      </c>
      <c r="CT167">
        <v>597.50428571428563</v>
      </c>
      <c r="CU167">
        <v>597.51571428571424</v>
      </c>
      <c r="CV167">
        <v>0</v>
      </c>
      <c r="CW167">
        <v>1678294835.9000001</v>
      </c>
      <c r="CX167">
        <v>0</v>
      </c>
      <c r="CY167">
        <v>1678287632.5</v>
      </c>
      <c r="CZ167" t="s">
        <v>356</v>
      </c>
      <c r="DA167">
        <v>1678287627</v>
      </c>
      <c r="DB167">
        <v>1678287632.5</v>
      </c>
      <c r="DC167">
        <v>15</v>
      </c>
      <c r="DD167">
        <v>2.5999999999999999E-2</v>
      </c>
      <c r="DE167">
        <v>3.3000000000000002E-2</v>
      </c>
      <c r="DF167">
        <v>-6.1950000000000003</v>
      </c>
      <c r="DG167">
        <v>0.26400000000000001</v>
      </c>
      <c r="DH167">
        <v>415</v>
      </c>
      <c r="DI167">
        <v>32</v>
      </c>
      <c r="DJ167">
        <v>0.71</v>
      </c>
      <c r="DK167">
        <v>0.35</v>
      </c>
      <c r="DL167">
        <v>-24.015619512195119</v>
      </c>
      <c r="DM167">
        <v>-5.3270383275289122E-2</v>
      </c>
      <c r="DN167">
        <v>5.9293372391171301E-2</v>
      </c>
      <c r="DO167">
        <v>1</v>
      </c>
      <c r="DP167">
        <v>0.94665702439024402</v>
      </c>
      <c r="DQ167">
        <v>-0.48236239024390049</v>
      </c>
      <c r="DR167">
        <v>5.717023463754195E-2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3.29725</v>
      </c>
      <c r="EB167">
        <v>2.6251699999999998</v>
      </c>
      <c r="EC167">
        <v>0.185502</v>
      </c>
      <c r="ED167">
        <v>0.18614600000000001</v>
      </c>
      <c r="EE167">
        <v>0.13830600000000001</v>
      </c>
      <c r="EF167">
        <v>0.13498299999999999</v>
      </c>
      <c r="EG167">
        <v>24575.8</v>
      </c>
      <c r="EH167">
        <v>24906.9</v>
      </c>
      <c r="EI167">
        <v>28073.5</v>
      </c>
      <c r="EJ167">
        <v>29456.6</v>
      </c>
      <c r="EK167">
        <v>33308</v>
      </c>
      <c r="EL167">
        <v>35372.6</v>
      </c>
      <c r="EM167">
        <v>39642.699999999997</v>
      </c>
      <c r="EN167">
        <v>42093.7</v>
      </c>
      <c r="EO167">
        <v>2.1977500000000001</v>
      </c>
      <c r="EP167">
        <v>2.2117200000000001</v>
      </c>
      <c r="EQ167">
        <v>0.13889399999999999</v>
      </c>
      <c r="ER167">
        <v>0</v>
      </c>
      <c r="ES167">
        <v>30.387499999999999</v>
      </c>
      <c r="ET167">
        <v>999.9</v>
      </c>
      <c r="EU167">
        <v>74.099999999999994</v>
      </c>
      <c r="EV167">
        <v>32.4</v>
      </c>
      <c r="EW167">
        <v>35.726500000000001</v>
      </c>
      <c r="EX167">
        <v>57.161900000000003</v>
      </c>
      <c r="EY167">
        <v>-4.1626599999999998</v>
      </c>
      <c r="EZ167">
        <v>2</v>
      </c>
      <c r="FA167">
        <v>0.408277</v>
      </c>
      <c r="FB167">
        <v>-0.177124</v>
      </c>
      <c r="FC167">
        <v>20.273599999999998</v>
      </c>
      <c r="FD167">
        <v>5.2193899999999998</v>
      </c>
      <c r="FE167">
        <v>12.0097</v>
      </c>
      <c r="FF167">
        <v>4.9867999999999997</v>
      </c>
      <c r="FG167">
        <v>3.2845300000000002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1.8622000000000001</v>
      </c>
      <c r="FN167">
        <v>1.86426</v>
      </c>
      <c r="FO167">
        <v>1.8603499999999999</v>
      </c>
      <c r="FP167">
        <v>1.86104</v>
      </c>
      <c r="FQ167">
        <v>1.8602099999999999</v>
      </c>
      <c r="FR167">
        <v>1.86192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-7.5060000000000002</v>
      </c>
      <c r="GH167">
        <v>0.27929999999999999</v>
      </c>
      <c r="GI167">
        <v>-4.4239819368145623</v>
      </c>
      <c r="GJ167">
        <v>-4.7384624312344064E-3</v>
      </c>
      <c r="GK167">
        <v>2.0540812038047919E-6</v>
      </c>
      <c r="GL167">
        <v>-4.204614941727041E-10</v>
      </c>
      <c r="GM167">
        <v>-9.9517037363683211E-2</v>
      </c>
      <c r="GN167">
        <v>5.9196323622090954E-3</v>
      </c>
      <c r="GO167">
        <v>3.112714984763468E-4</v>
      </c>
      <c r="GP167">
        <v>-4.4377909473632361E-6</v>
      </c>
      <c r="GQ167">
        <v>6</v>
      </c>
      <c r="GR167">
        <v>2075</v>
      </c>
      <c r="GS167">
        <v>4</v>
      </c>
      <c r="GT167">
        <v>32</v>
      </c>
      <c r="GU167">
        <v>120.1</v>
      </c>
      <c r="GV167">
        <v>120</v>
      </c>
      <c r="GW167">
        <v>2.79053</v>
      </c>
      <c r="GX167">
        <v>2.5134300000000001</v>
      </c>
      <c r="GY167">
        <v>2.04834</v>
      </c>
      <c r="GZ167">
        <v>2.6196299999999999</v>
      </c>
      <c r="HA167">
        <v>2.1972700000000001</v>
      </c>
      <c r="HB167">
        <v>2.3303199999999999</v>
      </c>
      <c r="HC167">
        <v>37.433799999999998</v>
      </c>
      <c r="HD167">
        <v>14.5786</v>
      </c>
      <c r="HE167">
        <v>18</v>
      </c>
      <c r="HF167">
        <v>677.03399999999999</v>
      </c>
      <c r="HG167">
        <v>767.68499999999995</v>
      </c>
      <c r="HH167">
        <v>31.000699999999998</v>
      </c>
      <c r="HI167">
        <v>32.595100000000002</v>
      </c>
      <c r="HJ167">
        <v>30.000299999999999</v>
      </c>
      <c r="HK167">
        <v>32.550699999999999</v>
      </c>
      <c r="HL167">
        <v>32.568100000000001</v>
      </c>
      <c r="HM167">
        <v>55.832599999999999</v>
      </c>
      <c r="HN167">
        <v>8.9418900000000008</v>
      </c>
      <c r="HO167">
        <v>100</v>
      </c>
      <c r="HP167">
        <v>31</v>
      </c>
      <c r="HQ167">
        <v>1016.43</v>
      </c>
      <c r="HR167">
        <v>32.818300000000001</v>
      </c>
      <c r="HS167">
        <v>98.946100000000001</v>
      </c>
      <c r="HT167">
        <v>97.621300000000005</v>
      </c>
    </row>
    <row r="168" spans="1:228" x14ac:dyDescent="0.2">
      <c r="A168">
        <v>153</v>
      </c>
      <c r="B168">
        <v>1678294839.5</v>
      </c>
      <c r="C168">
        <v>607</v>
      </c>
      <c r="D168" t="s">
        <v>664</v>
      </c>
      <c r="E168" t="s">
        <v>665</v>
      </c>
      <c r="F168">
        <v>4</v>
      </c>
      <c r="G168">
        <v>1678294837.1875</v>
      </c>
      <c r="H168">
        <f t="shared" si="68"/>
        <v>1.0717725333502552E-3</v>
      </c>
      <c r="I168">
        <f t="shared" si="69"/>
        <v>1.0717725333502552</v>
      </c>
      <c r="J168">
        <f t="shared" si="70"/>
        <v>14.434450688522254</v>
      </c>
      <c r="K168">
        <f t="shared" si="71"/>
        <v>983.15300000000002</v>
      </c>
      <c r="L168">
        <f t="shared" si="72"/>
        <v>621.84444098413883</v>
      </c>
      <c r="M168">
        <f t="shared" si="73"/>
        <v>63.059242809754323</v>
      </c>
      <c r="N168">
        <f t="shared" si="74"/>
        <v>99.698380591810619</v>
      </c>
      <c r="O168">
        <f t="shared" si="75"/>
        <v>6.8526543978452939E-2</v>
      </c>
      <c r="P168">
        <f t="shared" si="76"/>
        <v>2.7676922572495584</v>
      </c>
      <c r="Q168">
        <f t="shared" si="77"/>
        <v>6.7597732251447731E-2</v>
      </c>
      <c r="R168">
        <f t="shared" si="78"/>
        <v>4.2330983846200432E-2</v>
      </c>
      <c r="S168">
        <f t="shared" si="79"/>
        <v>226.1218578595624</v>
      </c>
      <c r="T168">
        <f t="shared" si="80"/>
        <v>33.5582111319871</v>
      </c>
      <c r="U168">
        <f t="shared" si="81"/>
        <v>32.648525000000006</v>
      </c>
      <c r="V168">
        <f t="shared" si="82"/>
        <v>4.9531873951513958</v>
      </c>
      <c r="W168">
        <f t="shared" si="83"/>
        <v>69.650966990204481</v>
      </c>
      <c r="X168">
        <f t="shared" si="84"/>
        <v>3.4116802915419453</v>
      </c>
      <c r="Y168">
        <f t="shared" si="85"/>
        <v>4.8982525856701384</v>
      </c>
      <c r="Z168">
        <f t="shared" si="86"/>
        <v>1.5415071036094505</v>
      </c>
      <c r="AA168">
        <f t="shared" si="87"/>
        <v>-47.265168720746253</v>
      </c>
      <c r="AB168">
        <f t="shared" si="88"/>
        <v>-29.519694423064724</v>
      </c>
      <c r="AC168">
        <f t="shared" si="89"/>
        <v>-2.4319267918258123</v>
      </c>
      <c r="AD168">
        <f t="shared" si="90"/>
        <v>146.9050679239256</v>
      </c>
      <c r="AE168">
        <f t="shared" si="91"/>
        <v>25.279221088152717</v>
      </c>
      <c r="AF168">
        <f t="shared" si="92"/>
        <v>0.90392070807876479</v>
      </c>
      <c r="AG168">
        <f t="shared" si="93"/>
        <v>14.434450688522254</v>
      </c>
      <c r="AH168">
        <v>1040.759945613491</v>
      </c>
      <c r="AI168">
        <v>1020.546424242424</v>
      </c>
      <c r="AJ168">
        <v>1.7427697642250619</v>
      </c>
      <c r="AK168">
        <v>60.216152223246631</v>
      </c>
      <c r="AL168">
        <f t="shared" si="94"/>
        <v>1.0717725333502552</v>
      </c>
      <c r="AM168">
        <v>32.845598924518889</v>
      </c>
      <c r="AN168">
        <v>33.67873272727271</v>
      </c>
      <c r="AO168">
        <v>1.9554475229154811E-2</v>
      </c>
      <c r="AP168">
        <v>102.42296906386591</v>
      </c>
      <c r="AQ168">
        <v>18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47424.718547080302</v>
      </c>
      <c r="AV168">
        <f t="shared" si="98"/>
        <v>1200.0362500000001</v>
      </c>
      <c r="AW168">
        <f t="shared" si="99"/>
        <v>1025.9558760930377</v>
      </c>
      <c r="AX168">
        <f t="shared" si="100"/>
        <v>0.85493740384345684</v>
      </c>
      <c r="AY168">
        <f t="shared" si="101"/>
        <v>0.18842918941787165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1678294837.1875</v>
      </c>
      <c r="BF168">
        <v>983.15300000000002</v>
      </c>
      <c r="BG168">
        <v>1007.3075</v>
      </c>
      <c r="BH168">
        <v>33.6435125</v>
      </c>
      <c r="BI168">
        <v>32.837212499999993</v>
      </c>
      <c r="BJ168">
        <v>990.66399999999999</v>
      </c>
      <c r="BK168">
        <v>33.363849999999999</v>
      </c>
      <c r="BL168">
        <v>650.013375</v>
      </c>
      <c r="BM168">
        <v>101.30674999999999</v>
      </c>
      <c r="BN168">
        <v>0.100030625</v>
      </c>
      <c r="BO168">
        <v>32.450687500000001</v>
      </c>
      <c r="BP168">
        <v>32.648525000000006</v>
      </c>
      <c r="BQ168">
        <v>999.9</v>
      </c>
      <c r="BR168">
        <v>0</v>
      </c>
      <c r="BS168">
        <v>0</v>
      </c>
      <c r="BT168">
        <v>8987.1887500000012</v>
      </c>
      <c r="BU168">
        <v>0</v>
      </c>
      <c r="BV168">
        <v>1127.1288750000001</v>
      </c>
      <c r="BW168">
        <v>-24.154712499999999</v>
      </c>
      <c r="BX168">
        <v>1017.38125</v>
      </c>
      <c r="BY168">
        <v>1041.51125</v>
      </c>
      <c r="BZ168">
        <v>0.8062935</v>
      </c>
      <c r="CA168">
        <v>1007.3075</v>
      </c>
      <c r="CB168">
        <v>32.837212499999993</v>
      </c>
      <c r="CC168">
        <v>3.4083112500000001</v>
      </c>
      <c r="CD168">
        <v>3.3266300000000002</v>
      </c>
      <c r="CE168">
        <v>26.169787500000002</v>
      </c>
      <c r="CF168">
        <v>25.7599625</v>
      </c>
      <c r="CG168">
        <v>1200.0362500000001</v>
      </c>
      <c r="CH168">
        <v>0.50000175000000002</v>
      </c>
      <c r="CI168">
        <v>0.49999824999999998</v>
      </c>
      <c r="CJ168">
        <v>0</v>
      </c>
      <c r="CK168">
        <v>968.69475000000011</v>
      </c>
      <c r="CL168">
        <v>4.9990899999999998</v>
      </c>
      <c r="CM168">
        <v>10709.75</v>
      </c>
      <c r="CN168">
        <v>9558.1450000000004</v>
      </c>
      <c r="CO168">
        <v>41.75</v>
      </c>
      <c r="CP168">
        <v>43.5</v>
      </c>
      <c r="CQ168">
        <v>42.507750000000001</v>
      </c>
      <c r="CR168">
        <v>42.577749999999988</v>
      </c>
      <c r="CS168">
        <v>43.061999999999998</v>
      </c>
      <c r="CT168">
        <v>597.52250000000004</v>
      </c>
      <c r="CU168">
        <v>597.51375000000007</v>
      </c>
      <c r="CV168">
        <v>0</v>
      </c>
      <c r="CW168">
        <v>1678294839.5</v>
      </c>
      <c r="CX168">
        <v>0</v>
      </c>
      <c r="CY168">
        <v>1678287632.5</v>
      </c>
      <c r="CZ168" t="s">
        <v>356</v>
      </c>
      <c r="DA168">
        <v>1678287627</v>
      </c>
      <c r="DB168">
        <v>1678287632.5</v>
      </c>
      <c r="DC168">
        <v>15</v>
      </c>
      <c r="DD168">
        <v>2.5999999999999999E-2</v>
      </c>
      <c r="DE168">
        <v>3.3000000000000002E-2</v>
      </c>
      <c r="DF168">
        <v>-6.1950000000000003</v>
      </c>
      <c r="DG168">
        <v>0.26400000000000001</v>
      </c>
      <c r="DH168">
        <v>415</v>
      </c>
      <c r="DI168">
        <v>32</v>
      </c>
      <c r="DJ168">
        <v>0.71</v>
      </c>
      <c r="DK168">
        <v>0.35</v>
      </c>
      <c r="DL168">
        <v>-24.034890243902439</v>
      </c>
      <c r="DM168">
        <v>-0.46608919860627379</v>
      </c>
      <c r="DN168">
        <v>8.2194417960363364E-2</v>
      </c>
      <c r="DO168">
        <v>0</v>
      </c>
      <c r="DP168">
        <v>0.9008803658536586</v>
      </c>
      <c r="DQ168">
        <v>-0.51096045993031469</v>
      </c>
      <c r="DR168">
        <v>6.120093291085385E-2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3.2972399999999999</v>
      </c>
      <c r="EB168">
        <v>2.6252599999999999</v>
      </c>
      <c r="EC168">
        <v>0.186308</v>
      </c>
      <c r="ED168">
        <v>0.18696199999999999</v>
      </c>
      <c r="EE168">
        <v>0.138513</v>
      </c>
      <c r="EF168">
        <v>0.13506699999999999</v>
      </c>
      <c r="EG168">
        <v>24550.9</v>
      </c>
      <c r="EH168">
        <v>24881.9</v>
      </c>
      <c r="EI168">
        <v>28072.9</v>
      </c>
      <c r="EJ168">
        <v>29456.7</v>
      </c>
      <c r="EK168">
        <v>33299.800000000003</v>
      </c>
      <c r="EL168">
        <v>35369.199999999997</v>
      </c>
      <c r="EM168">
        <v>39642.400000000001</v>
      </c>
      <c r="EN168">
        <v>42093.8</v>
      </c>
      <c r="EO168">
        <v>2.1981000000000002</v>
      </c>
      <c r="EP168">
        <v>2.21143</v>
      </c>
      <c r="EQ168">
        <v>0.13897599999999999</v>
      </c>
      <c r="ER168">
        <v>0</v>
      </c>
      <c r="ES168">
        <v>30.403400000000001</v>
      </c>
      <c r="ET168">
        <v>999.9</v>
      </c>
      <c r="EU168">
        <v>74.099999999999994</v>
      </c>
      <c r="EV168">
        <v>32.4</v>
      </c>
      <c r="EW168">
        <v>35.723999999999997</v>
      </c>
      <c r="EX168">
        <v>56.8919</v>
      </c>
      <c r="EY168">
        <v>-4.1346100000000003</v>
      </c>
      <c r="EZ168">
        <v>2</v>
      </c>
      <c r="FA168">
        <v>0.40846300000000002</v>
      </c>
      <c r="FB168">
        <v>-0.17513600000000001</v>
      </c>
      <c r="FC168">
        <v>20.273599999999998</v>
      </c>
      <c r="FD168">
        <v>5.2190899999999996</v>
      </c>
      <c r="FE168">
        <v>12.0091</v>
      </c>
      <c r="FF168">
        <v>4.98705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1.8622000000000001</v>
      </c>
      <c r="FN168">
        <v>1.86425</v>
      </c>
      <c r="FO168">
        <v>1.8603499999999999</v>
      </c>
      <c r="FP168">
        <v>1.86103</v>
      </c>
      <c r="FQ168">
        <v>1.8602000000000001</v>
      </c>
      <c r="FR168">
        <v>1.86192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-7.5190000000000001</v>
      </c>
      <c r="GH168">
        <v>0.28010000000000002</v>
      </c>
      <c r="GI168">
        <v>-4.4239819368145623</v>
      </c>
      <c r="GJ168">
        <v>-4.7384624312344064E-3</v>
      </c>
      <c r="GK168">
        <v>2.0540812038047919E-6</v>
      </c>
      <c r="GL168">
        <v>-4.204614941727041E-10</v>
      </c>
      <c r="GM168">
        <v>-9.9517037363683211E-2</v>
      </c>
      <c r="GN168">
        <v>5.9196323622090954E-3</v>
      </c>
      <c r="GO168">
        <v>3.112714984763468E-4</v>
      </c>
      <c r="GP168">
        <v>-4.4377909473632361E-6</v>
      </c>
      <c r="GQ168">
        <v>6</v>
      </c>
      <c r="GR168">
        <v>2075</v>
      </c>
      <c r="GS168">
        <v>4</v>
      </c>
      <c r="GT168">
        <v>32</v>
      </c>
      <c r="GU168">
        <v>120.2</v>
      </c>
      <c r="GV168">
        <v>120.1</v>
      </c>
      <c r="GW168">
        <v>2.80518</v>
      </c>
      <c r="GX168">
        <v>2.5097700000000001</v>
      </c>
      <c r="GY168">
        <v>2.04834</v>
      </c>
      <c r="GZ168">
        <v>2.6196299999999999</v>
      </c>
      <c r="HA168">
        <v>2.1972700000000001</v>
      </c>
      <c r="HB168">
        <v>2.33765</v>
      </c>
      <c r="HC168">
        <v>37.433799999999998</v>
      </c>
      <c r="HD168">
        <v>14.587300000000001</v>
      </c>
      <c r="HE168">
        <v>18</v>
      </c>
      <c r="HF168">
        <v>677.34500000000003</v>
      </c>
      <c r="HG168">
        <v>767.42499999999995</v>
      </c>
      <c r="HH168">
        <v>31.000699999999998</v>
      </c>
      <c r="HI168">
        <v>32.597999999999999</v>
      </c>
      <c r="HJ168">
        <v>30.000299999999999</v>
      </c>
      <c r="HK168">
        <v>32.553100000000001</v>
      </c>
      <c r="HL168">
        <v>32.570700000000002</v>
      </c>
      <c r="HM168">
        <v>56.129899999999999</v>
      </c>
      <c r="HN168">
        <v>8.9418900000000008</v>
      </c>
      <c r="HO168">
        <v>100</v>
      </c>
      <c r="HP168">
        <v>31</v>
      </c>
      <c r="HQ168">
        <v>1023.11</v>
      </c>
      <c r="HR168">
        <v>32.79</v>
      </c>
      <c r="HS168">
        <v>98.944999999999993</v>
      </c>
      <c r="HT168">
        <v>97.621399999999994</v>
      </c>
    </row>
    <row r="169" spans="1:228" x14ac:dyDescent="0.2">
      <c r="A169">
        <v>154</v>
      </c>
      <c r="B169">
        <v>1678294843.5</v>
      </c>
      <c r="C169">
        <v>611</v>
      </c>
      <c r="D169" t="s">
        <v>666</v>
      </c>
      <c r="E169" t="s">
        <v>667</v>
      </c>
      <c r="F169">
        <v>4</v>
      </c>
      <c r="G169">
        <v>1678294841.5</v>
      </c>
      <c r="H169">
        <f t="shared" si="68"/>
        <v>1.0514144871212449E-3</v>
      </c>
      <c r="I169">
        <f t="shared" si="69"/>
        <v>1.051414487121245</v>
      </c>
      <c r="J169">
        <f t="shared" si="70"/>
        <v>14.353180260644692</v>
      </c>
      <c r="K169">
        <f t="shared" si="71"/>
        <v>990.43714285714282</v>
      </c>
      <c r="L169">
        <f t="shared" si="72"/>
        <v>624.58987988931278</v>
      </c>
      <c r="M169">
        <f t="shared" si="73"/>
        <v>63.337249320156182</v>
      </c>
      <c r="N169">
        <f t="shared" si="74"/>
        <v>100.43640839041937</v>
      </c>
      <c r="O169">
        <f t="shared" si="75"/>
        <v>6.7250898555522007E-2</v>
      </c>
      <c r="P169">
        <f t="shared" si="76"/>
        <v>2.7763187749851861</v>
      </c>
      <c r="Q169">
        <f t="shared" si="77"/>
        <v>6.6358842310750343E-2</v>
      </c>
      <c r="R169">
        <f t="shared" si="78"/>
        <v>4.1553438289315354E-2</v>
      </c>
      <c r="S169">
        <f t="shared" si="79"/>
        <v>226.12045337867642</v>
      </c>
      <c r="T169">
        <f t="shared" si="80"/>
        <v>33.571012206517615</v>
      </c>
      <c r="U169">
        <f t="shared" si="81"/>
        <v>32.667628571428573</v>
      </c>
      <c r="V169">
        <f t="shared" si="82"/>
        <v>4.9585202818363125</v>
      </c>
      <c r="W169">
        <f t="shared" si="83"/>
        <v>69.74220605811567</v>
      </c>
      <c r="X169">
        <f t="shared" si="84"/>
        <v>3.4181648758889285</v>
      </c>
      <c r="Y169">
        <f t="shared" si="85"/>
        <v>4.9011424632031231</v>
      </c>
      <c r="Z169">
        <f t="shared" si="86"/>
        <v>1.5403554059473841</v>
      </c>
      <c r="AA169">
        <f t="shared" si="87"/>
        <v>-46.3673788820469</v>
      </c>
      <c r="AB169">
        <f t="shared" si="88"/>
        <v>-30.906141153683361</v>
      </c>
      <c r="AC169">
        <f t="shared" si="89"/>
        <v>-2.5386037391157816</v>
      </c>
      <c r="AD169">
        <f t="shared" si="90"/>
        <v>146.30832960383037</v>
      </c>
      <c r="AE169">
        <f t="shared" si="91"/>
        <v>25.298443486762764</v>
      </c>
      <c r="AF169">
        <f t="shared" si="92"/>
        <v>0.95336117609281912</v>
      </c>
      <c r="AG169">
        <f t="shared" si="93"/>
        <v>14.353180260644692</v>
      </c>
      <c r="AH169">
        <v>1047.8573742648221</v>
      </c>
      <c r="AI169">
        <v>1027.631454545455</v>
      </c>
      <c r="AJ169">
        <v>1.7669414750046171</v>
      </c>
      <c r="AK169">
        <v>60.216152223246631</v>
      </c>
      <c r="AL169">
        <f t="shared" si="94"/>
        <v>1.051414487121245</v>
      </c>
      <c r="AM169">
        <v>32.856855960333597</v>
      </c>
      <c r="AN169">
        <v>33.723305454545446</v>
      </c>
      <c r="AO169">
        <v>1.13593713163469E-2</v>
      </c>
      <c r="AP169">
        <v>102.42296906386591</v>
      </c>
      <c r="AQ169">
        <v>18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47661.128410532641</v>
      </c>
      <c r="AV169">
        <f t="shared" si="98"/>
        <v>1200.02</v>
      </c>
      <c r="AW169">
        <f t="shared" si="99"/>
        <v>1025.9428421651173</v>
      </c>
      <c r="AX169">
        <f t="shared" si="100"/>
        <v>0.85493811950227272</v>
      </c>
      <c r="AY169">
        <f t="shared" si="101"/>
        <v>0.18843057063938637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1678294841.5</v>
      </c>
      <c r="BF169">
        <v>990.43714285714282</v>
      </c>
      <c r="BG169">
        <v>1014.661428571429</v>
      </c>
      <c r="BH169">
        <v>33.70767142857143</v>
      </c>
      <c r="BI169">
        <v>32.857300000000002</v>
      </c>
      <c r="BJ169">
        <v>997.96285714285716</v>
      </c>
      <c r="BK169">
        <v>33.427228571428579</v>
      </c>
      <c r="BL169">
        <v>649.99285714285713</v>
      </c>
      <c r="BM169">
        <v>101.3064285714286</v>
      </c>
      <c r="BN169">
        <v>9.9712257142857127E-2</v>
      </c>
      <c r="BO169">
        <v>32.46114285714286</v>
      </c>
      <c r="BP169">
        <v>32.667628571428573</v>
      </c>
      <c r="BQ169">
        <v>999.89999999999986</v>
      </c>
      <c r="BR169">
        <v>0</v>
      </c>
      <c r="BS169">
        <v>0</v>
      </c>
      <c r="BT169">
        <v>9033.0371428571416</v>
      </c>
      <c r="BU169">
        <v>0</v>
      </c>
      <c r="BV169">
        <v>1358.51</v>
      </c>
      <c r="BW169">
        <v>-24.22588571428571</v>
      </c>
      <c r="BX169">
        <v>1024.987142857143</v>
      </c>
      <c r="BY169">
        <v>1049.1357142857139</v>
      </c>
      <c r="BZ169">
        <v>0.85036528571428571</v>
      </c>
      <c r="CA169">
        <v>1014.661428571429</v>
      </c>
      <c r="CB169">
        <v>32.857300000000002</v>
      </c>
      <c r="CC169">
        <v>3.4148071428571432</v>
      </c>
      <c r="CD169">
        <v>3.3286571428571432</v>
      </c>
      <c r="CE169">
        <v>26.202028571428571</v>
      </c>
      <c r="CF169">
        <v>25.770242857142851</v>
      </c>
      <c r="CG169">
        <v>1200.02</v>
      </c>
      <c r="CH169">
        <v>0.49997871428571428</v>
      </c>
      <c r="CI169">
        <v>0.50002128571428572</v>
      </c>
      <c r="CJ169">
        <v>0</v>
      </c>
      <c r="CK169">
        <v>968.56514285714297</v>
      </c>
      <c r="CL169">
        <v>4.9990899999999998</v>
      </c>
      <c r="CM169">
        <v>10670.757142857139</v>
      </c>
      <c r="CN169">
        <v>9557.9442857142858</v>
      </c>
      <c r="CO169">
        <v>41.75</v>
      </c>
      <c r="CP169">
        <v>43.5</v>
      </c>
      <c r="CQ169">
        <v>42.526571428571437</v>
      </c>
      <c r="CR169">
        <v>42.561999999999998</v>
      </c>
      <c r="CS169">
        <v>43.071000000000012</v>
      </c>
      <c r="CT169">
        <v>597.48571428571438</v>
      </c>
      <c r="CU169">
        <v>597.53428571428583</v>
      </c>
      <c r="CV169">
        <v>0</v>
      </c>
      <c r="CW169">
        <v>1678294843.7</v>
      </c>
      <c r="CX169">
        <v>0</v>
      </c>
      <c r="CY169">
        <v>1678287632.5</v>
      </c>
      <c r="CZ169" t="s">
        <v>356</v>
      </c>
      <c r="DA169">
        <v>1678287627</v>
      </c>
      <c r="DB169">
        <v>1678287632.5</v>
      </c>
      <c r="DC169">
        <v>15</v>
      </c>
      <c r="DD169">
        <v>2.5999999999999999E-2</v>
      </c>
      <c r="DE169">
        <v>3.3000000000000002E-2</v>
      </c>
      <c r="DF169">
        <v>-6.1950000000000003</v>
      </c>
      <c r="DG169">
        <v>0.26400000000000001</v>
      </c>
      <c r="DH169">
        <v>415</v>
      </c>
      <c r="DI169">
        <v>32</v>
      </c>
      <c r="DJ169">
        <v>0.71</v>
      </c>
      <c r="DK169">
        <v>0.35</v>
      </c>
      <c r="DL169">
        <v>-24.08819512195122</v>
      </c>
      <c r="DM169">
        <v>-0.68762299651570846</v>
      </c>
      <c r="DN169">
        <v>0.1012145365806168</v>
      </c>
      <c r="DO169">
        <v>0</v>
      </c>
      <c r="DP169">
        <v>0.88015763414634152</v>
      </c>
      <c r="DQ169">
        <v>-0.44810870383275248</v>
      </c>
      <c r="DR169">
        <v>5.70861771798786E-2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3.2972399999999999</v>
      </c>
      <c r="EB169">
        <v>2.6254300000000002</v>
      </c>
      <c r="EC169">
        <v>0.18711900000000001</v>
      </c>
      <c r="ED169">
        <v>0.187753</v>
      </c>
      <c r="EE169">
        <v>0.13863400000000001</v>
      </c>
      <c r="EF169">
        <v>0.13509599999999999</v>
      </c>
      <c r="EG169">
        <v>24526.1</v>
      </c>
      <c r="EH169">
        <v>24857.200000000001</v>
      </c>
      <c r="EI169">
        <v>28072.6</v>
      </c>
      <c r="EJ169">
        <v>29456.2</v>
      </c>
      <c r="EK169">
        <v>33295</v>
      </c>
      <c r="EL169">
        <v>35367.5</v>
      </c>
      <c r="EM169">
        <v>39642.199999999997</v>
      </c>
      <c r="EN169">
        <v>42093.1</v>
      </c>
      <c r="EO169">
        <v>2.1980200000000001</v>
      </c>
      <c r="EP169">
        <v>2.2115</v>
      </c>
      <c r="EQ169">
        <v>0.13902</v>
      </c>
      <c r="ER169">
        <v>0</v>
      </c>
      <c r="ES169">
        <v>30.4192</v>
      </c>
      <c r="ET169">
        <v>999.9</v>
      </c>
      <c r="EU169">
        <v>74.099999999999994</v>
      </c>
      <c r="EV169">
        <v>32.4</v>
      </c>
      <c r="EW169">
        <v>35.723999999999997</v>
      </c>
      <c r="EX169">
        <v>56.651899999999998</v>
      </c>
      <c r="EY169">
        <v>-4.3068900000000001</v>
      </c>
      <c r="EZ169">
        <v>2</v>
      </c>
      <c r="FA169">
        <v>0.40889999999999999</v>
      </c>
      <c r="FB169">
        <v>-0.171157</v>
      </c>
      <c r="FC169">
        <v>20.273800000000001</v>
      </c>
      <c r="FD169">
        <v>5.2195400000000003</v>
      </c>
      <c r="FE169">
        <v>12.008800000000001</v>
      </c>
      <c r="FF169">
        <v>4.9869000000000003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1.8622000000000001</v>
      </c>
      <c r="FN169">
        <v>1.8642399999999999</v>
      </c>
      <c r="FO169">
        <v>1.8603499999999999</v>
      </c>
      <c r="FP169">
        <v>1.8610199999999999</v>
      </c>
      <c r="FQ169">
        <v>1.8602000000000001</v>
      </c>
      <c r="FR169">
        <v>1.86189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-7.5330000000000004</v>
      </c>
      <c r="GH169">
        <v>0.28070000000000001</v>
      </c>
      <c r="GI169">
        <v>-4.4239819368145623</v>
      </c>
      <c r="GJ169">
        <v>-4.7384624312344064E-3</v>
      </c>
      <c r="GK169">
        <v>2.0540812038047919E-6</v>
      </c>
      <c r="GL169">
        <v>-4.204614941727041E-10</v>
      </c>
      <c r="GM169">
        <v>-9.9517037363683211E-2</v>
      </c>
      <c r="GN169">
        <v>5.9196323622090954E-3</v>
      </c>
      <c r="GO169">
        <v>3.112714984763468E-4</v>
      </c>
      <c r="GP169">
        <v>-4.4377909473632361E-6</v>
      </c>
      <c r="GQ169">
        <v>6</v>
      </c>
      <c r="GR169">
        <v>2075</v>
      </c>
      <c r="GS169">
        <v>4</v>
      </c>
      <c r="GT169">
        <v>32</v>
      </c>
      <c r="GU169">
        <v>120.3</v>
      </c>
      <c r="GV169">
        <v>120.2</v>
      </c>
      <c r="GW169">
        <v>2.81982</v>
      </c>
      <c r="GX169">
        <v>2.52441</v>
      </c>
      <c r="GY169">
        <v>2.04834</v>
      </c>
      <c r="GZ169">
        <v>2.6196299999999999</v>
      </c>
      <c r="HA169">
        <v>2.1972700000000001</v>
      </c>
      <c r="HB169">
        <v>2.2961399999999998</v>
      </c>
      <c r="HC169">
        <v>37.433799999999998</v>
      </c>
      <c r="HD169">
        <v>14.569800000000001</v>
      </c>
      <c r="HE169">
        <v>18</v>
      </c>
      <c r="HF169">
        <v>677.31100000000004</v>
      </c>
      <c r="HG169">
        <v>767.529</v>
      </c>
      <c r="HH169">
        <v>31.000900000000001</v>
      </c>
      <c r="HI169">
        <v>32.6008</v>
      </c>
      <c r="HJ169">
        <v>30.000399999999999</v>
      </c>
      <c r="HK169">
        <v>32.555700000000002</v>
      </c>
      <c r="HL169">
        <v>32.573099999999997</v>
      </c>
      <c r="HM169">
        <v>56.429299999999998</v>
      </c>
      <c r="HN169">
        <v>8.9418900000000008</v>
      </c>
      <c r="HO169">
        <v>100</v>
      </c>
      <c r="HP169">
        <v>31</v>
      </c>
      <c r="HQ169">
        <v>1029.82</v>
      </c>
      <c r="HR169">
        <v>32.787500000000001</v>
      </c>
      <c r="HS169">
        <v>98.944100000000006</v>
      </c>
      <c r="HT169">
        <v>97.619900000000001</v>
      </c>
    </row>
    <row r="170" spans="1:228" x14ac:dyDescent="0.2">
      <c r="A170">
        <v>155</v>
      </c>
      <c r="B170">
        <v>1678294847.5</v>
      </c>
      <c r="C170">
        <v>615</v>
      </c>
      <c r="D170" t="s">
        <v>668</v>
      </c>
      <c r="E170" t="s">
        <v>669</v>
      </c>
      <c r="F170">
        <v>4</v>
      </c>
      <c r="G170">
        <v>1678294845.1875</v>
      </c>
      <c r="H170">
        <f t="shared" si="68"/>
        <v>1.0577304419419221E-3</v>
      </c>
      <c r="I170">
        <f t="shared" si="69"/>
        <v>1.057730441941922</v>
      </c>
      <c r="J170">
        <f t="shared" si="70"/>
        <v>14.149379836611786</v>
      </c>
      <c r="K170">
        <f t="shared" si="71"/>
        <v>996.66137499999991</v>
      </c>
      <c r="L170">
        <f t="shared" si="72"/>
        <v>637.37855743091689</v>
      </c>
      <c r="M170">
        <f t="shared" si="73"/>
        <v>64.634634426645036</v>
      </c>
      <c r="N170">
        <f t="shared" si="74"/>
        <v>101.06841980994081</v>
      </c>
      <c r="O170">
        <f t="shared" si="75"/>
        <v>6.7635354870374323E-2</v>
      </c>
      <c r="P170">
        <f t="shared" si="76"/>
        <v>2.7724189002907966</v>
      </c>
      <c r="Q170">
        <f t="shared" si="77"/>
        <v>6.673189310819308E-2</v>
      </c>
      <c r="R170">
        <f t="shared" si="78"/>
        <v>4.1787600164501108E-2</v>
      </c>
      <c r="S170">
        <f t="shared" si="79"/>
        <v>226.11554623549173</v>
      </c>
      <c r="T170">
        <f t="shared" si="80"/>
        <v>33.578703041348874</v>
      </c>
      <c r="U170">
        <f t="shared" si="81"/>
        <v>32.682287500000001</v>
      </c>
      <c r="V170">
        <f t="shared" si="82"/>
        <v>4.9626158048572862</v>
      </c>
      <c r="W170">
        <f t="shared" si="83"/>
        <v>69.783163826056978</v>
      </c>
      <c r="X170">
        <f t="shared" si="84"/>
        <v>3.4217174065819917</v>
      </c>
      <c r="Y170">
        <f t="shared" si="85"/>
        <v>4.9033566536350213</v>
      </c>
      <c r="Z170">
        <f t="shared" si="86"/>
        <v>1.5408983982752944</v>
      </c>
      <c r="AA170">
        <f t="shared" si="87"/>
        <v>-46.645912489638761</v>
      </c>
      <c r="AB170">
        <f t="shared" si="88"/>
        <v>-31.856947635343953</v>
      </c>
      <c r="AC170">
        <f t="shared" si="89"/>
        <v>-2.6206745865582595</v>
      </c>
      <c r="AD170">
        <f t="shared" si="90"/>
        <v>144.99201152395077</v>
      </c>
      <c r="AE170">
        <f t="shared" si="91"/>
        <v>25.152732870548455</v>
      </c>
      <c r="AF170">
        <f t="shared" si="92"/>
        <v>0.98700462738500749</v>
      </c>
      <c r="AG170">
        <f t="shared" si="93"/>
        <v>14.149379836611786</v>
      </c>
      <c r="AH170">
        <v>1054.715880208857</v>
      </c>
      <c r="AI170">
        <v>1034.677151515152</v>
      </c>
      <c r="AJ170">
        <v>1.7692457338895919</v>
      </c>
      <c r="AK170">
        <v>60.216152223246631</v>
      </c>
      <c r="AL170">
        <f t="shared" si="94"/>
        <v>1.057730441941922</v>
      </c>
      <c r="AM170">
        <v>32.861813273401538</v>
      </c>
      <c r="AN170">
        <v>33.755362424242414</v>
      </c>
      <c r="AO170">
        <v>7.929984507425665E-3</v>
      </c>
      <c r="AP170">
        <v>102.42296906386591</v>
      </c>
      <c r="AQ170">
        <v>17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47552.226211336456</v>
      </c>
      <c r="AV170">
        <f t="shared" si="98"/>
        <v>1199.9962499999999</v>
      </c>
      <c r="AW170">
        <f t="shared" si="99"/>
        <v>1025.922313593519</v>
      </c>
      <c r="AX170">
        <f t="shared" si="100"/>
        <v>0.85493793300897325</v>
      </c>
      <c r="AY170">
        <f t="shared" si="101"/>
        <v>0.18843021070731825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1678294845.1875</v>
      </c>
      <c r="BF170">
        <v>996.66137499999991</v>
      </c>
      <c r="BG170">
        <v>1020.78625</v>
      </c>
      <c r="BH170">
        <v>33.742424999999997</v>
      </c>
      <c r="BI170">
        <v>32.862125000000013</v>
      </c>
      <c r="BJ170">
        <v>1004.19875</v>
      </c>
      <c r="BK170">
        <v>33.461612500000001</v>
      </c>
      <c r="BL170">
        <v>650.02887499999997</v>
      </c>
      <c r="BM170">
        <v>101.30687500000001</v>
      </c>
      <c r="BN170">
        <v>0.1001046875</v>
      </c>
      <c r="BO170">
        <v>32.469149999999999</v>
      </c>
      <c r="BP170">
        <v>32.682287500000001</v>
      </c>
      <c r="BQ170">
        <v>999.9</v>
      </c>
      <c r="BR170">
        <v>0</v>
      </c>
      <c r="BS170">
        <v>0</v>
      </c>
      <c r="BT170">
        <v>9012.2662500000006</v>
      </c>
      <c r="BU170">
        <v>0</v>
      </c>
      <c r="BV170">
        <v>1196.12625</v>
      </c>
      <c r="BW170">
        <v>-24.124849999999999</v>
      </c>
      <c r="BX170">
        <v>1031.4649999999999</v>
      </c>
      <c r="BY170">
        <v>1055.4725000000001</v>
      </c>
      <c r="BZ170">
        <v>0.88030974999999989</v>
      </c>
      <c r="CA170">
        <v>1020.78625</v>
      </c>
      <c r="CB170">
        <v>32.862125000000013</v>
      </c>
      <c r="CC170">
        <v>3.4183387500000002</v>
      </c>
      <c r="CD170">
        <v>3.3291575</v>
      </c>
      <c r="CE170">
        <v>26.2195125</v>
      </c>
      <c r="CF170">
        <v>25.772774999999999</v>
      </c>
      <c r="CG170">
        <v>1199.9962499999999</v>
      </c>
      <c r="CH170">
        <v>0.49998587500000002</v>
      </c>
      <c r="CI170">
        <v>0.50001412499999986</v>
      </c>
      <c r="CJ170">
        <v>0</v>
      </c>
      <c r="CK170">
        <v>968.35950000000003</v>
      </c>
      <c r="CL170">
        <v>4.9990899999999998</v>
      </c>
      <c r="CM170">
        <v>10661.3125</v>
      </c>
      <c r="CN170">
        <v>9557.7787499999995</v>
      </c>
      <c r="CO170">
        <v>41.75</v>
      </c>
      <c r="CP170">
        <v>43.5</v>
      </c>
      <c r="CQ170">
        <v>42.561999999999998</v>
      </c>
      <c r="CR170">
        <v>42.617125000000001</v>
      </c>
      <c r="CS170">
        <v>43.069875000000003</v>
      </c>
      <c r="CT170">
        <v>597.48125000000005</v>
      </c>
      <c r="CU170">
        <v>597.5150000000001</v>
      </c>
      <c r="CV170">
        <v>0</v>
      </c>
      <c r="CW170">
        <v>1678294847.9000001</v>
      </c>
      <c r="CX170">
        <v>0</v>
      </c>
      <c r="CY170">
        <v>1678287632.5</v>
      </c>
      <c r="CZ170" t="s">
        <v>356</v>
      </c>
      <c r="DA170">
        <v>1678287627</v>
      </c>
      <c r="DB170">
        <v>1678287632.5</v>
      </c>
      <c r="DC170">
        <v>15</v>
      </c>
      <c r="DD170">
        <v>2.5999999999999999E-2</v>
      </c>
      <c r="DE170">
        <v>3.3000000000000002E-2</v>
      </c>
      <c r="DF170">
        <v>-6.1950000000000003</v>
      </c>
      <c r="DG170">
        <v>0.26400000000000001</v>
      </c>
      <c r="DH170">
        <v>415</v>
      </c>
      <c r="DI170">
        <v>32</v>
      </c>
      <c r="DJ170">
        <v>0.71</v>
      </c>
      <c r="DK170">
        <v>0.35</v>
      </c>
      <c r="DL170">
        <v>-24.1138756097561</v>
      </c>
      <c r="DM170">
        <v>-0.4341616724739385</v>
      </c>
      <c r="DN170">
        <v>9.4345754310067018E-2</v>
      </c>
      <c r="DO170">
        <v>0</v>
      </c>
      <c r="DP170">
        <v>0.87063378048780471</v>
      </c>
      <c r="DQ170">
        <v>-0.27007873170731622</v>
      </c>
      <c r="DR170">
        <v>5.2263930179245827E-2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3.2972600000000001</v>
      </c>
      <c r="EB170">
        <v>2.6254200000000001</v>
      </c>
      <c r="EC170">
        <v>0.18793799999999999</v>
      </c>
      <c r="ED170">
        <v>0.188552</v>
      </c>
      <c r="EE170">
        <v>0.138715</v>
      </c>
      <c r="EF170">
        <v>0.135107</v>
      </c>
      <c r="EG170">
        <v>24501.3</v>
      </c>
      <c r="EH170">
        <v>24832.9</v>
      </c>
      <c r="EI170">
        <v>28072.6</v>
      </c>
      <c r="EJ170">
        <v>29456.6</v>
      </c>
      <c r="EK170">
        <v>33291.4</v>
      </c>
      <c r="EL170">
        <v>35367.800000000003</v>
      </c>
      <c r="EM170">
        <v>39641.599999999999</v>
      </c>
      <c r="EN170">
        <v>42093.8</v>
      </c>
      <c r="EO170">
        <v>2.19828</v>
      </c>
      <c r="EP170">
        <v>2.2115200000000002</v>
      </c>
      <c r="EQ170">
        <v>0.13900499999999999</v>
      </c>
      <c r="ER170">
        <v>0</v>
      </c>
      <c r="ES170">
        <v>30.434799999999999</v>
      </c>
      <c r="ET170">
        <v>999.9</v>
      </c>
      <c r="EU170">
        <v>74.2</v>
      </c>
      <c r="EV170">
        <v>32.4</v>
      </c>
      <c r="EW170">
        <v>35.773899999999998</v>
      </c>
      <c r="EX170">
        <v>56.981900000000003</v>
      </c>
      <c r="EY170">
        <v>-4.1666600000000003</v>
      </c>
      <c r="EZ170">
        <v>2</v>
      </c>
      <c r="FA170">
        <v>0.40913899999999997</v>
      </c>
      <c r="FB170">
        <v>-0.166212</v>
      </c>
      <c r="FC170">
        <v>20.273700000000002</v>
      </c>
      <c r="FD170">
        <v>5.2187900000000003</v>
      </c>
      <c r="FE170">
        <v>12.0091</v>
      </c>
      <c r="FF170">
        <v>4.9865000000000004</v>
      </c>
      <c r="FG170">
        <v>3.2844500000000001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1.86219</v>
      </c>
      <c r="FN170">
        <v>1.8642700000000001</v>
      </c>
      <c r="FO170">
        <v>1.8603400000000001</v>
      </c>
      <c r="FP170">
        <v>1.86103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-7.54</v>
      </c>
      <c r="GH170">
        <v>0.28089999999999998</v>
      </c>
      <c r="GI170">
        <v>-4.4239819368145623</v>
      </c>
      <c r="GJ170">
        <v>-4.7384624312344064E-3</v>
      </c>
      <c r="GK170">
        <v>2.0540812038047919E-6</v>
      </c>
      <c r="GL170">
        <v>-4.204614941727041E-10</v>
      </c>
      <c r="GM170">
        <v>-9.9517037363683211E-2</v>
      </c>
      <c r="GN170">
        <v>5.9196323622090954E-3</v>
      </c>
      <c r="GO170">
        <v>3.112714984763468E-4</v>
      </c>
      <c r="GP170">
        <v>-4.4377909473632361E-6</v>
      </c>
      <c r="GQ170">
        <v>6</v>
      </c>
      <c r="GR170">
        <v>2075</v>
      </c>
      <c r="GS170">
        <v>4</v>
      </c>
      <c r="GT170">
        <v>32</v>
      </c>
      <c r="GU170">
        <v>120.3</v>
      </c>
      <c r="GV170">
        <v>120.2</v>
      </c>
      <c r="GW170">
        <v>2.83447</v>
      </c>
      <c r="GX170">
        <v>2.5146500000000001</v>
      </c>
      <c r="GY170">
        <v>2.04834</v>
      </c>
      <c r="GZ170">
        <v>2.6184099999999999</v>
      </c>
      <c r="HA170">
        <v>2.1972700000000001</v>
      </c>
      <c r="HB170">
        <v>2.34253</v>
      </c>
      <c r="HC170">
        <v>37.433799999999998</v>
      </c>
      <c r="HD170">
        <v>14.587300000000001</v>
      </c>
      <c r="HE170">
        <v>18</v>
      </c>
      <c r="HF170">
        <v>677.54499999999996</v>
      </c>
      <c r="HG170">
        <v>767.58100000000002</v>
      </c>
      <c r="HH170">
        <v>31.001200000000001</v>
      </c>
      <c r="HI170">
        <v>32.603700000000003</v>
      </c>
      <c r="HJ170">
        <v>30.000399999999999</v>
      </c>
      <c r="HK170">
        <v>32.558599999999998</v>
      </c>
      <c r="HL170">
        <v>32.575200000000002</v>
      </c>
      <c r="HM170">
        <v>56.721899999999998</v>
      </c>
      <c r="HN170">
        <v>8.9418900000000008</v>
      </c>
      <c r="HO170">
        <v>100</v>
      </c>
      <c r="HP170">
        <v>31</v>
      </c>
      <c r="HQ170">
        <v>1036.5</v>
      </c>
      <c r="HR170">
        <v>32.787500000000001</v>
      </c>
      <c r="HS170">
        <v>98.943299999999994</v>
      </c>
      <c r="HT170">
        <v>97.621399999999994</v>
      </c>
    </row>
    <row r="171" spans="1:228" x14ac:dyDescent="0.2">
      <c r="A171">
        <v>156</v>
      </c>
      <c r="B171">
        <v>1678294851.5</v>
      </c>
      <c r="C171">
        <v>619</v>
      </c>
      <c r="D171" t="s">
        <v>670</v>
      </c>
      <c r="E171" t="s">
        <v>671</v>
      </c>
      <c r="F171">
        <v>4</v>
      </c>
      <c r="G171">
        <v>1678294849.5</v>
      </c>
      <c r="H171">
        <f t="shared" si="68"/>
        <v>1.0333987652691896E-3</v>
      </c>
      <c r="I171">
        <f t="shared" si="69"/>
        <v>1.0333987652691896</v>
      </c>
      <c r="J171">
        <f t="shared" si="70"/>
        <v>14.298026822425349</v>
      </c>
      <c r="K171">
        <f t="shared" si="71"/>
        <v>1004.002857142857</v>
      </c>
      <c r="L171">
        <f t="shared" si="72"/>
        <v>632.72842583435704</v>
      </c>
      <c r="M171">
        <f t="shared" si="73"/>
        <v>64.162125645759531</v>
      </c>
      <c r="N171">
        <f t="shared" si="74"/>
        <v>101.81138516695296</v>
      </c>
      <c r="O171">
        <f t="shared" si="75"/>
        <v>6.6001709344082324E-2</v>
      </c>
      <c r="P171">
        <f t="shared" si="76"/>
        <v>2.7659751301926572</v>
      </c>
      <c r="Q171">
        <f t="shared" si="77"/>
        <v>6.5139088212756005E-2</v>
      </c>
      <c r="R171">
        <f t="shared" si="78"/>
        <v>4.0788493870980172E-2</v>
      </c>
      <c r="S171">
        <f t="shared" si="79"/>
        <v>226.0992155215547</v>
      </c>
      <c r="T171">
        <f t="shared" si="80"/>
        <v>33.598992972170421</v>
      </c>
      <c r="U171">
        <f t="shared" si="81"/>
        <v>32.695714285714288</v>
      </c>
      <c r="V171">
        <f t="shared" si="82"/>
        <v>4.9663696651021807</v>
      </c>
      <c r="W171">
        <f t="shared" si="83"/>
        <v>69.788615761677548</v>
      </c>
      <c r="X171">
        <f t="shared" si="84"/>
        <v>3.4241789062163659</v>
      </c>
      <c r="Y171">
        <f t="shared" si="85"/>
        <v>4.9065006790071015</v>
      </c>
      <c r="Z171">
        <f t="shared" si="86"/>
        <v>1.5421907588858148</v>
      </c>
      <c r="AA171">
        <f t="shared" si="87"/>
        <v>-45.572885548371261</v>
      </c>
      <c r="AB171">
        <f t="shared" si="88"/>
        <v>-32.090462862316677</v>
      </c>
      <c r="AC171">
        <f t="shared" si="89"/>
        <v>-2.6463564908777575</v>
      </c>
      <c r="AD171">
        <f t="shared" si="90"/>
        <v>145.78951061998899</v>
      </c>
      <c r="AE171">
        <f t="shared" si="91"/>
        <v>25.161394706718827</v>
      </c>
      <c r="AF171">
        <f t="shared" si="92"/>
        <v>1.0081329758950615</v>
      </c>
      <c r="AG171">
        <f t="shared" si="93"/>
        <v>14.298026822425349</v>
      </c>
      <c r="AH171">
        <v>1061.832765430592</v>
      </c>
      <c r="AI171">
        <v>1041.709575757576</v>
      </c>
      <c r="AJ171">
        <v>1.7539003905495789</v>
      </c>
      <c r="AK171">
        <v>60.216152223246631</v>
      </c>
      <c r="AL171">
        <f t="shared" si="94"/>
        <v>1.0333987652691896</v>
      </c>
      <c r="AM171">
        <v>32.868344998911901</v>
      </c>
      <c r="AN171">
        <v>33.773550303030277</v>
      </c>
      <c r="AO171">
        <v>2.614220041285845E-3</v>
      </c>
      <c r="AP171">
        <v>102.42296906386591</v>
      </c>
      <c r="AQ171">
        <v>17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47372.745680231536</v>
      </c>
      <c r="AV171">
        <f t="shared" si="98"/>
        <v>1199.9071428571431</v>
      </c>
      <c r="AW171">
        <f t="shared" si="99"/>
        <v>1025.846370736557</v>
      </c>
      <c r="AX171">
        <f t="shared" si="100"/>
        <v>0.85493813154064269</v>
      </c>
      <c r="AY171">
        <f t="shared" si="101"/>
        <v>0.18843059387344052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1678294849.5</v>
      </c>
      <c r="BF171">
        <v>1004.002857142857</v>
      </c>
      <c r="BG171">
        <v>1028.1614285714279</v>
      </c>
      <c r="BH171">
        <v>33.767200000000003</v>
      </c>
      <c r="BI171">
        <v>32.868100000000013</v>
      </c>
      <c r="BJ171">
        <v>1011.552857142857</v>
      </c>
      <c r="BK171">
        <v>33.4861</v>
      </c>
      <c r="BL171">
        <v>650.0441428571429</v>
      </c>
      <c r="BM171">
        <v>101.3052857142857</v>
      </c>
      <c r="BN171">
        <v>0.10018782857142861</v>
      </c>
      <c r="BO171">
        <v>32.480514285714293</v>
      </c>
      <c r="BP171">
        <v>32.695714285714288</v>
      </c>
      <c r="BQ171">
        <v>999.89999999999986</v>
      </c>
      <c r="BR171">
        <v>0</v>
      </c>
      <c r="BS171">
        <v>0</v>
      </c>
      <c r="BT171">
        <v>8978.2142857142862</v>
      </c>
      <c r="BU171">
        <v>0</v>
      </c>
      <c r="BV171">
        <v>881.50528571428549</v>
      </c>
      <c r="BW171">
        <v>-24.159828571428569</v>
      </c>
      <c r="BX171">
        <v>1039.088571428571</v>
      </c>
      <c r="BY171">
        <v>1063.1042857142861</v>
      </c>
      <c r="BZ171">
        <v>0.89912671428571433</v>
      </c>
      <c r="CA171">
        <v>1028.1614285714279</v>
      </c>
      <c r="CB171">
        <v>32.868100000000013</v>
      </c>
      <c r="CC171">
        <v>3.4207957142857142</v>
      </c>
      <c r="CD171">
        <v>3.3297099999999999</v>
      </c>
      <c r="CE171">
        <v>26.231671428571431</v>
      </c>
      <c r="CF171">
        <v>25.775571428571428</v>
      </c>
      <c r="CG171">
        <v>1199.9071428571431</v>
      </c>
      <c r="CH171">
        <v>0.49997828571428571</v>
      </c>
      <c r="CI171">
        <v>0.50002171428571429</v>
      </c>
      <c r="CJ171">
        <v>0</v>
      </c>
      <c r="CK171">
        <v>968.18128571428576</v>
      </c>
      <c r="CL171">
        <v>4.9990899999999998</v>
      </c>
      <c r="CM171">
        <v>10559.028571428569</v>
      </c>
      <c r="CN171">
        <v>9557.0414285714269</v>
      </c>
      <c r="CO171">
        <v>41.75</v>
      </c>
      <c r="CP171">
        <v>43.517714285714291</v>
      </c>
      <c r="CQ171">
        <v>42.544285714285706</v>
      </c>
      <c r="CR171">
        <v>42.625</v>
      </c>
      <c r="CS171">
        <v>43.061999999999998</v>
      </c>
      <c r="CT171">
        <v>597.42857142857144</v>
      </c>
      <c r="CU171">
        <v>597.4785714285714</v>
      </c>
      <c r="CV171">
        <v>0</v>
      </c>
      <c r="CW171">
        <v>1678294851.5</v>
      </c>
      <c r="CX171">
        <v>0</v>
      </c>
      <c r="CY171">
        <v>1678287632.5</v>
      </c>
      <c r="CZ171" t="s">
        <v>356</v>
      </c>
      <c r="DA171">
        <v>1678287627</v>
      </c>
      <c r="DB171">
        <v>1678287632.5</v>
      </c>
      <c r="DC171">
        <v>15</v>
      </c>
      <c r="DD171">
        <v>2.5999999999999999E-2</v>
      </c>
      <c r="DE171">
        <v>3.3000000000000002E-2</v>
      </c>
      <c r="DF171">
        <v>-6.1950000000000003</v>
      </c>
      <c r="DG171">
        <v>0.26400000000000001</v>
      </c>
      <c r="DH171">
        <v>415</v>
      </c>
      <c r="DI171">
        <v>32</v>
      </c>
      <c r="DJ171">
        <v>0.71</v>
      </c>
      <c r="DK171">
        <v>0.35</v>
      </c>
      <c r="DL171">
        <v>-24.123504878048781</v>
      </c>
      <c r="DM171">
        <v>-0.52922508710800109</v>
      </c>
      <c r="DN171">
        <v>9.5707679818312644E-2</v>
      </c>
      <c r="DO171">
        <v>0</v>
      </c>
      <c r="DP171">
        <v>0.85986682926829261</v>
      </c>
      <c r="DQ171">
        <v>0.1401389477351925</v>
      </c>
      <c r="DR171">
        <v>3.7859350599292102E-2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3.2972700000000001</v>
      </c>
      <c r="EB171">
        <v>2.6252399999999998</v>
      </c>
      <c r="EC171">
        <v>0.18873100000000001</v>
      </c>
      <c r="ED171">
        <v>0.189332</v>
      </c>
      <c r="EE171">
        <v>0.13875799999999999</v>
      </c>
      <c r="EF171">
        <v>0.13511200000000001</v>
      </c>
      <c r="EG171">
        <v>24477.3</v>
      </c>
      <c r="EH171">
        <v>24808.7</v>
      </c>
      <c r="EI171">
        <v>28072.6</v>
      </c>
      <c r="EJ171">
        <v>29456.2</v>
      </c>
      <c r="EK171">
        <v>33289.599999999999</v>
      </c>
      <c r="EL171">
        <v>35367.300000000003</v>
      </c>
      <c r="EM171">
        <v>39641.4</v>
      </c>
      <c r="EN171">
        <v>42093.4</v>
      </c>
      <c r="EO171">
        <v>2.1982300000000001</v>
      </c>
      <c r="EP171">
        <v>2.2116699999999998</v>
      </c>
      <c r="EQ171">
        <v>0.13861799999999999</v>
      </c>
      <c r="ER171">
        <v>0</v>
      </c>
      <c r="ES171">
        <v>30.449000000000002</v>
      </c>
      <c r="ET171">
        <v>999.9</v>
      </c>
      <c r="EU171">
        <v>74.2</v>
      </c>
      <c r="EV171">
        <v>32.4</v>
      </c>
      <c r="EW171">
        <v>35.775599999999997</v>
      </c>
      <c r="EX171">
        <v>56.681899999999999</v>
      </c>
      <c r="EY171">
        <v>-4.2868599999999999</v>
      </c>
      <c r="EZ171">
        <v>2</v>
      </c>
      <c r="FA171">
        <v>0.40950999999999999</v>
      </c>
      <c r="FB171">
        <v>-0.15901100000000001</v>
      </c>
      <c r="FC171">
        <v>20.273599999999998</v>
      </c>
      <c r="FD171">
        <v>5.2187900000000003</v>
      </c>
      <c r="FE171">
        <v>12.0091</v>
      </c>
      <c r="FF171">
        <v>4.9863999999999997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1.8622000000000001</v>
      </c>
      <c r="FN171">
        <v>1.8642700000000001</v>
      </c>
      <c r="FO171">
        <v>1.8603499999999999</v>
      </c>
      <c r="FP171">
        <v>1.86103</v>
      </c>
      <c r="FQ171">
        <v>1.8602000000000001</v>
      </c>
      <c r="FR171">
        <v>1.8619300000000001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-7.56</v>
      </c>
      <c r="GH171">
        <v>0.28120000000000001</v>
      </c>
      <c r="GI171">
        <v>-4.4239819368145623</v>
      </c>
      <c r="GJ171">
        <v>-4.7384624312344064E-3</v>
      </c>
      <c r="GK171">
        <v>2.0540812038047919E-6</v>
      </c>
      <c r="GL171">
        <v>-4.204614941727041E-10</v>
      </c>
      <c r="GM171">
        <v>-9.9517037363683211E-2</v>
      </c>
      <c r="GN171">
        <v>5.9196323622090954E-3</v>
      </c>
      <c r="GO171">
        <v>3.112714984763468E-4</v>
      </c>
      <c r="GP171">
        <v>-4.4377909473632361E-6</v>
      </c>
      <c r="GQ171">
        <v>6</v>
      </c>
      <c r="GR171">
        <v>2075</v>
      </c>
      <c r="GS171">
        <v>4</v>
      </c>
      <c r="GT171">
        <v>32</v>
      </c>
      <c r="GU171">
        <v>120.4</v>
      </c>
      <c r="GV171">
        <v>120.3</v>
      </c>
      <c r="GW171">
        <v>2.8491200000000001</v>
      </c>
      <c r="GX171">
        <v>2.5158700000000001</v>
      </c>
      <c r="GY171">
        <v>2.04834</v>
      </c>
      <c r="GZ171">
        <v>2.6184099999999999</v>
      </c>
      <c r="HA171">
        <v>2.1972700000000001</v>
      </c>
      <c r="HB171">
        <v>2.33643</v>
      </c>
      <c r="HC171">
        <v>37.409799999999997</v>
      </c>
      <c r="HD171">
        <v>14.5786</v>
      </c>
      <c r="HE171">
        <v>18</v>
      </c>
      <c r="HF171">
        <v>677.52800000000002</v>
      </c>
      <c r="HG171">
        <v>767.75599999999997</v>
      </c>
      <c r="HH171">
        <v>31.0017</v>
      </c>
      <c r="HI171">
        <v>32.606999999999999</v>
      </c>
      <c r="HJ171">
        <v>30.000499999999999</v>
      </c>
      <c r="HK171">
        <v>32.560699999999997</v>
      </c>
      <c r="HL171">
        <v>32.577399999999997</v>
      </c>
      <c r="HM171">
        <v>57.0167</v>
      </c>
      <c r="HN171">
        <v>9.2193799999999992</v>
      </c>
      <c r="HO171">
        <v>100</v>
      </c>
      <c r="HP171">
        <v>31</v>
      </c>
      <c r="HQ171">
        <v>1043.18</v>
      </c>
      <c r="HR171">
        <v>32.777299999999997</v>
      </c>
      <c r="HS171">
        <v>98.942999999999998</v>
      </c>
      <c r="HT171">
        <v>97.6203</v>
      </c>
    </row>
    <row r="172" spans="1:228" x14ac:dyDescent="0.2">
      <c r="A172">
        <v>157</v>
      </c>
      <c r="B172">
        <v>1678294855.5</v>
      </c>
      <c r="C172">
        <v>623</v>
      </c>
      <c r="D172" t="s">
        <v>672</v>
      </c>
      <c r="E172" t="s">
        <v>673</v>
      </c>
      <c r="F172">
        <v>4</v>
      </c>
      <c r="G172">
        <v>1678294853.1875</v>
      </c>
      <c r="H172">
        <f t="shared" si="68"/>
        <v>1.0183750134343565E-3</v>
      </c>
      <c r="I172">
        <f t="shared" si="69"/>
        <v>1.0183750134343565</v>
      </c>
      <c r="J172">
        <f t="shared" si="70"/>
        <v>14.383795934173172</v>
      </c>
      <c r="K172">
        <f t="shared" si="71"/>
        <v>1010.19625</v>
      </c>
      <c r="L172">
        <f t="shared" si="72"/>
        <v>631.31838192625435</v>
      </c>
      <c r="M172">
        <f t="shared" si="73"/>
        <v>64.014927134411849</v>
      </c>
      <c r="N172">
        <f t="shared" si="74"/>
        <v>102.4326887772453</v>
      </c>
      <c r="O172">
        <f t="shared" si="75"/>
        <v>6.4989084333157074E-2</v>
      </c>
      <c r="P172">
        <f t="shared" si="76"/>
        <v>2.7702696061745309</v>
      </c>
      <c r="Q172">
        <f t="shared" si="77"/>
        <v>6.415382742920428E-2</v>
      </c>
      <c r="R172">
        <f t="shared" si="78"/>
        <v>4.0170292221664114E-2</v>
      </c>
      <c r="S172">
        <f t="shared" si="79"/>
        <v>226.10736861089921</v>
      </c>
      <c r="T172">
        <f t="shared" si="80"/>
        <v>33.604298759027941</v>
      </c>
      <c r="U172">
        <f t="shared" si="81"/>
        <v>32.702062499999997</v>
      </c>
      <c r="V172">
        <f t="shared" si="82"/>
        <v>4.968145358784688</v>
      </c>
      <c r="W172">
        <f t="shared" si="83"/>
        <v>69.797799356974437</v>
      </c>
      <c r="X172">
        <f t="shared" si="84"/>
        <v>3.425162782273905</v>
      </c>
      <c r="Y172">
        <f t="shared" si="85"/>
        <v>4.9072647187001195</v>
      </c>
      <c r="Z172">
        <f t="shared" si="86"/>
        <v>1.542982576510783</v>
      </c>
      <c r="AA172">
        <f t="shared" si="87"/>
        <v>-44.91033809245512</v>
      </c>
      <c r="AB172">
        <f t="shared" si="88"/>
        <v>-32.676082687080253</v>
      </c>
      <c r="AC172">
        <f t="shared" si="89"/>
        <v>-2.6905929889136764</v>
      </c>
      <c r="AD172">
        <f t="shared" si="90"/>
        <v>145.83035484245019</v>
      </c>
      <c r="AE172">
        <f t="shared" si="91"/>
        <v>25.127876719397261</v>
      </c>
      <c r="AF172">
        <f t="shared" si="92"/>
        <v>1.0107490906043266</v>
      </c>
      <c r="AG172">
        <f t="shared" si="93"/>
        <v>14.383795934173172</v>
      </c>
      <c r="AH172">
        <v>1068.7427661713989</v>
      </c>
      <c r="AI172">
        <v>1048.635757575757</v>
      </c>
      <c r="AJ172">
        <v>1.727349228190757</v>
      </c>
      <c r="AK172">
        <v>60.216152223246631</v>
      </c>
      <c r="AL172">
        <f t="shared" si="94"/>
        <v>1.0183750134343565</v>
      </c>
      <c r="AM172">
        <v>32.875735853713167</v>
      </c>
      <c r="AN172">
        <v>33.780818787878793</v>
      </c>
      <c r="AO172">
        <v>5.0214343314174375E-4</v>
      </c>
      <c r="AP172">
        <v>102.42296906386591</v>
      </c>
      <c r="AQ172">
        <v>18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47490.675700656175</v>
      </c>
      <c r="AV172">
        <f t="shared" si="98"/>
        <v>1199.95</v>
      </c>
      <c r="AW172">
        <f t="shared" si="99"/>
        <v>1025.8830510937303</v>
      </c>
      <c r="AX172">
        <f t="shared" si="100"/>
        <v>0.85493816500165021</v>
      </c>
      <c r="AY172">
        <f t="shared" si="101"/>
        <v>0.18843065845318488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1678294853.1875</v>
      </c>
      <c r="BF172">
        <v>1010.19625</v>
      </c>
      <c r="BG172">
        <v>1034.3325</v>
      </c>
      <c r="BH172">
        <v>33.779124999999993</v>
      </c>
      <c r="BI172">
        <v>32.877687499999993</v>
      </c>
      <c r="BJ172">
        <v>1017.76</v>
      </c>
      <c r="BK172">
        <v>33.497862499999997</v>
      </c>
      <c r="BL172">
        <v>650.03300000000002</v>
      </c>
      <c r="BM172">
        <v>101.298875</v>
      </c>
      <c r="BN172">
        <v>9.9926249999999994E-2</v>
      </c>
      <c r="BO172">
        <v>32.483274999999999</v>
      </c>
      <c r="BP172">
        <v>32.702062499999997</v>
      </c>
      <c r="BQ172">
        <v>999.9</v>
      </c>
      <c r="BR172">
        <v>0</v>
      </c>
      <c r="BS172">
        <v>0</v>
      </c>
      <c r="BT172">
        <v>9001.5637499999993</v>
      </c>
      <c r="BU172">
        <v>0</v>
      </c>
      <c r="BV172">
        <v>504.20600000000002</v>
      </c>
      <c r="BW172">
        <v>-24.1358125</v>
      </c>
      <c r="BX172">
        <v>1045.5125</v>
      </c>
      <c r="BY172">
        <v>1069.4949999999999</v>
      </c>
      <c r="BZ172">
        <v>0.90141099999999996</v>
      </c>
      <c r="CA172">
        <v>1034.3325</v>
      </c>
      <c r="CB172">
        <v>32.877687499999993</v>
      </c>
      <c r="CC172">
        <v>3.4217912500000001</v>
      </c>
      <c r="CD172">
        <v>3.3304787500000002</v>
      </c>
      <c r="CE172">
        <v>26.236599999999999</v>
      </c>
      <c r="CF172">
        <v>25.779475000000001</v>
      </c>
      <c r="CG172">
        <v>1199.95</v>
      </c>
      <c r="CH172">
        <v>0.49997799999999998</v>
      </c>
      <c r="CI172">
        <v>0.50002199999999997</v>
      </c>
      <c r="CJ172">
        <v>0</v>
      </c>
      <c r="CK172">
        <v>968.02150000000006</v>
      </c>
      <c r="CL172">
        <v>4.9990899999999998</v>
      </c>
      <c r="CM172">
        <v>10543.9125</v>
      </c>
      <c r="CN172">
        <v>9557.3850000000002</v>
      </c>
      <c r="CO172">
        <v>41.765500000000003</v>
      </c>
      <c r="CP172">
        <v>43.546499999999988</v>
      </c>
      <c r="CQ172">
        <v>42.561999999999998</v>
      </c>
      <c r="CR172">
        <v>42.625</v>
      </c>
      <c r="CS172">
        <v>43.101374999999997</v>
      </c>
      <c r="CT172">
        <v>597.44875000000002</v>
      </c>
      <c r="CU172">
        <v>597.50125000000003</v>
      </c>
      <c r="CV172">
        <v>0</v>
      </c>
      <c r="CW172">
        <v>1678294855.7</v>
      </c>
      <c r="CX172">
        <v>0</v>
      </c>
      <c r="CY172">
        <v>1678287632.5</v>
      </c>
      <c r="CZ172" t="s">
        <v>356</v>
      </c>
      <c r="DA172">
        <v>1678287627</v>
      </c>
      <c r="DB172">
        <v>1678287632.5</v>
      </c>
      <c r="DC172">
        <v>15</v>
      </c>
      <c r="DD172">
        <v>2.5999999999999999E-2</v>
      </c>
      <c r="DE172">
        <v>3.3000000000000002E-2</v>
      </c>
      <c r="DF172">
        <v>-6.1950000000000003</v>
      </c>
      <c r="DG172">
        <v>0.26400000000000001</v>
      </c>
      <c r="DH172">
        <v>415</v>
      </c>
      <c r="DI172">
        <v>32</v>
      </c>
      <c r="DJ172">
        <v>0.71</v>
      </c>
      <c r="DK172">
        <v>0.35</v>
      </c>
      <c r="DL172">
        <v>-24.151399999999999</v>
      </c>
      <c r="DM172">
        <v>4.1811846689823367E-3</v>
      </c>
      <c r="DN172">
        <v>6.6993457998778955E-2</v>
      </c>
      <c r="DO172">
        <v>1</v>
      </c>
      <c r="DP172">
        <v>0.86350139024390238</v>
      </c>
      <c r="DQ172">
        <v>0.37409648780487892</v>
      </c>
      <c r="DR172">
        <v>3.8826753288433477E-2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3.2972399999999999</v>
      </c>
      <c r="EB172">
        <v>2.6252</v>
      </c>
      <c r="EC172">
        <v>0.18951399999999999</v>
      </c>
      <c r="ED172">
        <v>0.19010299999999999</v>
      </c>
      <c r="EE172">
        <v>0.138762</v>
      </c>
      <c r="EF172">
        <v>0.13517999999999999</v>
      </c>
      <c r="EG172">
        <v>24453.4</v>
      </c>
      <c r="EH172">
        <v>24785</v>
      </c>
      <c r="EI172">
        <v>28072.3</v>
      </c>
      <c r="EJ172">
        <v>29456.2</v>
      </c>
      <c r="EK172">
        <v>33289.300000000003</v>
      </c>
      <c r="EL172">
        <v>35364.400000000001</v>
      </c>
      <c r="EM172">
        <v>39641.1</v>
      </c>
      <c r="EN172">
        <v>42093.2</v>
      </c>
      <c r="EO172">
        <v>2.19753</v>
      </c>
      <c r="EP172">
        <v>2.2117</v>
      </c>
      <c r="EQ172">
        <v>0.138238</v>
      </c>
      <c r="ER172">
        <v>0</v>
      </c>
      <c r="ES172">
        <v>30.462599999999998</v>
      </c>
      <c r="ET172">
        <v>999.9</v>
      </c>
      <c r="EU172">
        <v>74.2</v>
      </c>
      <c r="EV172">
        <v>32.4</v>
      </c>
      <c r="EW172">
        <v>35.7759</v>
      </c>
      <c r="EX172">
        <v>57.2819</v>
      </c>
      <c r="EY172">
        <v>-4.2427900000000003</v>
      </c>
      <c r="EZ172">
        <v>2</v>
      </c>
      <c r="FA172">
        <v>0.40960400000000002</v>
      </c>
      <c r="FB172">
        <v>-0.153143</v>
      </c>
      <c r="FC172">
        <v>20.273700000000002</v>
      </c>
      <c r="FD172">
        <v>5.2195400000000003</v>
      </c>
      <c r="FE172">
        <v>12.008900000000001</v>
      </c>
      <c r="FF172">
        <v>4.9867999999999997</v>
      </c>
      <c r="FG172">
        <v>3.2845300000000002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1.86219</v>
      </c>
      <c r="FN172">
        <v>1.8642799999999999</v>
      </c>
      <c r="FO172">
        <v>1.8603499999999999</v>
      </c>
      <c r="FP172">
        <v>1.8610500000000001</v>
      </c>
      <c r="FQ172">
        <v>1.8602000000000001</v>
      </c>
      <c r="FR172">
        <v>1.8619300000000001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-7.57</v>
      </c>
      <c r="GH172">
        <v>0.28129999999999999</v>
      </c>
      <c r="GI172">
        <v>-4.4239819368145623</v>
      </c>
      <c r="GJ172">
        <v>-4.7384624312344064E-3</v>
      </c>
      <c r="GK172">
        <v>2.0540812038047919E-6</v>
      </c>
      <c r="GL172">
        <v>-4.204614941727041E-10</v>
      </c>
      <c r="GM172">
        <v>-9.9517037363683211E-2</v>
      </c>
      <c r="GN172">
        <v>5.9196323622090954E-3</v>
      </c>
      <c r="GO172">
        <v>3.112714984763468E-4</v>
      </c>
      <c r="GP172">
        <v>-4.4377909473632361E-6</v>
      </c>
      <c r="GQ172">
        <v>6</v>
      </c>
      <c r="GR172">
        <v>2075</v>
      </c>
      <c r="GS172">
        <v>4</v>
      </c>
      <c r="GT172">
        <v>32</v>
      </c>
      <c r="GU172">
        <v>120.5</v>
      </c>
      <c r="GV172">
        <v>120.4</v>
      </c>
      <c r="GW172">
        <v>2.8637700000000001</v>
      </c>
      <c r="GX172">
        <v>2.51831</v>
      </c>
      <c r="GY172">
        <v>2.04834</v>
      </c>
      <c r="GZ172">
        <v>2.6196299999999999</v>
      </c>
      <c r="HA172">
        <v>2.1972700000000001</v>
      </c>
      <c r="HB172">
        <v>2.3144499999999999</v>
      </c>
      <c r="HC172">
        <v>37.409799999999997</v>
      </c>
      <c r="HD172">
        <v>14.569800000000001</v>
      </c>
      <c r="HE172">
        <v>18</v>
      </c>
      <c r="HF172">
        <v>676.99199999999996</v>
      </c>
      <c r="HG172">
        <v>767.81799999999998</v>
      </c>
      <c r="HH172">
        <v>31.0016</v>
      </c>
      <c r="HI172">
        <v>32.610999999999997</v>
      </c>
      <c r="HJ172">
        <v>30.000299999999999</v>
      </c>
      <c r="HK172">
        <v>32.563600000000001</v>
      </c>
      <c r="HL172">
        <v>32.580300000000001</v>
      </c>
      <c r="HM172">
        <v>57.313400000000001</v>
      </c>
      <c r="HN172">
        <v>9.2193799999999992</v>
      </c>
      <c r="HO172">
        <v>100</v>
      </c>
      <c r="HP172">
        <v>31</v>
      </c>
      <c r="HQ172">
        <v>1049.8699999999999</v>
      </c>
      <c r="HR172">
        <v>32.7742</v>
      </c>
      <c r="HS172">
        <v>98.9422</v>
      </c>
      <c r="HT172">
        <v>97.62</v>
      </c>
    </row>
    <row r="173" spans="1:228" x14ac:dyDescent="0.2">
      <c r="A173">
        <v>158</v>
      </c>
      <c r="B173">
        <v>1678294859.5</v>
      </c>
      <c r="C173">
        <v>627</v>
      </c>
      <c r="D173" t="s">
        <v>674</v>
      </c>
      <c r="E173" t="s">
        <v>675</v>
      </c>
      <c r="F173">
        <v>4</v>
      </c>
      <c r="G173">
        <v>1678294857.5</v>
      </c>
      <c r="H173">
        <f t="shared" si="68"/>
        <v>9.878565902570499E-4</v>
      </c>
      <c r="I173">
        <f t="shared" si="69"/>
        <v>0.98785659025704997</v>
      </c>
      <c r="J173">
        <f t="shared" si="70"/>
        <v>14.357148072570691</v>
      </c>
      <c r="K173">
        <f t="shared" si="71"/>
        <v>1017.372857142857</v>
      </c>
      <c r="L173">
        <f t="shared" si="72"/>
        <v>627.88931364870405</v>
      </c>
      <c r="M173">
        <f t="shared" si="73"/>
        <v>63.665916586175641</v>
      </c>
      <c r="N173">
        <f t="shared" si="74"/>
        <v>103.15827017902618</v>
      </c>
      <c r="O173">
        <f t="shared" si="75"/>
        <v>6.2991417775933881E-2</v>
      </c>
      <c r="P173">
        <f t="shared" si="76"/>
        <v>2.7687103202125165</v>
      </c>
      <c r="Q173">
        <f t="shared" si="77"/>
        <v>6.2205950091905451E-2</v>
      </c>
      <c r="R173">
        <f t="shared" si="78"/>
        <v>3.8948473857296488E-2</v>
      </c>
      <c r="S173">
        <f t="shared" si="79"/>
        <v>226.0917776207796</v>
      </c>
      <c r="T173">
        <f t="shared" si="80"/>
        <v>33.610757730235179</v>
      </c>
      <c r="U173">
        <f t="shared" si="81"/>
        <v>32.706057142857141</v>
      </c>
      <c r="V173">
        <f t="shared" si="82"/>
        <v>4.9692630053405384</v>
      </c>
      <c r="W173">
        <f t="shared" si="83"/>
        <v>69.818007687568723</v>
      </c>
      <c r="X173">
        <f t="shared" si="84"/>
        <v>3.4256983065315181</v>
      </c>
      <c r="Y173">
        <f t="shared" si="85"/>
        <v>4.9066113743338349</v>
      </c>
      <c r="Z173">
        <f t="shared" si="86"/>
        <v>1.5435646988090204</v>
      </c>
      <c r="AA173">
        <f t="shared" si="87"/>
        <v>-43.564475630335899</v>
      </c>
      <c r="AB173">
        <f t="shared" si="88"/>
        <v>-33.606333742068976</v>
      </c>
      <c r="AC173">
        <f t="shared" si="89"/>
        <v>-2.768771780182679</v>
      </c>
      <c r="AD173">
        <f t="shared" si="90"/>
        <v>146.15219646819205</v>
      </c>
      <c r="AE173">
        <f t="shared" si="91"/>
        <v>25.019078093236153</v>
      </c>
      <c r="AF173">
        <f t="shared" si="92"/>
        <v>0.99132536205065025</v>
      </c>
      <c r="AG173">
        <f t="shared" si="93"/>
        <v>14.357148072570691</v>
      </c>
      <c r="AH173">
        <v>1075.596779536027</v>
      </c>
      <c r="AI173">
        <v>1055.5285454545451</v>
      </c>
      <c r="AJ173">
        <v>1.723023643915041</v>
      </c>
      <c r="AK173">
        <v>60.216152223246631</v>
      </c>
      <c r="AL173">
        <f t="shared" si="94"/>
        <v>0.98785659025704997</v>
      </c>
      <c r="AM173">
        <v>32.910402386699268</v>
      </c>
      <c r="AN173">
        <v>33.789137575757557</v>
      </c>
      <c r="AO173">
        <v>3.7908580763647612E-4</v>
      </c>
      <c r="AP173">
        <v>102.42296906386591</v>
      </c>
      <c r="AQ173">
        <v>18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47448.025509291961</v>
      </c>
      <c r="AV173">
        <f t="shared" si="98"/>
        <v>1199.8685714285709</v>
      </c>
      <c r="AW173">
        <f t="shared" si="99"/>
        <v>1025.8133065392635</v>
      </c>
      <c r="AX173">
        <f t="shared" si="100"/>
        <v>0.85493805818909308</v>
      </c>
      <c r="AY173">
        <f t="shared" si="101"/>
        <v>0.18843045230494981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1678294857.5</v>
      </c>
      <c r="BF173">
        <v>1017.372857142857</v>
      </c>
      <c r="BG173">
        <v>1041.4000000000001</v>
      </c>
      <c r="BH173">
        <v>33.7851</v>
      </c>
      <c r="BI173">
        <v>32.900885714285707</v>
      </c>
      <c r="BJ173">
        <v>1024.9457142857141</v>
      </c>
      <c r="BK173">
        <v>33.503785714285719</v>
      </c>
      <c r="BL173">
        <v>649.95557142857149</v>
      </c>
      <c r="BM173">
        <v>101.2967142857143</v>
      </c>
      <c r="BN173">
        <v>0.1000051714285714</v>
      </c>
      <c r="BO173">
        <v>32.480914285714277</v>
      </c>
      <c r="BP173">
        <v>32.706057142857141</v>
      </c>
      <c r="BQ173">
        <v>999.89999999999986</v>
      </c>
      <c r="BR173">
        <v>0</v>
      </c>
      <c r="BS173">
        <v>0</v>
      </c>
      <c r="BT173">
        <v>8993.4800000000014</v>
      </c>
      <c r="BU173">
        <v>0</v>
      </c>
      <c r="BV173">
        <v>470.28614285714281</v>
      </c>
      <c r="BW173">
        <v>-24.027671428571431</v>
      </c>
      <c r="BX173">
        <v>1052.944285714286</v>
      </c>
      <c r="BY173">
        <v>1076.8271428571429</v>
      </c>
      <c r="BZ173">
        <v>0.88424728571428568</v>
      </c>
      <c r="CA173">
        <v>1041.4000000000001</v>
      </c>
      <c r="CB173">
        <v>32.900885714285707</v>
      </c>
      <c r="CC173">
        <v>3.4223242857142862</v>
      </c>
      <c r="CD173">
        <v>3.3327528571428569</v>
      </c>
      <c r="CE173">
        <v>26.239242857142859</v>
      </c>
      <c r="CF173">
        <v>25.790985714285721</v>
      </c>
      <c r="CG173">
        <v>1199.8685714285709</v>
      </c>
      <c r="CH173">
        <v>0.49998028571428582</v>
      </c>
      <c r="CI173">
        <v>0.50001971428571423</v>
      </c>
      <c r="CJ173">
        <v>0</v>
      </c>
      <c r="CK173">
        <v>967.7462857142857</v>
      </c>
      <c r="CL173">
        <v>4.9990899999999998</v>
      </c>
      <c r="CM173">
        <v>10536.157142857141</v>
      </c>
      <c r="CN173">
        <v>9556.7442857142851</v>
      </c>
      <c r="CO173">
        <v>41.758857142857153</v>
      </c>
      <c r="CP173">
        <v>43.561999999999998</v>
      </c>
      <c r="CQ173">
        <v>42.561999999999998</v>
      </c>
      <c r="CR173">
        <v>42.625</v>
      </c>
      <c r="CS173">
        <v>43.116</v>
      </c>
      <c r="CT173">
        <v>597.41285714285721</v>
      </c>
      <c r="CU173">
        <v>597.45714285714291</v>
      </c>
      <c r="CV173">
        <v>0</v>
      </c>
      <c r="CW173">
        <v>1678294859.9000001</v>
      </c>
      <c r="CX173">
        <v>0</v>
      </c>
      <c r="CY173">
        <v>1678287632.5</v>
      </c>
      <c r="CZ173" t="s">
        <v>356</v>
      </c>
      <c r="DA173">
        <v>1678287627</v>
      </c>
      <c r="DB173">
        <v>1678287632.5</v>
      </c>
      <c r="DC173">
        <v>15</v>
      </c>
      <c r="DD173">
        <v>2.5999999999999999E-2</v>
      </c>
      <c r="DE173">
        <v>3.3000000000000002E-2</v>
      </c>
      <c r="DF173">
        <v>-6.1950000000000003</v>
      </c>
      <c r="DG173">
        <v>0.26400000000000001</v>
      </c>
      <c r="DH173">
        <v>415</v>
      </c>
      <c r="DI173">
        <v>32</v>
      </c>
      <c r="DJ173">
        <v>0.71</v>
      </c>
      <c r="DK173">
        <v>0.35</v>
      </c>
      <c r="DL173">
        <v>-24.148965</v>
      </c>
      <c r="DM173">
        <v>0.49027767354595181</v>
      </c>
      <c r="DN173">
        <v>6.4655574198981824E-2</v>
      </c>
      <c r="DO173">
        <v>0</v>
      </c>
      <c r="DP173">
        <v>0.87869269999999999</v>
      </c>
      <c r="DQ173">
        <v>0.16920484052532589</v>
      </c>
      <c r="DR173">
        <v>2.3445910033735091E-2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3.2970100000000002</v>
      </c>
      <c r="EB173">
        <v>2.6252200000000001</v>
      </c>
      <c r="EC173">
        <v>0.190302</v>
      </c>
      <c r="ED173">
        <v>0.19087299999999999</v>
      </c>
      <c r="EE173">
        <v>0.13878699999999999</v>
      </c>
      <c r="EF173">
        <v>0.13503399999999999</v>
      </c>
      <c r="EG173">
        <v>24429.7</v>
      </c>
      <c r="EH173">
        <v>24761.1</v>
      </c>
      <c r="EI173">
        <v>28072.6</v>
      </c>
      <c r="EJ173">
        <v>29455.8</v>
      </c>
      <c r="EK173">
        <v>33289</v>
      </c>
      <c r="EL173">
        <v>35370.199999999997</v>
      </c>
      <c r="EM173">
        <v>39641.9</v>
      </c>
      <c r="EN173">
        <v>42093.1</v>
      </c>
      <c r="EO173">
        <v>2.19712</v>
      </c>
      <c r="EP173">
        <v>2.2111200000000002</v>
      </c>
      <c r="EQ173">
        <v>0.13717299999999999</v>
      </c>
      <c r="ER173">
        <v>0</v>
      </c>
      <c r="ES173">
        <v>30.4756</v>
      </c>
      <c r="ET173">
        <v>999.9</v>
      </c>
      <c r="EU173">
        <v>74.2</v>
      </c>
      <c r="EV173">
        <v>32.4</v>
      </c>
      <c r="EW173">
        <v>35.777099999999997</v>
      </c>
      <c r="EX173">
        <v>57.6419</v>
      </c>
      <c r="EY173">
        <v>-4.1346100000000003</v>
      </c>
      <c r="EZ173">
        <v>2</v>
      </c>
      <c r="FA173">
        <v>0.41001500000000002</v>
      </c>
      <c r="FB173">
        <v>-0.14882400000000001</v>
      </c>
      <c r="FC173">
        <v>20.273700000000002</v>
      </c>
      <c r="FD173">
        <v>5.2198399999999996</v>
      </c>
      <c r="FE173">
        <v>12.0092</v>
      </c>
      <c r="FF173">
        <v>4.98705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1.8622000000000001</v>
      </c>
      <c r="FN173">
        <v>1.8642799999999999</v>
      </c>
      <c r="FO173">
        <v>1.8603400000000001</v>
      </c>
      <c r="FP173">
        <v>1.86103</v>
      </c>
      <c r="FQ173">
        <v>1.8602000000000001</v>
      </c>
      <c r="FR173">
        <v>1.8619300000000001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-7.59</v>
      </c>
      <c r="GH173">
        <v>0.28139999999999998</v>
      </c>
      <c r="GI173">
        <v>-4.4239819368145623</v>
      </c>
      <c r="GJ173">
        <v>-4.7384624312344064E-3</v>
      </c>
      <c r="GK173">
        <v>2.0540812038047919E-6</v>
      </c>
      <c r="GL173">
        <v>-4.204614941727041E-10</v>
      </c>
      <c r="GM173">
        <v>-9.9517037363683211E-2</v>
      </c>
      <c r="GN173">
        <v>5.9196323622090954E-3</v>
      </c>
      <c r="GO173">
        <v>3.112714984763468E-4</v>
      </c>
      <c r="GP173">
        <v>-4.4377909473632361E-6</v>
      </c>
      <c r="GQ173">
        <v>6</v>
      </c>
      <c r="GR173">
        <v>2075</v>
      </c>
      <c r="GS173">
        <v>4</v>
      </c>
      <c r="GT173">
        <v>32</v>
      </c>
      <c r="GU173">
        <v>120.5</v>
      </c>
      <c r="GV173">
        <v>120.5</v>
      </c>
      <c r="GW173">
        <v>2.8784200000000002</v>
      </c>
      <c r="GX173">
        <v>2.5097700000000001</v>
      </c>
      <c r="GY173">
        <v>2.04834</v>
      </c>
      <c r="GZ173">
        <v>2.6184099999999999</v>
      </c>
      <c r="HA173">
        <v>2.1972700000000001</v>
      </c>
      <c r="HB173">
        <v>2.32178</v>
      </c>
      <c r="HC173">
        <v>37.409799999999997</v>
      </c>
      <c r="HD173">
        <v>14.587300000000001</v>
      </c>
      <c r="HE173">
        <v>18</v>
      </c>
      <c r="HF173">
        <v>676.69200000000001</v>
      </c>
      <c r="HG173">
        <v>767.279</v>
      </c>
      <c r="HH173">
        <v>31.0014</v>
      </c>
      <c r="HI173">
        <v>32.613799999999998</v>
      </c>
      <c r="HJ173">
        <v>30.000499999999999</v>
      </c>
      <c r="HK173">
        <v>32.565800000000003</v>
      </c>
      <c r="HL173">
        <v>32.5822</v>
      </c>
      <c r="HM173">
        <v>57.605400000000003</v>
      </c>
      <c r="HN173">
        <v>9.5057399999999994</v>
      </c>
      <c r="HO173">
        <v>100</v>
      </c>
      <c r="HP173">
        <v>31</v>
      </c>
      <c r="HQ173">
        <v>1056.55</v>
      </c>
      <c r="HR173">
        <v>32.773200000000003</v>
      </c>
      <c r="HS173">
        <v>98.943700000000007</v>
      </c>
      <c r="HT173">
        <v>97.619299999999996</v>
      </c>
    </row>
    <row r="174" spans="1:228" x14ac:dyDescent="0.2">
      <c r="A174">
        <v>159</v>
      </c>
      <c r="B174">
        <v>1678294863.5</v>
      </c>
      <c r="C174">
        <v>631</v>
      </c>
      <c r="D174" t="s">
        <v>676</v>
      </c>
      <c r="E174" t="s">
        <v>677</v>
      </c>
      <c r="F174">
        <v>4</v>
      </c>
      <c r="G174">
        <v>1678294861.1875</v>
      </c>
      <c r="H174">
        <f t="shared" si="68"/>
        <v>1.0544043478026947E-3</v>
      </c>
      <c r="I174">
        <f t="shared" si="69"/>
        <v>1.0544043478026948</v>
      </c>
      <c r="J174">
        <f t="shared" si="70"/>
        <v>14.260474489121245</v>
      </c>
      <c r="K174">
        <f t="shared" si="71"/>
        <v>1023.505</v>
      </c>
      <c r="L174">
        <f t="shared" si="72"/>
        <v>659.15408882688382</v>
      </c>
      <c r="M174">
        <f t="shared" si="73"/>
        <v>66.837859303849982</v>
      </c>
      <c r="N174">
        <f t="shared" si="74"/>
        <v>103.78283977352899</v>
      </c>
      <c r="O174">
        <f t="shared" si="75"/>
        <v>6.7285444458317578E-2</v>
      </c>
      <c r="P174">
        <f t="shared" si="76"/>
        <v>2.773971173430497</v>
      </c>
      <c r="Q174">
        <f t="shared" si="77"/>
        <v>6.6391733176209916E-2</v>
      </c>
      <c r="R174">
        <f t="shared" si="78"/>
        <v>4.157414062699704E-2</v>
      </c>
      <c r="S174">
        <f t="shared" si="79"/>
        <v>226.11627560890147</v>
      </c>
      <c r="T174">
        <f t="shared" si="80"/>
        <v>33.583473982140646</v>
      </c>
      <c r="U174">
        <f t="shared" si="81"/>
        <v>32.702112499999998</v>
      </c>
      <c r="V174">
        <f t="shared" si="82"/>
        <v>4.9681593467503369</v>
      </c>
      <c r="W174">
        <f t="shared" si="83"/>
        <v>69.820833781648204</v>
      </c>
      <c r="X174">
        <f t="shared" si="84"/>
        <v>3.4244215237792797</v>
      </c>
      <c r="Y174">
        <f t="shared" si="85"/>
        <v>4.9045841166671353</v>
      </c>
      <c r="Z174">
        <f t="shared" si="86"/>
        <v>1.5437378229710572</v>
      </c>
      <c r="AA174">
        <f t="shared" si="87"/>
        <v>-46.499231738098835</v>
      </c>
      <c r="AB174">
        <f t="shared" si="88"/>
        <v>-34.175990054950759</v>
      </c>
      <c r="AC174">
        <f t="shared" si="89"/>
        <v>-2.8102093754104689</v>
      </c>
      <c r="AD174">
        <f t="shared" si="90"/>
        <v>142.63084444044142</v>
      </c>
      <c r="AE174">
        <f t="shared" si="91"/>
        <v>25.067429666421152</v>
      </c>
      <c r="AF174">
        <f t="shared" si="92"/>
        <v>1.1471376577258336</v>
      </c>
      <c r="AG174">
        <f t="shared" si="93"/>
        <v>14.260474489121245</v>
      </c>
      <c r="AH174">
        <v>1082.4847289306749</v>
      </c>
      <c r="AI174">
        <v>1062.448181818181</v>
      </c>
      <c r="AJ174">
        <v>1.739553480882301</v>
      </c>
      <c r="AK174">
        <v>60.216152223246631</v>
      </c>
      <c r="AL174">
        <f t="shared" si="94"/>
        <v>1.0544043478026948</v>
      </c>
      <c r="AM174">
        <v>32.735165674890681</v>
      </c>
      <c r="AN174">
        <v>33.744433333333333</v>
      </c>
      <c r="AO174">
        <v>-1.0932475395461079E-2</v>
      </c>
      <c r="AP174">
        <v>102.42296906386591</v>
      </c>
      <c r="AQ174">
        <v>18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47594.321354804895</v>
      </c>
      <c r="AV174">
        <f t="shared" si="98"/>
        <v>1200.01125</v>
      </c>
      <c r="AW174">
        <f t="shared" si="99"/>
        <v>1025.9340510926952</v>
      </c>
      <c r="AX174">
        <f t="shared" si="100"/>
        <v>0.85493702754261269</v>
      </c>
      <c r="AY174">
        <f t="shared" si="101"/>
        <v>0.18842846315724246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1678294861.1875</v>
      </c>
      <c r="BF174">
        <v>1023.505</v>
      </c>
      <c r="BG174">
        <v>1047.73125</v>
      </c>
      <c r="BH174">
        <v>33.771599999999999</v>
      </c>
      <c r="BI174">
        <v>32.748324999999987</v>
      </c>
      <c r="BJ174">
        <v>1031.09375</v>
      </c>
      <c r="BK174">
        <v>33.490425000000002</v>
      </c>
      <c r="BL174">
        <v>649.91149999999993</v>
      </c>
      <c r="BM174">
        <v>101.29949999999999</v>
      </c>
      <c r="BN174">
        <v>9.9945800000000001E-2</v>
      </c>
      <c r="BO174">
        <v>32.473587500000001</v>
      </c>
      <c r="BP174">
        <v>32.702112499999998</v>
      </c>
      <c r="BQ174">
        <v>999.9</v>
      </c>
      <c r="BR174">
        <v>0</v>
      </c>
      <c r="BS174">
        <v>0</v>
      </c>
      <c r="BT174">
        <v>9021.1712499999994</v>
      </c>
      <c r="BU174">
        <v>0</v>
      </c>
      <c r="BV174">
        <v>428.78500000000003</v>
      </c>
      <c r="BW174">
        <v>-24.225249999999999</v>
      </c>
      <c r="BX174">
        <v>1059.28</v>
      </c>
      <c r="BY174">
        <v>1083.2037499999999</v>
      </c>
      <c r="BZ174">
        <v>1.02325025</v>
      </c>
      <c r="CA174">
        <v>1047.73125</v>
      </c>
      <c r="CB174">
        <v>32.748324999999987</v>
      </c>
      <c r="CC174">
        <v>3.4210474999999998</v>
      </c>
      <c r="CD174">
        <v>3.3173925</v>
      </c>
      <c r="CE174">
        <v>26.232937499999998</v>
      </c>
      <c r="CF174">
        <v>25.713049999999999</v>
      </c>
      <c r="CG174">
        <v>1200.01125</v>
      </c>
      <c r="CH174">
        <v>0.50001687500000003</v>
      </c>
      <c r="CI174">
        <v>0.49998312499999997</v>
      </c>
      <c r="CJ174">
        <v>0</v>
      </c>
      <c r="CK174">
        <v>967.55612500000007</v>
      </c>
      <c r="CL174">
        <v>4.9990899999999998</v>
      </c>
      <c r="CM174">
        <v>10532.125</v>
      </c>
      <c r="CN174">
        <v>9557.9850000000006</v>
      </c>
      <c r="CO174">
        <v>41.811999999999998</v>
      </c>
      <c r="CP174">
        <v>43.561999999999998</v>
      </c>
      <c r="CQ174">
        <v>42.561999999999998</v>
      </c>
      <c r="CR174">
        <v>42.632750000000001</v>
      </c>
      <c r="CS174">
        <v>43.117125000000001</v>
      </c>
      <c r="CT174">
        <v>597.52500000000009</v>
      </c>
      <c r="CU174">
        <v>597.48624999999993</v>
      </c>
      <c r="CV174">
        <v>0</v>
      </c>
      <c r="CW174">
        <v>1678294863.5</v>
      </c>
      <c r="CX174">
        <v>0</v>
      </c>
      <c r="CY174">
        <v>1678287632.5</v>
      </c>
      <c r="CZ174" t="s">
        <v>356</v>
      </c>
      <c r="DA174">
        <v>1678287627</v>
      </c>
      <c r="DB174">
        <v>1678287632.5</v>
      </c>
      <c r="DC174">
        <v>15</v>
      </c>
      <c r="DD174">
        <v>2.5999999999999999E-2</v>
      </c>
      <c r="DE174">
        <v>3.3000000000000002E-2</v>
      </c>
      <c r="DF174">
        <v>-6.1950000000000003</v>
      </c>
      <c r="DG174">
        <v>0.26400000000000001</v>
      </c>
      <c r="DH174">
        <v>415</v>
      </c>
      <c r="DI174">
        <v>32</v>
      </c>
      <c r="DJ174">
        <v>0.71</v>
      </c>
      <c r="DK174">
        <v>0.35</v>
      </c>
      <c r="DL174">
        <v>-24.135075000000001</v>
      </c>
      <c r="DM174">
        <v>2.5339587242011911E-2</v>
      </c>
      <c r="DN174">
        <v>7.5471179101694263E-2</v>
      </c>
      <c r="DO174">
        <v>1</v>
      </c>
      <c r="DP174">
        <v>0.90754915000000003</v>
      </c>
      <c r="DQ174">
        <v>0.32577498686679041</v>
      </c>
      <c r="DR174">
        <v>4.8220149649057499E-2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3.29725</v>
      </c>
      <c r="EB174">
        <v>2.6255600000000001</v>
      </c>
      <c r="EC174">
        <v>0.19109799999999999</v>
      </c>
      <c r="ED174">
        <v>0.19167200000000001</v>
      </c>
      <c r="EE174">
        <v>0.13863700000000001</v>
      </c>
      <c r="EF174">
        <v>0.13453999999999999</v>
      </c>
      <c r="EG174">
        <v>24405.4</v>
      </c>
      <c r="EH174">
        <v>24736.9</v>
      </c>
      <c r="EI174">
        <v>28072.3</v>
      </c>
      <c r="EJ174">
        <v>29456.2</v>
      </c>
      <c r="EK174">
        <v>33294.5</v>
      </c>
      <c r="EL174">
        <v>35390.800000000003</v>
      </c>
      <c r="EM174">
        <v>39641.4</v>
      </c>
      <c r="EN174">
        <v>42093.4</v>
      </c>
      <c r="EO174">
        <v>2.1979700000000002</v>
      </c>
      <c r="EP174">
        <v>2.2107999999999999</v>
      </c>
      <c r="EQ174">
        <v>0.13662099999999999</v>
      </c>
      <c r="ER174">
        <v>0</v>
      </c>
      <c r="ES174">
        <v>30.483699999999999</v>
      </c>
      <c r="ET174">
        <v>999.9</v>
      </c>
      <c r="EU174">
        <v>74.2</v>
      </c>
      <c r="EV174">
        <v>32.4</v>
      </c>
      <c r="EW174">
        <v>35.7742</v>
      </c>
      <c r="EX174">
        <v>56.651899999999998</v>
      </c>
      <c r="EY174">
        <v>-4.2628199999999996</v>
      </c>
      <c r="EZ174">
        <v>2</v>
      </c>
      <c r="FA174">
        <v>0.41025200000000001</v>
      </c>
      <c r="FB174">
        <v>-0.143843</v>
      </c>
      <c r="FC174">
        <v>20.273700000000002</v>
      </c>
      <c r="FD174">
        <v>5.2198399999999996</v>
      </c>
      <c r="FE174">
        <v>12.008800000000001</v>
      </c>
      <c r="FF174">
        <v>4.9868499999999996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1.8643099999999999</v>
      </c>
      <c r="FO174">
        <v>1.8603499999999999</v>
      </c>
      <c r="FP174">
        <v>1.8610599999999999</v>
      </c>
      <c r="FQ174">
        <v>1.8602099999999999</v>
      </c>
      <c r="FR174">
        <v>1.86198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-7.59</v>
      </c>
      <c r="GH174">
        <v>0.28070000000000001</v>
      </c>
      <c r="GI174">
        <v>-4.4239819368145623</v>
      </c>
      <c r="GJ174">
        <v>-4.7384624312344064E-3</v>
      </c>
      <c r="GK174">
        <v>2.0540812038047919E-6</v>
      </c>
      <c r="GL174">
        <v>-4.204614941727041E-10</v>
      </c>
      <c r="GM174">
        <v>-9.9517037363683211E-2</v>
      </c>
      <c r="GN174">
        <v>5.9196323622090954E-3</v>
      </c>
      <c r="GO174">
        <v>3.112714984763468E-4</v>
      </c>
      <c r="GP174">
        <v>-4.4377909473632361E-6</v>
      </c>
      <c r="GQ174">
        <v>6</v>
      </c>
      <c r="GR174">
        <v>2075</v>
      </c>
      <c r="GS174">
        <v>4</v>
      </c>
      <c r="GT174">
        <v>32</v>
      </c>
      <c r="GU174">
        <v>120.6</v>
      </c>
      <c r="GV174">
        <v>120.5</v>
      </c>
      <c r="GW174">
        <v>2.8930699999999998</v>
      </c>
      <c r="GX174">
        <v>2.52075</v>
      </c>
      <c r="GY174">
        <v>2.04834</v>
      </c>
      <c r="GZ174">
        <v>2.6184099999999999</v>
      </c>
      <c r="HA174">
        <v>2.1972700000000001</v>
      </c>
      <c r="HB174">
        <v>2.2985799999999998</v>
      </c>
      <c r="HC174">
        <v>37.409799999999997</v>
      </c>
      <c r="HD174">
        <v>14.569800000000001</v>
      </c>
      <c r="HE174">
        <v>18</v>
      </c>
      <c r="HF174">
        <v>677.404</v>
      </c>
      <c r="HG174">
        <v>766.99</v>
      </c>
      <c r="HH174">
        <v>31.0014</v>
      </c>
      <c r="HI174">
        <v>32.617400000000004</v>
      </c>
      <c r="HJ174">
        <v>30.000399999999999</v>
      </c>
      <c r="HK174">
        <v>32.567999999999998</v>
      </c>
      <c r="HL174">
        <v>32.584600000000002</v>
      </c>
      <c r="HM174">
        <v>57.8964</v>
      </c>
      <c r="HN174">
        <v>9.2347999999999999</v>
      </c>
      <c r="HO174">
        <v>100</v>
      </c>
      <c r="HP174">
        <v>31</v>
      </c>
      <c r="HQ174">
        <v>1063.22</v>
      </c>
      <c r="HR174">
        <v>32.789900000000003</v>
      </c>
      <c r="HS174">
        <v>98.942599999999999</v>
      </c>
      <c r="HT174">
        <v>97.620400000000004</v>
      </c>
    </row>
    <row r="175" spans="1:228" x14ac:dyDescent="0.2">
      <c r="A175">
        <v>160</v>
      </c>
      <c r="B175">
        <v>1678294867.5</v>
      </c>
      <c r="C175">
        <v>635</v>
      </c>
      <c r="D175" t="s">
        <v>678</v>
      </c>
      <c r="E175" t="s">
        <v>679</v>
      </c>
      <c r="F175">
        <v>4</v>
      </c>
      <c r="G175">
        <v>1678294865.5</v>
      </c>
      <c r="H175">
        <f t="shared" si="68"/>
        <v>9.8996349823595353E-4</v>
      </c>
      <c r="I175">
        <f t="shared" si="69"/>
        <v>0.98996349823595353</v>
      </c>
      <c r="J175">
        <f t="shared" si="70"/>
        <v>14.458701746474862</v>
      </c>
      <c r="K175">
        <f t="shared" si="71"/>
        <v>1030.79</v>
      </c>
      <c r="L175">
        <f t="shared" si="72"/>
        <v>637.34171280825478</v>
      </c>
      <c r="M175">
        <f t="shared" si="73"/>
        <v>64.627218695267743</v>
      </c>
      <c r="N175">
        <f t="shared" si="74"/>
        <v>104.52334975121403</v>
      </c>
      <c r="O175">
        <f t="shared" si="75"/>
        <v>6.2825372859984421E-2</v>
      </c>
      <c r="P175">
        <f t="shared" si="76"/>
        <v>2.7712622242976375</v>
      </c>
      <c r="Q175">
        <f t="shared" si="77"/>
        <v>6.2044722860488351E-2</v>
      </c>
      <c r="R175">
        <f t="shared" si="78"/>
        <v>3.8847281833485459E-2</v>
      </c>
      <c r="S175">
        <f t="shared" si="79"/>
        <v>226.11911409010932</v>
      </c>
      <c r="T175">
        <f t="shared" si="80"/>
        <v>33.595316925957952</v>
      </c>
      <c r="U175">
        <f t="shared" si="81"/>
        <v>32.70005714285714</v>
      </c>
      <c r="V175">
        <f t="shared" si="82"/>
        <v>4.967584369699523</v>
      </c>
      <c r="W175">
        <f t="shared" si="83"/>
        <v>69.68690258543046</v>
      </c>
      <c r="X175">
        <f t="shared" si="84"/>
        <v>3.4165499658677758</v>
      </c>
      <c r="Y175">
        <f t="shared" si="85"/>
        <v>4.9027146265818953</v>
      </c>
      <c r="Z175">
        <f t="shared" si="86"/>
        <v>1.5510344038317472</v>
      </c>
      <c r="AA175">
        <f t="shared" si="87"/>
        <v>-43.657390272205554</v>
      </c>
      <c r="AB175">
        <f t="shared" si="88"/>
        <v>-34.845348897245231</v>
      </c>
      <c r="AC175">
        <f t="shared" si="89"/>
        <v>-2.8679258947810462</v>
      </c>
      <c r="AD175">
        <f t="shared" si="90"/>
        <v>144.74844902587748</v>
      </c>
      <c r="AE175">
        <f t="shared" si="91"/>
        <v>25.047079317537197</v>
      </c>
      <c r="AF175">
        <f t="shared" si="92"/>
        <v>1.1603877075331992</v>
      </c>
      <c r="AG175">
        <f t="shared" si="93"/>
        <v>14.458701746474862</v>
      </c>
      <c r="AH175">
        <v>1089.3492342334789</v>
      </c>
      <c r="AI175">
        <v>1069.270606060606</v>
      </c>
      <c r="AJ175">
        <v>1.7007876015080201</v>
      </c>
      <c r="AK175">
        <v>60.216152223246631</v>
      </c>
      <c r="AL175">
        <f t="shared" si="94"/>
        <v>0.98996349823595353</v>
      </c>
      <c r="AM175">
        <v>32.659444411450252</v>
      </c>
      <c r="AN175">
        <v>33.66651454545454</v>
      </c>
      <c r="AO175">
        <v>-1.9743213141178471E-2</v>
      </c>
      <c r="AP175">
        <v>102.42296906386591</v>
      </c>
      <c r="AQ175">
        <v>17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47520.633286998025</v>
      </c>
      <c r="AV175">
        <f t="shared" si="98"/>
        <v>1200.032857142857</v>
      </c>
      <c r="AW175">
        <f t="shared" si="99"/>
        <v>1025.9518850207817</v>
      </c>
      <c r="AX175">
        <f t="shared" si="100"/>
        <v>0.85493649520852089</v>
      </c>
      <c r="AY175">
        <f t="shared" si="101"/>
        <v>0.18842743575244553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1678294865.5</v>
      </c>
      <c r="BF175">
        <v>1030.79</v>
      </c>
      <c r="BG175">
        <v>1055.014285714286</v>
      </c>
      <c r="BH175">
        <v>33.693385714285718</v>
      </c>
      <c r="BI175">
        <v>32.658357142857149</v>
      </c>
      <c r="BJ175">
        <v>1038.3914285714291</v>
      </c>
      <c r="BK175">
        <v>33.413114285714293</v>
      </c>
      <c r="BL175">
        <v>650.00542857142852</v>
      </c>
      <c r="BM175">
        <v>101.3014285714286</v>
      </c>
      <c r="BN175">
        <v>9.9778028571428576E-2</v>
      </c>
      <c r="BO175">
        <v>32.466828571428572</v>
      </c>
      <c r="BP175">
        <v>32.70005714285714</v>
      </c>
      <c r="BQ175">
        <v>999.89999999999986</v>
      </c>
      <c r="BR175">
        <v>0</v>
      </c>
      <c r="BS175">
        <v>0</v>
      </c>
      <c r="BT175">
        <v>9006.6071428571431</v>
      </c>
      <c r="BU175">
        <v>0</v>
      </c>
      <c r="BV175">
        <v>405.46785714285721</v>
      </c>
      <c r="BW175">
        <v>-24.223885714285711</v>
      </c>
      <c r="BX175">
        <v>1066.734285714286</v>
      </c>
      <c r="BY175">
        <v>1090.6314285714279</v>
      </c>
      <c r="BZ175">
        <v>1.035024285714286</v>
      </c>
      <c r="CA175">
        <v>1055.014285714286</v>
      </c>
      <c r="CB175">
        <v>32.658357142857149</v>
      </c>
      <c r="CC175">
        <v>3.4131842857142858</v>
      </c>
      <c r="CD175">
        <v>3.3083328571428572</v>
      </c>
      <c r="CE175">
        <v>26.19397142857143</v>
      </c>
      <c r="CF175">
        <v>25.666985714285719</v>
      </c>
      <c r="CG175">
        <v>1200.032857142857</v>
      </c>
      <c r="CH175">
        <v>0.50003371428571441</v>
      </c>
      <c r="CI175">
        <v>0.49996628571428559</v>
      </c>
      <c r="CJ175">
        <v>0</v>
      </c>
      <c r="CK175">
        <v>967.35699999999997</v>
      </c>
      <c r="CL175">
        <v>4.9990899999999998</v>
      </c>
      <c r="CM175">
        <v>10526.157142857141</v>
      </c>
      <c r="CN175">
        <v>9558.2257142857143</v>
      </c>
      <c r="CO175">
        <v>41.811999999999998</v>
      </c>
      <c r="CP175">
        <v>43.561999999999998</v>
      </c>
      <c r="CQ175">
        <v>42.561999999999998</v>
      </c>
      <c r="CR175">
        <v>42.686999999999998</v>
      </c>
      <c r="CS175">
        <v>43.125</v>
      </c>
      <c r="CT175">
        <v>597.55714285714294</v>
      </c>
      <c r="CU175">
        <v>597.47571428571439</v>
      </c>
      <c r="CV175">
        <v>0</v>
      </c>
      <c r="CW175">
        <v>1678294867.7</v>
      </c>
      <c r="CX175">
        <v>0</v>
      </c>
      <c r="CY175">
        <v>1678287632.5</v>
      </c>
      <c r="CZ175" t="s">
        <v>356</v>
      </c>
      <c r="DA175">
        <v>1678287627</v>
      </c>
      <c r="DB175">
        <v>1678287632.5</v>
      </c>
      <c r="DC175">
        <v>15</v>
      </c>
      <c r="DD175">
        <v>2.5999999999999999E-2</v>
      </c>
      <c r="DE175">
        <v>3.3000000000000002E-2</v>
      </c>
      <c r="DF175">
        <v>-6.1950000000000003</v>
      </c>
      <c r="DG175">
        <v>0.26400000000000001</v>
      </c>
      <c r="DH175">
        <v>415</v>
      </c>
      <c r="DI175">
        <v>32</v>
      </c>
      <c r="DJ175">
        <v>0.71</v>
      </c>
      <c r="DK175">
        <v>0.35</v>
      </c>
      <c r="DL175">
        <v>-24.15349512195122</v>
      </c>
      <c r="DM175">
        <v>-0.33232473867597973</v>
      </c>
      <c r="DN175">
        <v>8.2556387090129968E-2</v>
      </c>
      <c r="DO175">
        <v>0</v>
      </c>
      <c r="DP175">
        <v>0.94542524390243909</v>
      </c>
      <c r="DQ175">
        <v>0.57643572125435694</v>
      </c>
      <c r="DR175">
        <v>7.1400981269399894E-2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3.29704</v>
      </c>
      <c r="EB175">
        <v>2.62493</v>
      </c>
      <c r="EC175">
        <v>0.191886</v>
      </c>
      <c r="ED175">
        <v>0.19244900000000001</v>
      </c>
      <c r="EE175">
        <v>0.13843</v>
      </c>
      <c r="EF175">
        <v>0.134489</v>
      </c>
      <c r="EG175">
        <v>24381.7</v>
      </c>
      <c r="EH175">
        <v>24712.7</v>
      </c>
      <c r="EI175">
        <v>28072.400000000001</v>
      </c>
      <c r="EJ175">
        <v>29455.8</v>
      </c>
      <c r="EK175">
        <v>33302.5</v>
      </c>
      <c r="EL175">
        <v>35392.6</v>
      </c>
      <c r="EM175">
        <v>39641.4</v>
      </c>
      <c r="EN175">
        <v>42093</v>
      </c>
      <c r="EO175">
        <v>2.1979000000000002</v>
      </c>
      <c r="EP175">
        <v>2.21082</v>
      </c>
      <c r="EQ175">
        <v>0.13572699999999999</v>
      </c>
      <c r="ER175">
        <v>0</v>
      </c>
      <c r="ES175">
        <v>30.489599999999999</v>
      </c>
      <c r="ET175">
        <v>999.9</v>
      </c>
      <c r="EU175">
        <v>74.2</v>
      </c>
      <c r="EV175">
        <v>32.4</v>
      </c>
      <c r="EW175">
        <v>35.7774</v>
      </c>
      <c r="EX175">
        <v>57.491900000000001</v>
      </c>
      <c r="EY175">
        <v>-4.0584899999999999</v>
      </c>
      <c r="EZ175">
        <v>2</v>
      </c>
      <c r="FA175">
        <v>0.41053899999999999</v>
      </c>
      <c r="FB175">
        <v>-0.13891899999999999</v>
      </c>
      <c r="FC175">
        <v>20.273499999999999</v>
      </c>
      <c r="FD175">
        <v>5.2186399999999997</v>
      </c>
      <c r="FE175">
        <v>12.009399999999999</v>
      </c>
      <c r="FF175">
        <v>4.9848999999999997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1.8622399999999999</v>
      </c>
      <c r="FN175">
        <v>1.8643099999999999</v>
      </c>
      <c r="FO175">
        <v>1.8603499999999999</v>
      </c>
      <c r="FP175">
        <v>1.8610800000000001</v>
      </c>
      <c r="FQ175">
        <v>1.8602099999999999</v>
      </c>
      <c r="FR175">
        <v>1.8619600000000001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-7.61</v>
      </c>
      <c r="GH175">
        <v>0.27979999999999999</v>
      </c>
      <c r="GI175">
        <v>-4.4239819368145623</v>
      </c>
      <c r="GJ175">
        <v>-4.7384624312344064E-3</v>
      </c>
      <c r="GK175">
        <v>2.0540812038047919E-6</v>
      </c>
      <c r="GL175">
        <v>-4.204614941727041E-10</v>
      </c>
      <c r="GM175">
        <v>-9.9517037363683211E-2</v>
      </c>
      <c r="GN175">
        <v>5.9196323622090954E-3</v>
      </c>
      <c r="GO175">
        <v>3.112714984763468E-4</v>
      </c>
      <c r="GP175">
        <v>-4.4377909473632361E-6</v>
      </c>
      <c r="GQ175">
        <v>6</v>
      </c>
      <c r="GR175">
        <v>2075</v>
      </c>
      <c r="GS175">
        <v>4</v>
      </c>
      <c r="GT175">
        <v>32</v>
      </c>
      <c r="GU175">
        <v>120.7</v>
      </c>
      <c r="GV175">
        <v>120.6</v>
      </c>
      <c r="GW175">
        <v>2.9077099999999998</v>
      </c>
      <c r="GX175">
        <v>2.5109900000000001</v>
      </c>
      <c r="GY175">
        <v>2.04834</v>
      </c>
      <c r="GZ175">
        <v>2.6184099999999999</v>
      </c>
      <c r="HA175">
        <v>2.1972700000000001</v>
      </c>
      <c r="HB175">
        <v>2.3327599999999999</v>
      </c>
      <c r="HC175">
        <v>37.409799999999997</v>
      </c>
      <c r="HD175">
        <v>14.587300000000001</v>
      </c>
      <c r="HE175">
        <v>18</v>
      </c>
      <c r="HF175">
        <v>677.37</v>
      </c>
      <c r="HG175">
        <v>767.04300000000001</v>
      </c>
      <c r="HH175">
        <v>31.0014</v>
      </c>
      <c r="HI175">
        <v>32.620399999999997</v>
      </c>
      <c r="HJ175">
        <v>30.000399999999999</v>
      </c>
      <c r="HK175">
        <v>32.570399999999999</v>
      </c>
      <c r="HL175">
        <v>32.586799999999997</v>
      </c>
      <c r="HM175">
        <v>58.186100000000003</v>
      </c>
      <c r="HN175">
        <v>8.9335299999999993</v>
      </c>
      <c r="HO175">
        <v>100</v>
      </c>
      <c r="HP175">
        <v>31</v>
      </c>
      <c r="HQ175">
        <v>1069.9000000000001</v>
      </c>
      <c r="HR175">
        <v>32.847900000000003</v>
      </c>
      <c r="HS175">
        <v>98.942800000000005</v>
      </c>
      <c r="HT175">
        <v>97.619299999999996</v>
      </c>
    </row>
    <row r="176" spans="1:228" x14ac:dyDescent="0.2">
      <c r="A176">
        <v>161</v>
      </c>
      <c r="B176">
        <v>1678294871.5</v>
      </c>
      <c r="C176">
        <v>639</v>
      </c>
      <c r="D176" t="s">
        <v>680</v>
      </c>
      <c r="E176" t="s">
        <v>681</v>
      </c>
      <c r="F176">
        <v>4</v>
      </c>
      <c r="G176">
        <v>1678294869.1875</v>
      </c>
      <c r="H176">
        <f t="shared" si="68"/>
        <v>9.8107132347336119E-4</v>
      </c>
      <c r="I176">
        <f t="shared" si="69"/>
        <v>0.98107132347336112</v>
      </c>
      <c r="J176">
        <f t="shared" si="70"/>
        <v>14.350357703354211</v>
      </c>
      <c r="K176">
        <f t="shared" si="71"/>
        <v>1036.9525000000001</v>
      </c>
      <c r="L176">
        <f t="shared" si="72"/>
        <v>642.32227409076404</v>
      </c>
      <c r="M176">
        <f t="shared" si="73"/>
        <v>65.132454994921346</v>
      </c>
      <c r="N176">
        <f t="shared" si="74"/>
        <v>105.14855978445716</v>
      </c>
      <c r="O176">
        <f t="shared" si="75"/>
        <v>6.2179351044884881E-2</v>
      </c>
      <c r="P176">
        <f t="shared" si="76"/>
        <v>2.7672337148232362</v>
      </c>
      <c r="Q176">
        <f t="shared" si="77"/>
        <v>6.1413469096720422E-2</v>
      </c>
      <c r="R176">
        <f t="shared" si="78"/>
        <v>3.8451443578451448E-2</v>
      </c>
      <c r="S176">
        <f t="shared" si="79"/>
        <v>226.12773148472976</v>
      </c>
      <c r="T176">
        <f t="shared" si="80"/>
        <v>33.593218359749017</v>
      </c>
      <c r="U176">
        <f t="shared" si="81"/>
        <v>32.687262500000003</v>
      </c>
      <c r="V176">
        <f t="shared" si="82"/>
        <v>4.9640064271185382</v>
      </c>
      <c r="W176">
        <f t="shared" si="83"/>
        <v>69.598203910787632</v>
      </c>
      <c r="X176">
        <f t="shared" si="84"/>
        <v>3.4110267222793662</v>
      </c>
      <c r="Y176">
        <f t="shared" si="85"/>
        <v>4.9010269383556055</v>
      </c>
      <c r="Z176">
        <f t="shared" si="86"/>
        <v>1.552979704839172</v>
      </c>
      <c r="AA176">
        <f t="shared" si="87"/>
        <v>-43.265245365175225</v>
      </c>
      <c r="AB176">
        <f t="shared" si="88"/>
        <v>-33.79647358000134</v>
      </c>
      <c r="AC176">
        <f t="shared" si="89"/>
        <v>-2.7853898278784519</v>
      </c>
      <c r="AD176">
        <f t="shared" si="90"/>
        <v>146.28062271167477</v>
      </c>
      <c r="AE176">
        <f t="shared" si="91"/>
        <v>25.001262151778363</v>
      </c>
      <c r="AF176">
        <f t="shared" si="92"/>
        <v>1.0696015332415325</v>
      </c>
      <c r="AG176">
        <f t="shared" si="93"/>
        <v>14.350357703354211</v>
      </c>
      <c r="AH176">
        <v>1096.173845705265</v>
      </c>
      <c r="AI176">
        <v>1076.1500606060611</v>
      </c>
      <c r="AJ176">
        <v>1.7144585291241941</v>
      </c>
      <c r="AK176">
        <v>60.216152223246631</v>
      </c>
      <c r="AL176">
        <f t="shared" si="94"/>
        <v>0.98107132347336112</v>
      </c>
      <c r="AM176">
        <v>32.671016396309383</v>
      </c>
      <c r="AN176">
        <v>33.620059999999981</v>
      </c>
      <c r="AO176">
        <v>-1.1780613434150589E-2</v>
      </c>
      <c r="AP176">
        <v>102.42296906386591</v>
      </c>
      <c r="AQ176">
        <v>17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47410.481070652575</v>
      </c>
      <c r="AV176">
        <f t="shared" si="98"/>
        <v>1200.0662500000001</v>
      </c>
      <c r="AW176">
        <f t="shared" si="99"/>
        <v>1025.9816385931242</v>
      </c>
      <c r="AX176">
        <f t="shared" si="100"/>
        <v>0.85493749915317108</v>
      </c>
      <c r="AY176">
        <f t="shared" si="101"/>
        <v>0.18842937336562024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1678294869.1875</v>
      </c>
      <c r="BF176">
        <v>1036.9525000000001</v>
      </c>
      <c r="BG176">
        <v>1061.05125</v>
      </c>
      <c r="BH176">
        <v>33.6388125</v>
      </c>
      <c r="BI176">
        <v>32.684824999999996</v>
      </c>
      <c r="BJ176">
        <v>1044.56375</v>
      </c>
      <c r="BK176">
        <v>33.359200000000001</v>
      </c>
      <c r="BL176">
        <v>650.08487500000001</v>
      </c>
      <c r="BM176">
        <v>101.30137499999999</v>
      </c>
      <c r="BN176">
        <v>0.10014511249999999</v>
      </c>
      <c r="BO176">
        <v>32.460724999999996</v>
      </c>
      <c r="BP176">
        <v>32.687262500000003</v>
      </c>
      <c r="BQ176">
        <v>999.9</v>
      </c>
      <c r="BR176">
        <v>0</v>
      </c>
      <c r="BS176">
        <v>0</v>
      </c>
      <c r="BT176">
        <v>8985.2337499999994</v>
      </c>
      <c r="BU176">
        <v>0</v>
      </c>
      <c r="BV176">
        <v>403.10349999999988</v>
      </c>
      <c r="BW176">
        <v>-24.099562500000001</v>
      </c>
      <c r="BX176">
        <v>1073.0462500000001</v>
      </c>
      <c r="BY176">
        <v>1096.9037499999999</v>
      </c>
      <c r="BZ176">
        <v>0.95399224999999999</v>
      </c>
      <c r="CA176">
        <v>1061.05125</v>
      </c>
      <c r="CB176">
        <v>32.684824999999996</v>
      </c>
      <c r="CC176">
        <v>3.4076599999999999</v>
      </c>
      <c r="CD176">
        <v>3.3110187500000001</v>
      </c>
      <c r="CE176">
        <v>26.166562500000001</v>
      </c>
      <c r="CF176">
        <v>25.6806375</v>
      </c>
      <c r="CG176">
        <v>1200.0662500000001</v>
      </c>
      <c r="CH176">
        <v>0.50000099999999992</v>
      </c>
      <c r="CI176">
        <v>0.49999900000000003</v>
      </c>
      <c r="CJ176">
        <v>0</v>
      </c>
      <c r="CK176">
        <v>966.95712499999991</v>
      </c>
      <c r="CL176">
        <v>4.9990899999999998</v>
      </c>
      <c r="CM176">
        <v>10521.6</v>
      </c>
      <c r="CN176">
        <v>9558.3824999999997</v>
      </c>
      <c r="CO176">
        <v>41.811999999999998</v>
      </c>
      <c r="CP176">
        <v>43.561999999999998</v>
      </c>
      <c r="CQ176">
        <v>42.561999999999998</v>
      </c>
      <c r="CR176">
        <v>42.686999999999998</v>
      </c>
      <c r="CS176">
        <v>43.125</v>
      </c>
      <c r="CT176">
        <v>597.53375000000005</v>
      </c>
      <c r="CU176">
        <v>597.53250000000003</v>
      </c>
      <c r="CV176">
        <v>0</v>
      </c>
      <c r="CW176">
        <v>1678294871.9000001</v>
      </c>
      <c r="CX176">
        <v>0</v>
      </c>
      <c r="CY176">
        <v>1678287632.5</v>
      </c>
      <c r="CZ176" t="s">
        <v>356</v>
      </c>
      <c r="DA176">
        <v>1678287627</v>
      </c>
      <c r="DB176">
        <v>1678287632.5</v>
      </c>
      <c r="DC176">
        <v>15</v>
      </c>
      <c r="DD176">
        <v>2.5999999999999999E-2</v>
      </c>
      <c r="DE176">
        <v>3.3000000000000002E-2</v>
      </c>
      <c r="DF176">
        <v>-6.1950000000000003</v>
      </c>
      <c r="DG176">
        <v>0.26400000000000001</v>
      </c>
      <c r="DH176">
        <v>415</v>
      </c>
      <c r="DI176">
        <v>32</v>
      </c>
      <c r="DJ176">
        <v>0.71</v>
      </c>
      <c r="DK176">
        <v>0.35</v>
      </c>
      <c r="DL176">
        <v>-24.15086585365853</v>
      </c>
      <c r="DM176">
        <v>-0.21002508710797699</v>
      </c>
      <c r="DN176">
        <v>9.1664881723288349E-2</v>
      </c>
      <c r="DO176">
        <v>0</v>
      </c>
      <c r="DP176">
        <v>0.96062943902439024</v>
      </c>
      <c r="DQ176">
        <v>0.42896500348432209</v>
      </c>
      <c r="DR176">
        <v>6.9823422970864385E-2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3.2974399999999999</v>
      </c>
      <c r="EB176">
        <v>2.6254599999999999</v>
      </c>
      <c r="EC176">
        <v>0.19267000000000001</v>
      </c>
      <c r="ED176">
        <v>0.193188</v>
      </c>
      <c r="EE176">
        <v>0.138319</v>
      </c>
      <c r="EF176">
        <v>0.13488600000000001</v>
      </c>
      <c r="EG176">
        <v>24357.599999999999</v>
      </c>
      <c r="EH176">
        <v>24689.4</v>
      </c>
      <c r="EI176">
        <v>28072.1</v>
      </c>
      <c r="EJ176">
        <v>29455.200000000001</v>
      </c>
      <c r="EK176">
        <v>33306.5</v>
      </c>
      <c r="EL176">
        <v>35375.300000000003</v>
      </c>
      <c r="EM176">
        <v>39641</v>
      </c>
      <c r="EN176">
        <v>42091.8</v>
      </c>
      <c r="EO176">
        <v>2.1982499999999998</v>
      </c>
      <c r="EP176">
        <v>2.2111999999999998</v>
      </c>
      <c r="EQ176">
        <v>0.13539899999999999</v>
      </c>
      <c r="ER176">
        <v>0</v>
      </c>
      <c r="ES176">
        <v>30.493300000000001</v>
      </c>
      <c r="ET176">
        <v>999.9</v>
      </c>
      <c r="EU176">
        <v>74.2</v>
      </c>
      <c r="EV176">
        <v>32.4</v>
      </c>
      <c r="EW176">
        <v>35.777900000000002</v>
      </c>
      <c r="EX176">
        <v>57.221899999999998</v>
      </c>
      <c r="EY176">
        <v>-4.3429500000000001</v>
      </c>
      <c r="EZ176">
        <v>2</v>
      </c>
      <c r="FA176">
        <v>0.41073199999999999</v>
      </c>
      <c r="FB176">
        <v>-0.13546</v>
      </c>
      <c r="FC176">
        <v>20.273700000000002</v>
      </c>
      <c r="FD176">
        <v>5.2196899999999999</v>
      </c>
      <c r="FE176">
        <v>12.0092</v>
      </c>
      <c r="FF176">
        <v>4.9870000000000001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1.8622300000000001</v>
      </c>
      <c r="FN176">
        <v>1.86426</v>
      </c>
      <c r="FO176">
        <v>1.8603499999999999</v>
      </c>
      <c r="FP176">
        <v>1.8610599999999999</v>
      </c>
      <c r="FQ176">
        <v>1.8602000000000001</v>
      </c>
      <c r="FR176">
        <v>1.86191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-7.61</v>
      </c>
      <c r="GH176">
        <v>0.27939999999999998</v>
      </c>
      <c r="GI176">
        <v>-4.4239819368145623</v>
      </c>
      <c r="GJ176">
        <v>-4.7384624312344064E-3</v>
      </c>
      <c r="GK176">
        <v>2.0540812038047919E-6</v>
      </c>
      <c r="GL176">
        <v>-4.204614941727041E-10</v>
      </c>
      <c r="GM176">
        <v>-9.9517037363683211E-2</v>
      </c>
      <c r="GN176">
        <v>5.9196323622090954E-3</v>
      </c>
      <c r="GO176">
        <v>3.112714984763468E-4</v>
      </c>
      <c r="GP176">
        <v>-4.4377909473632361E-6</v>
      </c>
      <c r="GQ176">
        <v>6</v>
      </c>
      <c r="GR176">
        <v>2075</v>
      </c>
      <c r="GS176">
        <v>4</v>
      </c>
      <c r="GT176">
        <v>32</v>
      </c>
      <c r="GU176">
        <v>120.7</v>
      </c>
      <c r="GV176">
        <v>120.7</v>
      </c>
      <c r="GW176">
        <v>2.9223599999999998</v>
      </c>
      <c r="GX176">
        <v>2.51953</v>
      </c>
      <c r="GY176">
        <v>2.04834</v>
      </c>
      <c r="GZ176">
        <v>2.6184099999999999</v>
      </c>
      <c r="HA176">
        <v>2.1972700000000001</v>
      </c>
      <c r="HB176">
        <v>2.2668499999999998</v>
      </c>
      <c r="HC176">
        <v>37.433799999999998</v>
      </c>
      <c r="HD176">
        <v>14.569800000000001</v>
      </c>
      <c r="HE176">
        <v>18</v>
      </c>
      <c r="HF176">
        <v>677.68100000000004</v>
      </c>
      <c r="HG176">
        <v>767.44799999999998</v>
      </c>
      <c r="HH176">
        <v>31.001200000000001</v>
      </c>
      <c r="HI176">
        <v>32.6233</v>
      </c>
      <c r="HJ176">
        <v>30.000299999999999</v>
      </c>
      <c r="HK176">
        <v>32.573</v>
      </c>
      <c r="HL176">
        <v>32.589700000000001</v>
      </c>
      <c r="HM176">
        <v>58.485500000000002</v>
      </c>
      <c r="HN176">
        <v>8.9335299999999993</v>
      </c>
      <c r="HO176">
        <v>100</v>
      </c>
      <c r="HP176">
        <v>31</v>
      </c>
      <c r="HQ176">
        <v>1076.58</v>
      </c>
      <c r="HR176">
        <v>32.881799999999998</v>
      </c>
      <c r="HS176">
        <v>98.941699999999997</v>
      </c>
      <c r="HT176">
        <v>97.616600000000005</v>
      </c>
    </row>
    <row r="177" spans="1:228" x14ac:dyDescent="0.2">
      <c r="A177">
        <v>162</v>
      </c>
      <c r="B177">
        <v>1678294875.5</v>
      </c>
      <c r="C177">
        <v>643</v>
      </c>
      <c r="D177" t="s">
        <v>682</v>
      </c>
      <c r="E177" t="s">
        <v>683</v>
      </c>
      <c r="F177">
        <v>4</v>
      </c>
      <c r="G177">
        <v>1678294873.5</v>
      </c>
      <c r="H177">
        <f t="shared" si="68"/>
        <v>9.3102596623463162E-4</v>
      </c>
      <c r="I177">
        <f t="shared" si="69"/>
        <v>0.93102596623463163</v>
      </c>
      <c r="J177">
        <f t="shared" si="70"/>
        <v>14.015560119190003</v>
      </c>
      <c r="K177">
        <f t="shared" si="71"/>
        <v>1044.234285714286</v>
      </c>
      <c r="L177">
        <f t="shared" si="72"/>
        <v>638.46952527885617</v>
      </c>
      <c r="M177">
        <f t="shared" si="73"/>
        <v>64.740031003423098</v>
      </c>
      <c r="N177">
        <f t="shared" si="74"/>
        <v>105.88408272494105</v>
      </c>
      <c r="O177">
        <f t="shared" si="75"/>
        <v>5.8944065240707916E-2</v>
      </c>
      <c r="P177">
        <f t="shared" si="76"/>
        <v>2.773185778859383</v>
      </c>
      <c r="Q177">
        <f t="shared" si="77"/>
        <v>5.8256793357700905E-2</v>
      </c>
      <c r="R177">
        <f t="shared" si="78"/>
        <v>3.6471576718657098E-2</v>
      </c>
      <c r="S177">
        <f t="shared" si="79"/>
        <v>226.11202166391661</v>
      </c>
      <c r="T177">
        <f t="shared" si="80"/>
        <v>33.600394790545224</v>
      </c>
      <c r="U177">
        <f t="shared" si="81"/>
        <v>32.686985714285719</v>
      </c>
      <c r="V177">
        <f t="shared" si="82"/>
        <v>4.9639290504973461</v>
      </c>
      <c r="W177">
        <f t="shared" si="83"/>
        <v>69.600580099286773</v>
      </c>
      <c r="X177">
        <f t="shared" si="84"/>
        <v>3.4103495172457738</v>
      </c>
      <c r="Y177">
        <f t="shared" si="85"/>
        <v>4.8998866279287254</v>
      </c>
      <c r="Z177">
        <f t="shared" si="86"/>
        <v>1.5535795332515723</v>
      </c>
      <c r="AA177">
        <f t="shared" si="87"/>
        <v>-41.058245110947254</v>
      </c>
      <c r="AB177">
        <f t="shared" si="88"/>
        <v>-34.444505461500761</v>
      </c>
      <c r="AC177">
        <f t="shared" si="89"/>
        <v>-2.8326443188015293</v>
      </c>
      <c r="AD177">
        <f t="shared" si="90"/>
        <v>147.77662677266707</v>
      </c>
      <c r="AE177">
        <f t="shared" si="91"/>
        <v>24.969012491514921</v>
      </c>
      <c r="AF177">
        <f t="shared" si="92"/>
        <v>0.86621700441539728</v>
      </c>
      <c r="AG177">
        <f t="shared" si="93"/>
        <v>14.015560119190003</v>
      </c>
      <c r="AH177">
        <v>1103.112639161415</v>
      </c>
      <c r="AI177">
        <v>1083.222606060606</v>
      </c>
      <c r="AJ177">
        <v>1.7628503874529911</v>
      </c>
      <c r="AK177">
        <v>60.216152223246631</v>
      </c>
      <c r="AL177">
        <f t="shared" si="94"/>
        <v>0.93102596623463163</v>
      </c>
      <c r="AM177">
        <v>32.866255317497277</v>
      </c>
      <c r="AN177">
        <v>33.650609090909093</v>
      </c>
      <c r="AO177">
        <v>7.3564861929308941E-3</v>
      </c>
      <c r="AP177">
        <v>102.42296906386591</v>
      </c>
      <c r="AQ177">
        <v>17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47575.285431307428</v>
      </c>
      <c r="AV177">
        <f t="shared" si="98"/>
        <v>1199.978571428572</v>
      </c>
      <c r="AW177">
        <f t="shared" si="99"/>
        <v>1025.9070993077291</v>
      </c>
      <c r="AX177">
        <f t="shared" si="100"/>
        <v>0.85493784950375318</v>
      </c>
      <c r="AY177">
        <f t="shared" si="101"/>
        <v>0.18843004954224368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1678294873.5</v>
      </c>
      <c r="BF177">
        <v>1044.234285714286</v>
      </c>
      <c r="BG177">
        <v>1068.1199999999999</v>
      </c>
      <c r="BH177">
        <v>33.633042857142847</v>
      </c>
      <c r="BI177">
        <v>32.860271428571423</v>
      </c>
      <c r="BJ177">
        <v>1051.8571428571429</v>
      </c>
      <c r="BK177">
        <v>33.353499999999997</v>
      </c>
      <c r="BL177">
        <v>649.93357142857144</v>
      </c>
      <c r="BM177">
        <v>101.2988571428571</v>
      </c>
      <c r="BN177">
        <v>9.9922971428571428E-2</v>
      </c>
      <c r="BO177">
        <v>32.456600000000002</v>
      </c>
      <c r="BP177">
        <v>32.686985714285719</v>
      </c>
      <c r="BQ177">
        <v>999.89999999999986</v>
      </c>
      <c r="BR177">
        <v>0</v>
      </c>
      <c r="BS177">
        <v>0</v>
      </c>
      <c r="BT177">
        <v>9017.0542857142846</v>
      </c>
      <c r="BU177">
        <v>0</v>
      </c>
      <c r="BV177">
        <v>416.71685714285712</v>
      </c>
      <c r="BW177">
        <v>-23.887499999999999</v>
      </c>
      <c r="BX177">
        <v>1080.575714285714</v>
      </c>
      <c r="BY177">
        <v>1104.4100000000001</v>
      </c>
      <c r="BZ177">
        <v>0.77274942857142848</v>
      </c>
      <c r="CA177">
        <v>1068.1199999999999</v>
      </c>
      <c r="CB177">
        <v>32.860271428571423</v>
      </c>
      <c r="CC177">
        <v>3.406984285714286</v>
      </c>
      <c r="CD177">
        <v>3.328702857142857</v>
      </c>
      <c r="CE177">
        <v>26.1632</v>
      </c>
      <c r="CF177">
        <v>25.770499999999998</v>
      </c>
      <c r="CG177">
        <v>1199.978571428572</v>
      </c>
      <c r="CH177">
        <v>0.49998814285714283</v>
      </c>
      <c r="CI177">
        <v>0.50001185714285712</v>
      </c>
      <c r="CJ177">
        <v>0</v>
      </c>
      <c r="CK177">
        <v>966.34714285714279</v>
      </c>
      <c r="CL177">
        <v>4.9990899999999998</v>
      </c>
      <c r="CM177">
        <v>10516.55714285714</v>
      </c>
      <c r="CN177">
        <v>9557.6214285714268</v>
      </c>
      <c r="CO177">
        <v>41.821000000000012</v>
      </c>
      <c r="CP177">
        <v>43.561999999999998</v>
      </c>
      <c r="CQ177">
        <v>42.561999999999998</v>
      </c>
      <c r="CR177">
        <v>42.686999999999998</v>
      </c>
      <c r="CS177">
        <v>43.125</v>
      </c>
      <c r="CT177">
        <v>597.47571428571428</v>
      </c>
      <c r="CU177">
        <v>597.50285714285712</v>
      </c>
      <c r="CV177">
        <v>0</v>
      </c>
      <c r="CW177">
        <v>1678294875.5</v>
      </c>
      <c r="CX177">
        <v>0</v>
      </c>
      <c r="CY177">
        <v>1678287632.5</v>
      </c>
      <c r="CZ177" t="s">
        <v>356</v>
      </c>
      <c r="DA177">
        <v>1678287627</v>
      </c>
      <c r="DB177">
        <v>1678287632.5</v>
      </c>
      <c r="DC177">
        <v>15</v>
      </c>
      <c r="DD177">
        <v>2.5999999999999999E-2</v>
      </c>
      <c r="DE177">
        <v>3.3000000000000002E-2</v>
      </c>
      <c r="DF177">
        <v>-6.1950000000000003</v>
      </c>
      <c r="DG177">
        <v>0.26400000000000001</v>
      </c>
      <c r="DH177">
        <v>415</v>
      </c>
      <c r="DI177">
        <v>32</v>
      </c>
      <c r="DJ177">
        <v>0.71</v>
      </c>
      <c r="DK177">
        <v>0.35</v>
      </c>
      <c r="DL177">
        <v>-24.10703170731707</v>
      </c>
      <c r="DM177">
        <v>0.58889268292681785</v>
      </c>
      <c r="DN177">
        <v>0.13648192847232221</v>
      </c>
      <c r="DO177">
        <v>0</v>
      </c>
      <c r="DP177">
        <v>0.93838756097560982</v>
      </c>
      <c r="DQ177">
        <v>-0.27993775609756077</v>
      </c>
      <c r="DR177">
        <v>9.8114514688641991E-2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3.2970199999999998</v>
      </c>
      <c r="EB177">
        <v>2.6252599999999999</v>
      </c>
      <c r="EC177">
        <v>0.19345100000000001</v>
      </c>
      <c r="ED177">
        <v>0.19395699999999999</v>
      </c>
      <c r="EE177">
        <v>0.13841000000000001</v>
      </c>
      <c r="EF177">
        <v>0.135127</v>
      </c>
      <c r="EG177">
        <v>24333.7</v>
      </c>
      <c r="EH177">
        <v>24665.4</v>
      </c>
      <c r="EI177">
        <v>28071.7</v>
      </c>
      <c r="EJ177">
        <v>29454.7</v>
      </c>
      <c r="EK177">
        <v>33302.5</v>
      </c>
      <c r="EL177">
        <v>35365</v>
      </c>
      <c r="EM177">
        <v>39640.400000000001</v>
      </c>
      <c r="EN177">
        <v>42091.199999999997</v>
      </c>
      <c r="EO177">
        <v>2.198</v>
      </c>
      <c r="EP177">
        <v>2.2113200000000002</v>
      </c>
      <c r="EQ177">
        <v>0.134327</v>
      </c>
      <c r="ER177">
        <v>0</v>
      </c>
      <c r="ES177">
        <v>30.495999999999999</v>
      </c>
      <c r="ET177">
        <v>999.9</v>
      </c>
      <c r="EU177">
        <v>74.2</v>
      </c>
      <c r="EV177">
        <v>32.4</v>
      </c>
      <c r="EW177">
        <v>35.780299999999997</v>
      </c>
      <c r="EX177">
        <v>57.551900000000003</v>
      </c>
      <c r="EY177">
        <v>-4.1265999999999998</v>
      </c>
      <c r="EZ177">
        <v>2</v>
      </c>
      <c r="FA177">
        <v>0.41111500000000001</v>
      </c>
      <c r="FB177">
        <v>-0.13237699999999999</v>
      </c>
      <c r="FC177">
        <v>20.273700000000002</v>
      </c>
      <c r="FD177">
        <v>5.2199900000000001</v>
      </c>
      <c r="FE177">
        <v>12.009399999999999</v>
      </c>
      <c r="FF177">
        <v>4.9865500000000003</v>
      </c>
      <c r="FG177">
        <v>3.2846000000000002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1.86429</v>
      </c>
      <c r="FO177">
        <v>1.8603499999999999</v>
      </c>
      <c r="FP177">
        <v>1.8610599999999999</v>
      </c>
      <c r="FQ177">
        <v>1.8602099999999999</v>
      </c>
      <c r="FR177">
        <v>1.86191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-7.63</v>
      </c>
      <c r="GH177">
        <v>0.27979999999999999</v>
      </c>
      <c r="GI177">
        <v>-4.4239819368145623</v>
      </c>
      <c r="GJ177">
        <v>-4.7384624312344064E-3</v>
      </c>
      <c r="GK177">
        <v>2.0540812038047919E-6</v>
      </c>
      <c r="GL177">
        <v>-4.204614941727041E-10</v>
      </c>
      <c r="GM177">
        <v>-9.9517037363683211E-2</v>
      </c>
      <c r="GN177">
        <v>5.9196323622090954E-3</v>
      </c>
      <c r="GO177">
        <v>3.112714984763468E-4</v>
      </c>
      <c r="GP177">
        <v>-4.4377909473632361E-6</v>
      </c>
      <c r="GQ177">
        <v>6</v>
      </c>
      <c r="GR177">
        <v>2075</v>
      </c>
      <c r="GS177">
        <v>4</v>
      </c>
      <c r="GT177">
        <v>32</v>
      </c>
      <c r="GU177">
        <v>120.8</v>
      </c>
      <c r="GV177">
        <v>120.7</v>
      </c>
      <c r="GW177">
        <v>2.9382299999999999</v>
      </c>
      <c r="GX177">
        <v>2.5122100000000001</v>
      </c>
      <c r="GY177">
        <v>2.04834</v>
      </c>
      <c r="GZ177">
        <v>2.6196299999999999</v>
      </c>
      <c r="HA177">
        <v>2.1972700000000001</v>
      </c>
      <c r="HB177">
        <v>2.32178</v>
      </c>
      <c r="HC177">
        <v>37.433799999999998</v>
      </c>
      <c r="HD177">
        <v>14.5786</v>
      </c>
      <c r="HE177">
        <v>18</v>
      </c>
      <c r="HF177">
        <v>677.51</v>
      </c>
      <c r="HG177">
        <v>767.61699999999996</v>
      </c>
      <c r="HH177">
        <v>31.001000000000001</v>
      </c>
      <c r="HI177">
        <v>32.626899999999999</v>
      </c>
      <c r="HJ177">
        <v>30.000499999999999</v>
      </c>
      <c r="HK177">
        <v>32.575899999999997</v>
      </c>
      <c r="HL177">
        <v>32.593200000000003</v>
      </c>
      <c r="HM177">
        <v>58.7806</v>
      </c>
      <c r="HN177">
        <v>8.9335299999999993</v>
      </c>
      <c r="HO177">
        <v>100</v>
      </c>
      <c r="HP177">
        <v>31</v>
      </c>
      <c r="HQ177">
        <v>1083.26</v>
      </c>
      <c r="HR177">
        <v>32.871899999999997</v>
      </c>
      <c r="HS177">
        <v>98.940299999999993</v>
      </c>
      <c r="HT177">
        <v>97.615200000000002</v>
      </c>
    </row>
    <row r="178" spans="1:228" x14ac:dyDescent="0.2">
      <c r="A178">
        <v>163</v>
      </c>
      <c r="B178">
        <v>1678294879.5</v>
      </c>
      <c r="C178">
        <v>647</v>
      </c>
      <c r="D178" t="s">
        <v>684</v>
      </c>
      <c r="E178" t="s">
        <v>685</v>
      </c>
      <c r="F178">
        <v>4</v>
      </c>
      <c r="G178">
        <v>1678294877.1875</v>
      </c>
      <c r="H178">
        <f t="shared" si="68"/>
        <v>9.5834749593742461E-4</v>
      </c>
      <c r="I178">
        <f t="shared" si="69"/>
        <v>0.95834749593742463</v>
      </c>
      <c r="J178">
        <f t="shared" si="70"/>
        <v>14.002294295986376</v>
      </c>
      <c r="K178">
        <f t="shared" si="71"/>
        <v>1050.43625</v>
      </c>
      <c r="L178">
        <f t="shared" si="72"/>
        <v>657.25280562730097</v>
      </c>
      <c r="M178">
        <f t="shared" si="73"/>
        <v>66.643459544515324</v>
      </c>
      <c r="N178">
        <f t="shared" si="74"/>
        <v>106.51107934663419</v>
      </c>
      <c r="O178">
        <f t="shared" si="75"/>
        <v>6.0940640077759269E-2</v>
      </c>
      <c r="P178">
        <f t="shared" si="76"/>
        <v>2.7702970851841591</v>
      </c>
      <c r="Q178">
        <f t="shared" si="77"/>
        <v>6.0205577701446585E-2</v>
      </c>
      <c r="R178">
        <f t="shared" si="78"/>
        <v>3.7693789688377687E-2</v>
      </c>
      <c r="S178">
        <f t="shared" si="79"/>
        <v>226.11772123571214</v>
      </c>
      <c r="T178">
        <f t="shared" si="80"/>
        <v>33.582699886028074</v>
      </c>
      <c r="U178">
        <f t="shared" si="81"/>
        <v>32.677824999999999</v>
      </c>
      <c r="V178">
        <f t="shared" si="82"/>
        <v>4.96136872609432</v>
      </c>
      <c r="W178">
        <f t="shared" si="83"/>
        <v>69.719831714173651</v>
      </c>
      <c r="X178">
        <f t="shared" si="84"/>
        <v>3.4139988028273187</v>
      </c>
      <c r="Y178">
        <f t="shared" si="85"/>
        <v>4.8967398785807337</v>
      </c>
      <c r="Z178">
        <f t="shared" si="86"/>
        <v>1.5473699232670013</v>
      </c>
      <c r="AA178">
        <f t="shared" si="87"/>
        <v>-42.263124570840425</v>
      </c>
      <c r="AB178">
        <f t="shared" si="88"/>
        <v>-34.741201754975883</v>
      </c>
      <c r="AC178">
        <f t="shared" si="89"/>
        <v>-2.8597346850793834</v>
      </c>
      <c r="AD178">
        <f t="shared" si="90"/>
        <v>146.25366022481643</v>
      </c>
      <c r="AE178">
        <f t="shared" si="91"/>
        <v>24.999469480179688</v>
      </c>
      <c r="AF178">
        <f t="shared" si="92"/>
        <v>0.88477802057776345</v>
      </c>
      <c r="AG178">
        <f t="shared" si="93"/>
        <v>14.002294295986376</v>
      </c>
      <c r="AH178">
        <v>1110.1372579840081</v>
      </c>
      <c r="AI178">
        <v>1090.2512121212119</v>
      </c>
      <c r="AJ178">
        <v>1.7657740251744609</v>
      </c>
      <c r="AK178">
        <v>60.216152223246631</v>
      </c>
      <c r="AL178">
        <f t="shared" si="94"/>
        <v>0.95834749593742463</v>
      </c>
      <c r="AM178">
        <v>32.880958092529262</v>
      </c>
      <c r="AN178">
        <v>33.682898787878777</v>
      </c>
      <c r="AO178">
        <v>8.4157658843616277E-3</v>
      </c>
      <c r="AP178">
        <v>102.42296906386591</v>
      </c>
      <c r="AQ178">
        <v>17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47497.338305319885</v>
      </c>
      <c r="AV178">
        <f t="shared" si="98"/>
        <v>1200.0062499999999</v>
      </c>
      <c r="AW178">
        <f t="shared" si="99"/>
        <v>1025.931013593633</v>
      </c>
      <c r="AX178">
        <f t="shared" si="100"/>
        <v>0.85493805852563942</v>
      </c>
      <c r="AY178">
        <f t="shared" si="101"/>
        <v>0.18843045295448432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1678294877.1875</v>
      </c>
      <c r="BF178">
        <v>1050.43625</v>
      </c>
      <c r="BG178">
        <v>1074.3699999999999</v>
      </c>
      <c r="BH178">
        <v>33.669625000000003</v>
      </c>
      <c r="BI178">
        <v>32.880425000000002</v>
      </c>
      <c r="BJ178">
        <v>1058.07375</v>
      </c>
      <c r="BK178">
        <v>33.3896625</v>
      </c>
      <c r="BL178">
        <v>650.01612499999999</v>
      </c>
      <c r="BM178">
        <v>101.297</v>
      </c>
      <c r="BN178">
        <v>9.9995149999999991E-2</v>
      </c>
      <c r="BO178">
        <v>32.445212499999997</v>
      </c>
      <c r="BP178">
        <v>32.677824999999999</v>
      </c>
      <c r="BQ178">
        <v>999.9</v>
      </c>
      <c r="BR178">
        <v>0</v>
      </c>
      <c r="BS178">
        <v>0</v>
      </c>
      <c r="BT178">
        <v>9001.8762499999993</v>
      </c>
      <c r="BU178">
        <v>0</v>
      </c>
      <c r="BV178">
        <v>428.10700000000003</v>
      </c>
      <c r="BW178">
        <v>-23.933174999999999</v>
      </c>
      <c r="BX178">
        <v>1087.0374999999999</v>
      </c>
      <c r="BY178">
        <v>1110.89625</v>
      </c>
      <c r="BZ178">
        <v>0.78918874999999999</v>
      </c>
      <c r="CA178">
        <v>1074.3699999999999</v>
      </c>
      <c r="CB178">
        <v>32.880425000000002</v>
      </c>
      <c r="CC178">
        <v>3.4106325000000002</v>
      </c>
      <c r="CD178">
        <v>3.3306912500000001</v>
      </c>
      <c r="CE178">
        <v>26.181325000000001</v>
      </c>
      <c r="CF178">
        <v>25.780550000000002</v>
      </c>
      <c r="CG178">
        <v>1200.0062499999999</v>
      </c>
      <c r="CH178">
        <v>0.49998087499999999</v>
      </c>
      <c r="CI178">
        <v>0.50001912500000001</v>
      </c>
      <c r="CJ178">
        <v>0</v>
      </c>
      <c r="CK178">
        <v>966.04262500000004</v>
      </c>
      <c r="CL178">
        <v>4.9990899999999998</v>
      </c>
      <c r="CM178">
        <v>10512.6</v>
      </c>
      <c r="CN178">
        <v>9557.8362500000003</v>
      </c>
      <c r="CO178">
        <v>41.819875000000003</v>
      </c>
      <c r="CP178">
        <v>43.585625</v>
      </c>
      <c r="CQ178">
        <v>42.561999999999998</v>
      </c>
      <c r="CR178">
        <v>42.686999999999998</v>
      </c>
      <c r="CS178">
        <v>43.155999999999999</v>
      </c>
      <c r="CT178">
        <v>597.48125000000005</v>
      </c>
      <c r="CU178">
        <v>597.52499999999998</v>
      </c>
      <c r="CV178">
        <v>0</v>
      </c>
      <c r="CW178">
        <v>1678294879.7</v>
      </c>
      <c r="CX178">
        <v>0</v>
      </c>
      <c r="CY178">
        <v>1678287632.5</v>
      </c>
      <c r="CZ178" t="s">
        <v>356</v>
      </c>
      <c r="DA178">
        <v>1678287627</v>
      </c>
      <c r="DB178">
        <v>1678287632.5</v>
      </c>
      <c r="DC178">
        <v>15</v>
      </c>
      <c r="DD178">
        <v>2.5999999999999999E-2</v>
      </c>
      <c r="DE178">
        <v>3.3000000000000002E-2</v>
      </c>
      <c r="DF178">
        <v>-6.1950000000000003</v>
      </c>
      <c r="DG178">
        <v>0.26400000000000001</v>
      </c>
      <c r="DH178">
        <v>415</v>
      </c>
      <c r="DI178">
        <v>32</v>
      </c>
      <c r="DJ178">
        <v>0.71</v>
      </c>
      <c r="DK178">
        <v>0.35</v>
      </c>
      <c r="DL178">
        <v>-24.07470731707317</v>
      </c>
      <c r="DM178">
        <v>1.135902439024423</v>
      </c>
      <c r="DN178">
        <v>0.15261212493824891</v>
      </c>
      <c r="DO178">
        <v>0</v>
      </c>
      <c r="DP178">
        <v>0.91995951219512184</v>
      </c>
      <c r="DQ178">
        <v>-0.93142007665505111</v>
      </c>
      <c r="DR178">
        <v>0.11472841577758849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3.2972800000000002</v>
      </c>
      <c r="EB178">
        <v>2.6253600000000001</v>
      </c>
      <c r="EC178">
        <v>0.19423599999999999</v>
      </c>
      <c r="ED178">
        <v>0.194739</v>
      </c>
      <c r="EE178">
        <v>0.13849900000000001</v>
      </c>
      <c r="EF178">
        <v>0.13513500000000001</v>
      </c>
      <c r="EG178">
        <v>24309.9</v>
      </c>
      <c r="EH178">
        <v>24641</v>
      </c>
      <c r="EI178">
        <v>28071.7</v>
      </c>
      <c r="EJ178">
        <v>29454.2</v>
      </c>
      <c r="EK178">
        <v>33298.699999999997</v>
      </c>
      <c r="EL178">
        <v>35364.1</v>
      </c>
      <c r="EM178">
        <v>39640</v>
      </c>
      <c r="EN178">
        <v>42090.5</v>
      </c>
      <c r="EO178">
        <v>2.1981999999999999</v>
      </c>
      <c r="EP178">
        <v>2.2110799999999999</v>
      </c>
      <c r="EQ178">
        <v>0.134356</v>
      </c>
      <c r="ER178">
        <v>0</v>
      </c>
      <c r="ES178">
        <v>30.497</v>
      </c>
      <c r="ET178">
        <v>999.9</v>
      </c>
      <c r="EU178">
        <v>74.2</v>
      </c>
      <c r="EV178">
        <v>32.4</v>
      </c>
      <c r="EW178">
        <v>35.779400000000003</v>
      </c>
      <c r="EX178">
        <v>56.861899999999999</v>
      </c>
      <c r="EY178">
        <v>-4.2027200000000002</v>
      </c>
      <c r="EZ178">
        <v>2</v>
      </c>
      <c r="FA178">
        <v>0.41138200000000003</v>
      </c>
      <c r="FB178">
        <v>-0.129575</v>
      </c>
      <c r="FC178">
        <v>20.273700000000002</v>
      </c>
      <c r="FD178">
        <v>5.2195400000000003</v>
      </c>
      <c r="FE178">
        <v>12.009499999999999</v>
      </c>
      <c r="FF178">
        <v>4.9866999999999999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1.86219</v>
      </c>
      <c r="FN178">
        <v>1.8643099999999999</v>
      </c>
      <c r="FO178">
        <v>1.8603499999999999</v>
      </c>
      <c r="FP178">
        <v>1.8610899999999999</v>
      </c>
      <c r="FQ178">
        <v>1.8602000000000001</v>
      </c>
      <c r="FR178">
        <v>1.86192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-7.65</v>
      </c>
      <c r="GH178">
        <v>0.2802</v>
      </c>
      <c r="GI178">
        <v>-4.4239819368145623</v>
      </c>
      <c r="GJ178">
        <v>-4.7384624312344064E-3</v>
      </c>
      <c r="GK178">
        <v>2.0540812038047919E-6</v>
      </c>
      <c r="GL178">
        <v>-4.204614941727041E-10</v>
      </c>
      <c r="GM178">
        <v>-9.9517037363683211E-2</v>
      </c>
      <c r="GN178">
        <v>5.9196323622090954E-3</v>
      </c>
      <c r="GO178">
        <v>3.112714984763468E-4</v>
      </c>
      <c r="GP178">
        <v>-4.4377909473632361E-6</v>
      </c>
      <c r="GQ178">
        <v>6</v>
      </c>
      <c r="GR178">
        <v>2075</v>
      </c>
      <c r="GS178">
        <v>4</v>
      </c>
      <c r="GT178">
        <v>32</v>
      </c>
      <c r="GU178">
        <v>120.9</v>
      </c>
      <c r="GV178">
        <v>120.8</v>
      </c>
      <c r="GW178">
        <v>2.95166</v>
      </c>
      <c r="GX178">
        <v>2.5122100000000001</v>
      </c>
      <c r="GY178">
        <v>2.04834</v>
      </c>
      <c r="GZ178">
        <v>2.6196299999999999</v>
      </c>
      <c r="HA178">
        <v>2.1972700000000001</v>
      </c>
      <c r="HB178">
        <v>2.34375</v>
      </c>
      <c r="HC178">
        <v>37.433799999999998</v>
      </c>
      <c r="HD178">
        <v>14.5786</v>
      </c>
      <c r="HE178">
        <v>18</v>
      </c>
      <c r="HF178">
        <v>677.702</v>
      </c>
      <c r="HG178">
        <v>767.40899999999999</v>
      </c>
      <c r="HH178">
        <v>31.000900000000001</v>
      </c>
      <c r="HI178">
        <v>32.629800000000003</v>
      </c>
      <c r="HJ178">
        <v>30.000399999999999</v>
      </c>
      <c r="HK178">
        <v>32.578699999999998</v>
      </c>
      <c r="HL178">
        <v>32.5961</v>
      </c>
      <c r="HM178">
        <v>59.0732</v>
      </c>
      <c r="HN178">
        <v>8.9335299999999993</v>
      </c>
      <c r="HO178">
        <v>100</v>
      </c>
      <c r="HP178">
        <v>31</v>
      </c>
      <c r="HQ178">
        <v>1089.94</v>
      </c>
      <c r="HR178">
        <v>32.859400000000001</v>
      </c>
      <c r="HS178">
        <v>98.939499999999995</v>
      </c>
      <c r="HT178">
        <v>97.613600000000005</v>
      </c>
    </row>
    <row r="179" spans="1:228" x14ac:dyDescent="0.2">
      <c r="A179">
        <v>164</v>
      </c>
      <c r="B179">
        <v>1678294883.5</v>
      </c>
      <c r="C179">
        <v>651</v>
      </c>
      <c r="D179" t="s">
        <v>686</v>
      </c>
      <c r="E179" t="s">
        <v>687</v>
      </c>
      <c r="F179">
        <v>4</v>
      </c>
      <c r="G179">
        <v>1678294881.5</v>
      </c>
      <c r="H179">
        <f t="shared" si="68"/>
        <v>9.5848940875481567E-4</v>
      </c>
      <c r="I179">
        <f t="shared" si="69"/>
        <v>0.9584894087548157</v>
      </c>
      <c r="J179">
        <f t="shared" si="70"/>
        <v>14.277532037214138</v>
      </c>
      <c r="K179">
        <f t="shared" si="71"/>
        <v>1057.6628571428571</v>
      </c>
      <c r="L179">
        <f t="shared" si="72"/>
        <v>658.38618824784737</v>
      </c>
      <c r="M179">
        <f t="shared" si="73"/>
        <v>66.760053207076922</v>
      </c>
      <c r="N179">
        <f t="shared" si="74"/>
        <v>107.24652168952454</v>
      </c>
      <c r="O179">
        <f t="shared" si="75"/>
        <v>6.1143978399932304E-2</v>
      </c>
      <c r="P179">
        <f t="shared" si="76"/>
        <v>2.7701551538338571</v>
      </c>
      <c r="Q179">
        <f t="shared" si="77"/>
        <v>6.0403997234857683E-2</v>
      </c>
      <c r="R179">
        <f t="shared" si="78"/>
        <v>3.7818236403490142E-2</v>
      </c>
      <c r="S179">
        <f t="shared" si="79"/>
        <v>226.12356909001758</v>
      </c>
      <c r="T179">
        <f t="shared" si="80"/>
        <v>33.56979256471115</v>
      </c>
      <c r="U179">
        <f t="shared" si="81"/>
        <v>32.670742857142862</v>
      </c>
      <c r="V179">
        <f t="shared" si="82"/>
        <v>4.9593901285281889</v>
      </c>
      <c r="W179">
        <f t="shared" si="83"/>
        <v>69.828957949619706</v>
      </c>
      <c r="X179">
        <f t="shared" si="84"/>
        <v>3.4168412928134222</v>
      </c>
      <c r="Y179">
        <f t="shared" si="85"/>
        <v>4.8931580724412491</v>
      </c>
      <c r="Z179">
        <f t="shared" si="86"/>
        <v>1.5425488357147668</v>
      </c>
      <c r="AA179">
        <f t="shared" si="87"/>
        <v>-42.269382926087374</v>
      </c>
      <c r="AB179">
        <f t="shared" si="88"/>
        <v>-35.618688209857872</v>
      </c>
      <c r="AC179">
        <f t="shared" si="89"/>
        <v>-2.9318269353474027</v>
      </c>
      <c r="AD179">
        <f t="shared" si="90"/>
        <v>145.30367101872494</v>
      </c>
      <c r="AE179">
        <f t="shared" si="91"/>
        <v>25.013653795071658</v>
      </c>
      <c r="AF179">
        <f t="shared" si="92"/>
        <v>0.91180534185420836</v>
      </c>
      <c r="AG179">
        <f t="shared" si="93"/>
        <v>14.277532037214138</v>
      </c>
      <c r="AH179">
        <v>1117.151256601526</v>
      </c>
      <c r="AI179">
        <v>1097.1411515151519</v>
      </c>
      <c r="AJ179">
        <v>1.727912400556169</v>
      </c>
      <c r="AK179">
        <v>60.216152223246631</v>
      </c>
      <c r="AL179">
        <f t="shared" si="94"/>
        <v>0.9584894087548157</v>
      </c>
      <c r="AM179">
        <v>32.883381603711669</v>
      </c>
      <c r="AN179">
        <v>33.704476969696977</v>
      </c>
      <c r="AO179">
        <v>5.3882184055829502E-3</v>
      </c>
      <c r="AP179">
        <v>102.42296906386591</v>
      </c>
      <c r="AQ179">
        <v>17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47495.458183684445</v>
      </c>
      <c r="AV179">
        <f t="shared" si="98"/>
        <v>1200.0571428571429</v>
      </c>
      <c r="AW179">
        <f t="shared" si="99"/>
        <v>1025.9725850207346</v>
      </c>
      <c r="AX179">
        <f t="shared" si="100"/>
        <v>0.85493644292475857</v>
      </c>
      <c r="AY179">
        <f t="shared" si="101"/>
        <v>0.18842733484478394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1678294881.5</v>
      </c>
      <c r="BF179">
        <v>1057.6628571428571</v>
      </c>
      <c r="BG179">
        <v>1081.6428571428571</v>
      </c>
      <c r="BH179">
        <v>33.696814285714289</v>
      </c>
      <c r="BI179">
        <v>32.883500000000012</v>
      </c>
      <c r="BJ179">
        <v>1065.31</v>
      </c>
      <c r="BK179">
        <v>33.416514285714292</v>
      </c>
      <c r="BL179">
        <v>649.99257142857152</v>
      </c>
      <c r="BM179">
        <v>101.2995714285714</v>
      </c>
      <c r="BN179">
        <v>9.9963371428571438E-2</v>
      </c>
      <c r="BO179">
        <v>32.43224285714286</v>
      </c>
      <c r="BP179">
        <v>32.670742857142862</v>
      </c>
      <c r="BQ179">
        <v>999.89999999999986</v>
      </c>
      <c r="BR179">
        <v>0</v>
      </c>
      <c r="BS179">
        <v>0</v>
      </c>
      <c r="BT179">
        <v>9000.8942857142847</v>
      </c>
      <c r="BU179">
        <v>0</v>
      </c>
      <c r="BV179">
        <v>414.02371428571428</v>
      </c>
      <c r="BW179">
        <v>-23.981657142857141</v>
      </c>
      <c r="BX179">
        <v>1094.5442857142859</v>
      </c>
      <c r="BY179">
        <v>1118.421428571429</v>
      </c>
      <c r="BZ179">
        <v>0.81331385714285709</v>
      </c>
      <c r="CA179">
        <v>1081.6428571428571</v>
      </c>
      <c r="CB179">
        <v>32.883500000000012</v>
      </c>
      <c r="CC179">
        <v>3.4134699999999998</v>
      </c>
      <c r="CD179">
        <v>3.3310814285714279</v>
      </c>
      <c r="CE179">
        <v>26.195399999999999</v>
      </c>
      <c r="CF179">
        <v>25.782528571428571</v>
      </c>
      <c r="CG179">
        <v>1200.0571428571429</v>
      </c>
      <c r="CH179">
        <v>0.50003571428571436</v>
      </c>
      <c r="CI179">
        <v>0.49996428571428569</v>
      </c>
      <c r="CJ179">
        <v>0</v>
      </c>
      <c r="CK179">
        <v>965.69257142857145</v>
      </c>
      <c r="CL179">
        <v>4.9990899999999998</v>
      </c>
      <c r="CM179">
        <v>10507.471428571431</v>
      </c>
      <c r="CN179">
        <v>9558.425714285715</v>
      </c>
      <c r="CO179">
        <v>41.811999999999998</v>
      </c>
      <c r="CP179">
        <v>43.607000000000014</v>
      </c>
      <c r="CQ179">
        <v>42.561999999999998</v>
      </c>
      <c r="CR179">
        <v>42.696000000000012</v>
      </c>
      <c r="CS179">
        <v>43.186999999999998</v>
      </c>
      <c r="CT179">
        <v>597.57142857142856</v>
      </c>
      <c r="CU179">
        <v>597.48571428571427</v>
      </c>
      <c r="CV179">
        <v>0</v>
      </c>
      <c r="CW179">
        <v>1678294883.9000001</v>
      </c>
      <c r="CX179">
        <v>0</v>
      </c>
      <c r="CY179">
        <v>1678287632.5</v>
      </c>
      <c r="CZ179" t="s">
        <v>356</v>
      </c>
      <c r="DA179">
        <v>1678287627</v>
      </c>
      <c r="DB179">
        <v>1678287632.5</v>
      </c>
      <c r="DC179">
        <v>15</v>
      </c>
      <c r="DD179">
        <v>2.5999999999999999E-2</v>
      </c>
      <c r="DE179">
        <v>3.3000000000000002E-2</v>
      </c>
      <c r="DF179">
        <v>-6.1950000000000003</v>
      </c>
      <c r="DG179">
        <v>0.26400000000000001</v>
      </c>
      <c r="DH179">
        <v>415</v>
      </c>
      <c r="DI179">
        <v>32</v>
      </c>
      <c r="DJ179">
        <v>0.71</v>
      </c>
      <c r="DK179">
        <v>0.35</v>
      </c>
      <c r="DL179">
        <v>-24.039097560975609</v>
      </c>
      <c r="DM179">
        <v>1.0650522648083991</v>
      </c>
      <c r="DN179">
        <v>0.13836167608368019</v>
      </c>
      <c r="DO179">
        <v>0</v>
      </c>
      <c r="DP179">
        <v>0.88596790243902435</v>
      </c>
      <c r="DQ179">
        <v>-0.99241563763066121</v>
      </c>
      <c r="DR179">
        <v>0.1135008180812475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3.2971200000000001</v>
      </c>
      <c r="EB179">
        <v>2.62521</v>
      </c>
      <c r="EC179">
        <v>0.19501499999999999</v>
      </c>
      <c r="ED179">
        <v>0.19550699999999999</v>
      </c>
      <c r="EE179">
        <v>0.13855100000000001</v>
      </c>
      <c r="EF179">
        <v>0.13514699999999999</v>
      </c>
      <c r="EG179">
        <v>24286</v>
      </c>
      <c r="EH179">
        <v>24617.200000000001</v>
      </c>
      <c r="EI179">
        <v>28071.3</v>
      </c>
      <c r="EJ179">
        <v>29454</v>
      </c>
      <c r="EK179">
        <v>33296.5</v>
      </c>
      <c r="EL179">
        <v>35363.599999999999</v>
      </c>
      <c r="EM179">
        <v>39639.699999999997</v>
      </c>
      <c r="EN179">
        <v>42090.3</v>
      </c>
      <c r="EO179">
        <v>2.19807</v>
      </c>
      <c r="EP179">
        <v>2.2111499999999999</v>
      </c>
      <c r="EQ179">
        <v>0.13336500000000001</v>
      </c>
      <c r="ER179">
        <v>0</v>
      </c>
      <c r="ES179">
        <v>30.497299999999999</v>
      </c>
      <c r="ET179">
        <v>999.9</v>
      </c>
      <c r="EU179">
        <v>74.2</v>
      </c>
      <c r="EV179">
        <v>32.4</v>
      </c>
      <c r="EW179">
        <v>35.774900000000002</v>
      </c>
      <c r="EX179">
        <v>56.801900000000003</v>
      </c>
      <c r="EY179">
        <v>-4.2468000000000004</v>
      </c>
      <c r="EZ179">
        <v>2</v>
      </c>
      <c r="FA179">
        <v>0.41183199999999998</v>
      </c>
      <c r="FB179">
        <v>-0.12692500000000001</v>
      </c>
      <c r="FC179">
        <v>20.273900000000001</v>
      </c>
      <c r="FD179">
        <v>5.2190899999999996</v>
      </c>
      <c r="FE179">
        <v>12.009399999999999</v>
      </c>
      <c r="FF179">
        <v>4.9867999999999997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1.8622000000000001</v>
      </c>
      <c r="FN179">
        <v>1.8642799999999999</v>
      </c>
      <c r="FO179">
        <v>1.8603499999999999</v>
      </c>
      <c r="FP179">
        <v>1.8610599999999999</v>
      </c>
      <c r="FQ179">
        <v>1.8602000000000001</v>
      </c>
      <c r="FR179">
        <v>1.86195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-7.65</v>
      </c>
      <c r="GH179">
        <v>0.28039999999999998</v>
      </c>
      <c r="GI179">
        <v>-4.4239819368145623</v>
      </c>
      <c r="GJ179">
        <v>-4.7384624312344064E-3</v>
      </c>
      <c r="GK179">
        <v>2.0540812038047919E-6</v>
      </c>
      <c r="GL179">
        <v>-4.204614941727041E-10</v>
      </c>
      <c r="GM179">
        <v>-9.9517037363683211E-2</v>
      </c>
      <c r="GN179">
        <v>5.9196323622090954E-3</v>
      </c>
      <c r="GO179">
        <v>3.112714984763468E-4</v>
      </c>
      <c r="GP179">
        <v>-4.4377909473632361E-6</v>
      </c>
      <c r="GQ179">
        <v>6</v>
      </c>
      <c r="GR179">
        <v>2075</v>
      </c>
      <c r="GS179">
        <v>4</v>
      </c>
      <c r="GT179">
        <v>32</v>
      </c>
      <c r="GU179">
        <v>120.9</v>
      </c>
      <c r="GV179">
        <v>120.8</v>
      </c>
      <c r="GW179">
        <v>2.96753</v>
      </c>
      <c r="GX179">
        <v>2.51953</v>
      </c>
      <c r="GY179">
        <v>2.04834</v>
      </c>
      <c r="GZ179">
        <v>2.6184099999999999</v>
      </c>
      <c r="HA179">
        <v>2.1972700000000001</v>
      </c>
      <c r="HB179">
        <v>2.2936999999999999</v>
      </c>
      <c r="HC179">
        <v>37.433799999999998</v>
      </c>
      <c r="HD179">
        <v>14.5611</v>
      </c>
      <c r="HE179">
        <v>18</v>
      </c>
      <c r="HF179">
        <v>677.63199999999995</v>
      </c>
      <c r="HG179">
        <v>767.50099999999998</v>
      </c>
      <c r="HH179">
        <v>31.000800000000002</v>
      </c>
      <c r="HI179">
        <v>32.631999999999998</v>
      </c>
      <c r="HJ179">
        <v>30.000499999999999</v>
      </c>
      <c r="HK179">
        <v>32.581600000000002</v>
      </c>
      <c r="HL179">
        <v>32.597499999999997</v>
      </c>
      <c r="HM179">
        <v>59.362299999999998</v>
      </c>
      <c r="HN179">
        <v>8.9335299999999993</v>
      </c>
      <c r="HO179">
        <v>100</v>
      </c>
      <c r="HP179">
        <v>31</v>
      </c>
      <c r="HQ179">
        <v>1096.6199999999999</v>
      </c>
      <c r="HR179">
        <v>32.857300000000002</v>
      </c>
      <c r="HS179">
        <v>98.938599999999994</v>
      </c>
      <c r="HT179">
        <v>97.612899999999996</v>
      </c>
    </row>
    <row r="180" spans="1:228" x14ac:dyDescent="0.2">
      <c r="A180">
        <v>165</v>
      </c>
      <c r="B180">
        <v>1678294887.5</v>
      </c>
      <c r="C180">
        <v>655</v>
      </c>
      <c r="D180" t="s">
        <v>688</v>
      </c>
      <c r="E180" t="s">
        <v>689</v>
      </c>
      <c r="F180">
        <v>4</v>
      </c>
      <c r="G180">
        <v>1678294885.1875</v>
      </c>
      <c r="H180">
        <f t="shared" si="68"/>
        <v>9.3399212615473816E-4</v>
      </c>
      <c r="I180">
        <f t="shared" si="69"/>
        <v>0.93399212615473814</v>
      </c>
      <c r="J180">
        <f t="shared" si="70"/>
        <v>14.070626605556438</v>
      </c>
      <c r="K180">
        <f t="shared" si="71"/>
        <v>1063.9412500000001</v>
      </c>
      <c r="L180">
        <f t="shared" si="72"/>
        <v>661.46900390960275</v>
      </c>
      <c r="M180">
        <f t="shared" si="73"/>
        <v>67.072809331746967</v>
      </c>
      <c r="N180">
        <f t="shared" si="74"/>
        <v>107.88340523841521</v>
      </c>
      <c r="O180">
        <f t="shared" si="75"/>
        <v>5.9745776473022164E-2</v>
      </c>
      <c r="P180">
        <f t="shared" si="76"/>
        <v>2.7724779076656207</v>
      </c>
      <c r="Q180">
        <f t="shared" si="77"/>
        <v>5.9039624787842679E-2</v>
      </c>
      <c r="R180">
        <f t="shared" si="78"/>
        <v>3.6962514920803324E-2</v>
      </c>
      <c r="S180">
        <f t="shared" si="79"/>
        <v>226.1152409843672</v>
      </c>
      <c r="T180">
        <f t="shared" si="80"/>
        <v>33.57605867923602</v>
      </c>
      <c r="U180">
        <f t="shared" si="81"/>
        <v>32.658799999999999</v>
      </c>
      <c r="V180">
        <f t="shared" si="82"/>
        <v>4.9560551078103066</v>
      </c>
      <c r="W180">
        <f t="shared" si="83"/>
        <v>69.854167804008895</v>
      </c>
      <c r="X180">
        <f t="shared" si="84"/>
        <v>3.4181750671889892</v>
      </c>
      <c r="Y180">
        <f t="shared" si="85"/>
        <v>4.8933015375394993</v>
      </c>
      <c r="Z180">
        <f t="shared" si="86"/>
        <v>1.5378800406213173</v>
      </c>
      <c r="AA180">
        <f t="shared" si="87"/>
        <v>-41.189052763423952</v>
      </c>
      <c r="AB180">
        <f t="shared" si="88"/>
        <v>-33.785786463109034</v>
      </c>
      <c r="AC180">
        <f t="shared" si="89"/>
        <v>-2.7784723607845403</v>
      </c>
      <c r="AD180">
        <f t="shared" si="90"/>
        <v>148.36192939704966</v>
      </c>
      <c r="AE180">
        <f t="shared" si="91"/>
        <v>24.918988776909384</v>
      </c>
      <c r="AF180">
        <f t="shared" si="92"/>
        <v>0.92381377786658125</v>
      </c>
      <c r="AG180">
        <f t="shared" si="93"/>
        <v>14.070626605556438</v>
      </c>
      <c r="AH180">
        <v>1124.112076765583</v>
      </c>
      <c r="AI180">
        <v>1104.2104242424241</v>
      </c>
      <c r="AJ180">
        <v>1.751935668372619</v>
      </c>
      <c r="AK180">
        <v>60.216152223246631</v>
      </c>
      <c r="AL180">
        <f t="shared" si="94"/>
        <v>0.93399212615473814</v>
      </c>
      <c r="AM180">
        <v>32.885931683427273</v>
      </c>
      <c r="AN180">
        <v>33.713861212121188</v>
      </c>
      <c r="AO180">
        <v>8.2301059917112005E-4</v>
      </c>
      <c r="AP180">
        <v>102.42296906386591</v>
      </c>
      <c r="AQ180">
        <v>17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47559.468804620825</v>
      </c>
      <c r="AV180">
        <f t="shared" si="98"/>
        <v>1200.0025000000001</v>
      </c>
      <c r="AW180">
        <f t="shared" si="99"/>
        <v>1025.9268885929366</v>
      </c>
      <c r="AX180">
        <f t="shared" si="100"/>
        <v>0.85493729270808727</v>
      </c>
      <c r="AY180">
        <f t="shared" si="101"/>
        <v>0.18842897492660823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1678294885.1875</v>
      </c>
      <c r="BF180">
        <v>1063.9412500000001</v>
      </c>
      <c r="BG180">
        <v>1087.8512499999999</v>
      </c>
      <c r="BH180">
        <v>33.709887500000001</v>
      </c>
      <c r="BI180">
        <v>32.885862500000002</v>
      </c>
      <c r="BJ180">
        <v>1071.6012499999999</v>
      </c>
      <c r="BK180">
        <v>33.429437500000013</v>
      </c>
      <c r="BL180">
        <v>649.98424999999997</v>
      </c>
      <c r="BM180">
        <v>101.299875</v>
      </c>
      <c r="BN180">
        <v>9.9901762499999991E-2</v>
      </c>
      <c r="BO180">
        <v>32.432762500000003</v>
      </c>
      <c r="BP180">
        <v>32.658799999999999</v>
      </c>
      <c r="BQ180">
        <v>999.9</v>
      </c>
      <c r="BR180">
        <v>0</v>
      </c>
      <c r="BS180">
        <v>0</v>
      </c>
      <c r="BT180">
        <v>9013.2024999999994</v>
      </c>
      <c r="BU180">
        <v>0</v>
      </c>
      <c r="BV180">
        <v>400.22800000000001</v>
      </c>
      <c r="BW180">
        <v>-23.911750000000001</v>
      </c>
      <c r="BX180">
        <v>1101.0562500000001</v>
      </c>
      <c r="BY180">
        <v>1124.8425</v>
      </c>
      <c r="BZ180">
        <v>0.82403137500000012</v>
      </c>
      <c r="CA180">
        <v>1087.8512499999999</v>
      </c>
      <c r="CB180">
        <v>32.885862500000002</v>
      </c>
      <c r="CC180">
        <v>3.4148049999999999</v>
      </c>
      <c r="CD180">
        <v>3.3313312499999999</v>
      </c>
      <c r="CE180">
        <v>26.202000000000002</v>
      </c>
      <c r="CF180">
        <v>25.7838125</v>
      </c>
      <c r="CG180">
        <v>1200.0025000000001</v>
      </c>
      <c r="CH180">
        <v>0.50000812499999991</v>
      </c>
      <c r="CI180">
        <v>0.49999187499999992</v>
      </c>
      <c r="CJ180">
        <v>0</v>
      </c>
      <c r="CK180">
        <v>965.27975000000004</v>
      </c>
      <c r="CL180">
        <v>4.9990899999999998</v>
      </c>
      <c r="CM180">
        <v>10503.875</v>
      </c>
      <c r="CN180">
        <v>9557.8862499999996</v>
      </c>
      <c r="CO180">
        <v>41.827749999999988</v>
      </c>
      <c r="CP180">
        <v>43.593499999999999</v>
      </c>
      <c r="CQ180">
        <v>42.593499999999999</v>
      </c>
      <c r="CR180">
        <v>42.718499999999999</v>
      </c>
      <c r="CS180">
        <v>43.186999999999998</v>
      </c>
      <c r="CT180">
        <v>597.51</v>
      </c>
      <c r="CU180">
        <v>597.49249999999995</v>
      </c>
      <c r="CV180">
        <v>0</v>
      </c>
      <c r="CW180">
        <v>1678294887.5</v>
      </c>
      <c r="CX180">
        <v>0</v>
      </c>
      <c r="CY180">
        <v>1678287632.5</v>
      </c>
      <c r="CZ180" t="s">
        <v>356</v>
      </c>
      <c r="DA180">
        <v>1678287627</v>
      </c>
      <c r="DB180">
        <v>1678287632.5</v>
      </c>
      <c r="DC180">
        <v>15</v>
      </c>
      <c r="DD180">
        <v>2.5999999999999999E-2</v>
      </c>
      <c r="DE180">
        <v>3.3000000000000002E-2</v>
      </c>
      <c r="DF180">
        <v>-6.1950000000000003</v>
      </c>
      <c r="DG180">
        <v>0.26400000000000001</v>
      </c>
      <c r="DH180">
        <v>415</v>
      </c>
      <c r="DI180">
        <v>32</v>
      </c>
      <c r="DJ180">
        <v>0.71</v>
      </c>
      <c r="DK180">
        <v>0.35</v>
      </c>
      <c r="DL180">
        <v>-23.978358536585372</v>
      </c>
      <c r="DM180">
        <v>0.62702090592334014</v>
      </c>
      <c r="DN180">
        <v>0.1065777009020446</v>
      </c>
      <c r="DO180">
        <v>0</v>
      </c>
      <c r="DP180">
        <v>0.84108192682926841</v>
      </c>
      <c r="DQ180">
        <v>-0.47336523344947951</v>
      </c>
      <c r="DR180">
        <v>7.8268003826561516E-2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3.2971900000000001</v>
      </c>
      <c r="EB180">
        <v>2.62541</v>
      </c>
      <c r="EC180">
        <v>0.19579299999999999</v>
      </c>
      <c r="ED180">
        <v>0.19627</v>
      </c>
      <c r="EE180">
        <v>0.13857800000000001</v>
      </c>
      <c r="EF180">
        <v>0.13514999999999999</v>
      </c>
      <c r="EG180">
        <v>24262.1</v>
      </c>
      <c r="EH180">
        <v>24593.599999999999</v>
      </c>
      <c r="EI180">
        <v>28070.9</v>
      </c>
      <c r="EJ180">
        <v>29453.7</v>
      </c>
      <c r="EK180">
        <v>33294.9</v>
      </c>
      <c r="EL180">
        <v>35363.199999999997</v>
      </c>
      <c r="EM180">
        <v>39638.9</v>
      </c>
      <c r="EN180">
        <v>42090</v>
      </c>
      <c r="EO180">
        <v>2.1981999999999999</v>
      </c>
      <c r="EP180">
        <v>2.2111200000000002</v>
      </c>
      <c r="EQ180">
        <v>0.13311200000000001</v>
      </c>
      <c r="ER180">
        <v>0</v>
      </c>
      <c r="ES180">
        <v>30.499700000000001</v>
      </c>
      <c r="ET180">
        <v>999.9</v>
      </c>
      <c r="EU180">
        <v>74.2</v>
      </c>
      <c r="EV180">
        <v>32.4</v>
      </c>
      <c r="EW180">
        <v>35.7742</v>
      </c>
      <c r="EX180">
        <v>56.621899999999997</v>
      </c>
      <c r="EY180">
        <v>-4.0945499999999999</v>
      </c>
      <c r="EZ180">
        <v>2</v>
      </c>
      <c r="FA180">
        <v>0.41200199999999998</v>
      </c>
      <c r="FB180">
        <v>-0.123941</v>
      </c>
      <c r="FC180">
        <v>20.274000000000001</v>
      </c>
      <c r="FD180">
        <v>5.2190899999999996</v>
      </c>
      <c r="FE180">
        <v>12.0097</v>
      </c>
      <c r="FF180">
        <v>4.9866999999999999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1.8622099999999999</v>
      </c>
      <c r="FN180">
        <v>1.86429</v>
      </c>
      <c r="FO180">
        <v>1.8603499999999999</v>
      </c>
      <c r="FP180">
        <v>1.86107</v>
      </c>
      <c r="FQ180">
        <v>1.8602000000000001</v>
      </c>
      <c r="FR180">
        <v>1.86192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-7.67</v>
      </c>
      <c r="GH180">
        <v>0.28050000000000003</v>
      </c>
      <c r="GI180">
        <v>-4.4239819368145623</v>
      </c>
      <c r="GJ180">
        <v>-4.7384624312344064E-3</v>
      </c>
      <c r="GK180">
        <v>2.0540812038047919E-6</v>
      </c>
      <c r="GL180">
        <v>-4.204614941727041E-10</v>
      </c>
      <c r="GM180">
        <v>-9.9517037363683211E-2</v>
      </c>
      <c r="GN180">
        <v>5.9196323622090954E-3</v>
      </c>
      <c r="GO180">
        <v>3.112714984763468E-4</v>
      </c>
      <c r="GP180">
        <v>-4.4377909473632361E-6</v>
      </c>
      <c r="GQ180">
        <v>6</v>
      </c>
      <c r="GR180">
        <v>2075</v>
      </c>
      <c r="GS180">
        <v>4</v>
      </c>
      <c r="GT180">
        <v>32</v>
      </c>
      <c r="GU180">
        <v>121</v>
      </c>
      <c r="GV180">
        <v>120.9</v>
      </c>
      <c r="GW180">
        <v>2.9821800000000001</v>
      </c>
      <c r="GX180">
        <v>2.5097700000000001</v>
      </c>
      <c r="GY180">
        <v>2.04834</v>
      </c>
      <c r="GZ180">
        <v>2.6196299999999999</v>
      </c>
      <c r="HA180">
        <v>2.1972700000000001</v>
      </c>
      <c r="HB180">
        <v>2.34009</v>
      </c>
      <c r="HC180">
        <v>37.433799999999998</v>
      </c>
      <c r="HD180">
        <v>14.5786</v>
      </c>
      <c r="HE180">
        <v>18</v>
      </c>
      <c r="HF180">
        <v>677.75699999999995</v>
      </c>
      <c r="HG180">
        <v>767.50400000000002</v>
      </c>
      <c r="HH180">
        <v>31.000900000000001</v>
      </c>
      <c r="HI180">
        <v>32.634799999999998</v>
      </c>
      <c r="HJ180">
        <v>30.000399999999999</v>
      </c>
      <c r="HK180">
        <v>32.583799999999997</v>
      </c>
      <c r="HL180">
        <v>32.599699999999999</v>
      </c>
      <c r="HM180">
        <v>59.653399999999998</v>
      </c>
      <c r="HN180">
        <v>8.9335299999999993</v>
      </c>
      <c r="HO180">
        <v>100</v>
      </c>
      <c r="HP180">
        <v>31</v>
      </c>
      <c r="HQ180">
        <v>1103.3</v>
      </c>
      <c r="HR180">
        <v>32.8566</v>
      </c>
      <c r="HS180">
        <v>98.936800000000005</v>
      </c>
      <c r="HT180">
        <v>97.612300000000005</v>
      </c>
    </row>
    <row r="181" spans="1:228" x14ac:dyDescent="0.2">
      <c r="A181">
        <v>166</v>
      </c>
      <c r="B181">
        <v>1678294891.5</v>
      </c>
      <c r="C181">
        <v>659</v>
      </c>
      <c r="D181" t="s">
        <v>690</v>
      </c>
      <c r="E181" t="s">
        <v>691</v>
      </c>
      <c r="F181">
        <v>4</v>
      </c>
      <c r="G181">
        <v>1678294889.5</v>
      </c>
      <c r="H181">
        <f t="shared" si="68"/>
        <v>9.3705512669435824E-4</v>
      </c>
      <c r="I181">
        <f t="shared" si="69"/>
        <v>0.9370551266943582</v>
      </c>
      <c r="J181">
        <f t="shared" si="70"/>
        <v>14.299351632544376</v>
      </c>
      <c r="K181">
        <f t="shared" si="71"/>
        <v>1071.0842857142859</v>
      </c>
      <c r="L181">
        <f t="shared" si="72"/>
        <v>663.93963895353306</v>
      </c>
      <c r="M181">
        <f t="shared" si="73"/>
        <v>67.324523776425195</v>
      </c>
      <c r="N181">
        <f t="shared" si="74"/>
        <v>108.60963140231125</v>
      </c>
      <c r="O181">
        <f t="shared" si="75"/>
        <v>5.9999982667727922E-2</v>
      </c>
      <c r="P181">
        <f t="shared" si="76"/>
        <v>2.768671809554569</v>
      </c>
      <c r="Q181">
        <f t="shared" si="77"/>
        <v>5.9286881338959832E-2</v>
      </c>
      <c r="R181">
        <f t="shared" si="78"/>
        <v>3.7117663917606028E-2</v>
      </c>
      <c r="S181">
        <f t="shared" si="79"/>
        <v>226.12360295004385</v>
      </c>
      <c r="T181">
        <f t="shared" si="80"/>
        <v>33.578162770753217</v>
      </c>
      <c r="U181">
        <f t="shared" si="81"/>
        <v>32.657442857142847</v>
      </c>
      <c r="V181">
        <f t="shared" si="82"/>
        <v>4.9556762517039035</v>
      </c>
      <c r="W181">
        <f t="shared" si="83"/>
        <v>69.868710484802875</v>
      </c>
      <c r="X181">
        <f t="shared" si="84"/>
        <v>3.419163986250402</v>
      </c>
      <c r="Y181">
        <f t="shared" si="85"/>
        <v>4.8936984274156643</v>
      </c>
      <c r="Z181">
        <f t="shared" si="86"/>
        <v>1.5365122654535015</v>
      </c>
      <c r="AA181">
        <f t="shared" si="87"/>
        <v>-41.324131087221197</v>
      </c>
      <c r="AB181">
        <f t="shared" si="88"/>
        <v>-33.322263497752118</v>
      </c>
      <c r="AC181">
        <f t="shared" si="89"/>
        <v>-2.7441214441074977</v>
      </c>
      <c r="AD181">
        <f t="shared" si="90"/>
        <v>148.73308692096305</v>
      </c>
      <c r="AE181">
        <f t="shared" si="91"/>
        <v>24.952813498333366</v>
      </c>
      <c r="AF181">
        <f t="shared" si="92"/>
        <v>0.93300601891744728</v>
      </c>
      <c r="AG181">
        <f t="shared" si="93"/>
        <v>14.299351632544376</v>
      </c>
      <c r="AH181">
        <v>1131.0113195884051</v>
      </c>
      <c r="AI181">
        <v>1111.03703030303</v>
      </c>
      <c r="AJ181">
        <v>1.7129534850111989</v>
      </c>
      <c r="AK181">
        <v>60.216152223246631</v>
      </c>
      <c r="AL181">
        <f t="shared" si="94"/>
        <v>0.9370551266943582</v>
      </c>
      <c r="AM181">
        <v>32.886917049902351</v>
      </c>
      <c r="AN181">
        <v>33.72052</v>
      </c>
      <c r="AO181">
        <v>3.4222276294922332E-4</v>
      </c>
      <c r="AP181">
        <v>102.42296906386591</v>
      </c>
      <c r="AQ181">
        <v>17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47454.253423702823</v>
      </c>
      <c r="AV181">
        <f t="shared" si="98"/>
        <v>1200.037142857143</v>
      </c>
      <c r="AW181">
        <f t="shared" si="99"/>
        <v>1025.9574564507998</v>
      </c>
      <c r="AX181">
        <f t="shared" si="100"/>
        <v>0.85493808467304566</v>
      </c>
      <c r="AY181">
        <f t="shared" si="101"/>
        <v>0.18843050341897832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1678294889.5</v>
      </c>
      <c r="BF181">
        <v>1071.0842857142859</v>
      </c>
      <c r="BG181">
        <v>1095.038571428571</v>
      </c>
      <c r="BH181">
        <v>33.71904285714286</v>
      </c>
      <c r="BI181">
        <v>32.886899999999997</v>
      </c>
      <c r="BJ181">
        <v>1078.758571428571</v>
      </c>
      <c r="BK181">
        <v>33.438514285714277</v>
      </c>
      <c r="BL181">
        <v>650.04171428571419</v>
      </c>
      <c r="BM181">
        <v>101.3014285714286</v>
      </c>
      <c r="BN181">
        <v>0.1001444428571429</v>
      </c>
      <c r="BO181">
        <v>32.434199999999997</v>
      </c>
      <c r="BP181">
        <v>32.657442857142847</v>
      </c>
      <c r="BQ181">
        <v>999.89999999999986</v>
      </c>
      <c r="BR181">
        <v>0</v>
      </c>
      <c r="BS181">
        <v>0</v>
      </c>
      <c r="BT181">
        <v>8992.8571428571431</v>
      </c>
      <c r="BU181">
        <v>0</v>
      </c>
      <c r="BV181">
        <v>404.83542857142862</v>
      </c>
      <c r="BW181">
        <v>-23.953985714285711</v>
      </c>
      <c r="BX181">
        <v>1108.458571428572</v>
      </c>
      <c r="BY181">
        <v>1132.274285714285</v>
      </c>
      <c r="BZ181">
        <v>0.83215814285714274</v>
      </c>
      <c r="CA181">
        <v>1095.038571428571</v>
      </c>
      <c r="CB181">
        <v>32.886899999999997</v>
      </c>
      <c r="CC181">
        <v>3.4157899999999999</v>
      </c>
      <c r="CD181">
        <v>3.331492857142857</v>
      </c>
      <c r="CE181">
        <v>26.206885714285711</v>
      </c>
      <c r="CF181">
        <v>25.78462857142857</v>
      </c>
      <c r="CG181">
        <v>1200.037142857143</v>
      </c>
      <c r="CH181">
        <v>0.49998214285714287</v>
      </c>
      <c r="CI181">
        <v>0.50001785714285718</v>
      </c>
      <c r="CJ181">
        <v>0</v>
      </c>
      <c r="CK181">
        <v>965.09942857142858</v>
      </c>
      <c r="CL181">
        <v>4.9990899999999998</v>
      </c>
      <c r="CM181">
        <v>10505.428571428571</v>
      </c>
      <c r="CN181">
        <v>9558.0814285714278</v>
      </c>
      <c r="CO181">
        <v>41.857000000000014</v>
      </c>
      <c r="CP181">
        <v>43.625</v>
      </c>
      <c r="CQ181">
        <v>42.607000000000014</v>
      </c>
      <c r="CR181">
        <v>42.75</v>
      </c>
      <c r="CS181">
        <v>43.169285714285706</v>
      </c>
      <c r="CT181">
        <v>597.49571428571437</v>
      </c>
      <c r="CU181">
        <v>597.54142857142858</v>
      </c>
      <c r="CV181">
        <v>0</v>
      </c>
      <c r="CW181">
        <v>1678294891.7</v>
      </c>
      <c r="CX181">
        <v>0</v>
      </c>
      <c r="CY181">
        <v>1678287632.5</v>
      </c>
      <c r="CZ181" t="s">
        <v>356</v>
      </c>
      <c r="DA181">
        <v>1678287627</v>
      </c>
      <c r="DB181">
        <v>1678287632.5</v>
      </c>
      <c r="DC181">
        <v>15</v>
      </c>
      <c r="DD181">
        <v>2.5999999999999999E-2</v>
      </c>
      <c r="DE181">
        <v>3.3000000000000002E-2</v>
      </c>
      <c r="DF181">
        <v>-6.1950000000000003</v>
      </c>
      <c r="DG181">
        <v>0.26400000000000001</v>
      </c>
      <c r="DH181">
        <v>415</v>
      </c>
      <c r="DI181">
        <v>32</v>
      </c>
      <c r="DJ181">
        <v>0.71</v>
      </c>
      <c r="DK181">
        <v>0.35</v>
      </c>
      <c r="DL181">
        <v>-23.935882926829269</v>
      </c>
      <c r="DM181">
        <v>-8.8804181184664349E-2</v>
      </c>
      <c r="DN181">
        <v>3.991697421471286E-2</v>
      </c>
      <c r="DO181">
        <v>1</v>
      </c>
      <c r="DP181">
        <v>0.81020626829268294</v>
      </c>
      <c r="DQ181">
        <v>0.1177319163763057</v>
      </c>
      <c r="DR181">
        <v>2.6687522250198659E-2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3.2971699999999999</v>
      </c>
      <c r="EB181">
        <v>2.6252300000000002</v>
      </c>
      <c r="EC181">
        <v>0.19656299999999999</v>
      </c>
      <c r="ED181">
        <v>0.19702900000000001</v>
      </c>
      <c r="EE181">
        <v>0.138595</v>
      </c>
      <c r="EF181">
        <v>0.135154</v>
      </c>
      <c r="EG181">
        <v>24238.6</v>
      </c>
      <c r="EH181">
        <v>24570.1</v>
      </c>
      <c r="EI181">
        <v>28070.6</v>
      </c>
      <c r="EJ181">
        <v>29453.5</v>
      </c>
      <c r="EK181">
        <v>33294.300000000003</v>
      </c>
      <c r="EL181">
        <v>35362.9</v>
      </c>
      <c r="EM181">
        <v>39638.9</v>
      </c>
      <c r="EN181">
        <v>42089.8</v>
      </c>
      <c r="EO181">
        <v>2.1981700000000002</v>
      </c>
      <c r="EP181">
        <v>2.2111499999999999</v>
      </c>
      <c r="EQ181">
        <v>0.132546</v>
      </c>
      <c r="ER181">
        <v>0</v>
      </c>
      <c r="ES181">
        <v>30.500599999999999</v>
      </c>
      <c r="ET181">
        <v>999.9</v>
      </c>
      <c r="EU181">
        <v>74.2</v>
      </c>
      <c r="EV181">
        <v>32.4</v>
      </c>
      <c r="EW181">
        <v>35.774500000000003</v>
      </c>
      <c r="EX181">
        <v>57.401899999999998</v>
      </c>
      <c r="EY181">
        <v>-4.1466399999999997</v>
      </c>
      <c r="EZ181">
        <v>2</v>
      </c>
      <c r="FA181">
        <v>0.41222599999999998</v>
      </c>
      <c r="FB181">
        <v>-0.120226</v>
      </c>
      <c r="FC181">
        <v>20.274000000000001</v>
      </c>
      <c r="FD181">
        <v>5.2196899999999999</v>
      </c>
      <c r="FE181">
        <v>12.009399999999999</v>
      </c>
      <c r="FF181">
        <v>4.9867499999999998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1.8642700000000001</v>
      </c>
      <c r="FO181">
        <v>1.8603499999999999</v>
      </c>
      <c r="FP181">
        <v>1.8611</v>
      </c>
      <c r="FQ181">
        <v>1.8602000000000001</v>
      </c>
      <c r="FR181">
        <v>1.8619000000000001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-7.68</v>
      </c>
      <c r="GH181">
        <v>0.28060000000000002</v>
      </c>
      <c r="GI181">
        <v>-4.4239819368145623</v>
      </c>
      <c r="GJ181">
        <v>-4.7384624312344064E-3</v>
      </c>
      <c r="GK181">
        <v>2.0540812038047919E-6</v>
      </c>
      <c r="GL181">
        <v>-4.204614941727041E-10</v>
      </c>
      <c r="GM181">
        <v>-9.9517037363683211E-2</v>
      </c>
      <c r="GN181">
        <v>5.9196323622090954E-3</v>
      </c>
      <c r="GO181">
        <v>3.112714984763468E-4</v>
      </c>
      <c r="GP181">
        <v>-4.4377909473632361E-6</v>
      </c>
      <c r="GQ181">
        <v>6</v>
      </c>
      <c r="GR181">
        <v>2075</v>
      </c>
      <c r="GS181">
        <v>4</v>
      </c>
      <c r="GT181">
        <v>32</v>
      </c>
      <c r="GU181">
        <v>121.1</v>
      </c>
      <c r="GV181">
        <v>121</v>
      </c>
      <c r="GW181">
        <v>2.9956100000000001</v>
      </c>
      <c r="GX181">
        <v>2.5134300000000001</v>
      </c>
      <c r="GY181">
        <v>2.04834</v>
      </c>
      <c r="GZ181">
        <v>2.6196299999999999</v>
      </c>
      <c r="HA181">
        <v>2.1972700000000001</v>
      </c>
      <c r="HB181">
        <v>2.3278799999999999</v>
      </c>
      <c r="HC181">
        <v>37.433799999999998</v>
      </c>
      <c r="HD181">
        <v>14.5786</v>
      </c>
      <c r="HE181">
        <v>18</v>
      </c>
      <c r="HF181">
        <v>677.76</v>
      </c>
      <c r="HG181">
        <v>767.56299999999999</v>
      </c>
      <c r="HH181">
        <v>31.001000000000001</v>
      </c>
      <c r="HI181">
        <v>32.637700000000002</v>
      </c>
      <c r="HJ181">
        <v>30.000399999999999</v>
      </c>
      <c r="HK181">
        <v>32.585900000000002</v>
      </c>
      <c r="HL181">
        <v>32.6023</v>
      </c>
      <c r="HM181">
        <v>59.942500000000003</v>
      </c>
      <c r="HN181">
        <v>8.9335299999999993</v>
      </c>
      <c r="HO181">
        <v>100</v>
      </c>
      <c r="HP181">
        <v>31</v>
      </c>
      <c r="HQ181">
        <v>1109.98</v>
      </c>
      <c r="HR181">
        <v>32.8566</v>
      </c>
      <c r="HS181">
        <v>98.936400000000006</v>
      </c>
      <c r="HT181">
        <v>97.611699999999999</v>
      </c>
    </row>
    <row r="182" spans="1:228" x14ac:dyDescent="0.2">
      <c r="A182">
        <v>167</v>
      </c>
      <c r="B182">
        <v>1678294895.5</v>
      </c>
      <c r="C182">
        <v>663</v>
      </c>
      <c r="D182" t="s">
        <v>692</v>
      </c>
      <c r="E182" t="s">
        <v>693</v>
      </c>
      <c r="F182">
        <v>4</v>
      </c>
      <c r="G182">
        <v>1678294893.1875</v>
      </c>
      <c r="H182">
        <f t="shared" si="68"/>
        <v>9.2908924084596093E-4</v>
      </c>
      <c r="I182">
        <f t="shared" si="69"/>
        <v>0.9290892408459609</v>
      </c>
      <c r="J182">
        <f t="shared" si="70"/>
        <v>14.08551813852965</v>
      </c>
      <c r="K182">
        <f t="shared" si="71"/>
        <v>1077.2787499999999</v>
      </c>
      <c r="L182">
        <f t="shared" si="72"/>
        <v>672.81007293064124</v>
      </c>
      <c r="M182">
        <f t="shared" si="73"/>
        <v>68.223744444449807</v>
      </c>
      <c r="N182">
        <f t="shared" si="74"/>
        <v>109.23735106298402</v>
      </c>
      <c r="O182">
        <f t="shared" si="75"/>
        <v>5.9537480667460174E-2</v>
      </c>
      <c r="P182">
        <f t="shared" si="76"/>
        <v>2.7711625562745548</v>
      </c>
      <c r="Q182">
        <f t="shared" si="77"/>
        <v>5.8835884409757754E-2</v>
      </c>
      <c r="R182">
        <f t="shared" si="78"/>
        <v>3.6834774436512556E-2</v>
      </c>
      <c r="S182">
        <f t="shared" si="79"/>
        <v>226.13162960964939</v>
      </c>
      <c r="T182">
        <f t="shared" si="80"/>
        <v>33.576175402784244</v>
      </c>
      <c r="U182">
        <f t="shared" si="81"/>
        <v>32.652450000000002</v>
      </c>
      <c r="V182">
        <f t="shared" si="82"/>
        <v>4.9542826769365531</v>
      </c>
      <c r="W182">
        <f t="shared" si="83"/>
        <v>69.881274285311562</v>
      </c>
      <c r="X182">
        <f t="shared" si="84"/>
        <v>3.4191493811852642</v>
      </c>
      <c r="Y182">
        <f t="shared" si="85"/>
        <v>4.892797700318896</v>
      </c>
      <c r="Z182">
        <f t="shared" si="86"/>
        <v>1.5351332957512889</v>
      </c>
      <c r="AA182">
        <f t="shared" si="87"/>
        <v>-40.972835521306877</v>
      </c>
      <c r="AB182">
        <f t="shared" si="88"/>
        <v>-33.093727321500147</v>
      </c>
      <c r="AC182">
        <f t="shared" si="89"/>
        <v>-2.7227413824656552</v>
      </c>
      <c r="AD182">
        <f t="shared" si="90"/>
        <v>149.34232538437672</v>
      </c>
      <c r="AE182">
        <f t="shared" si="91"/>
        <v>24.946451317221811</v>
      </c>
      <c r="AF182">
        <f t="shared" si="92"/>
        <v>0.93055729295854062</v>
      </c>
      <c r="AG182">
        <f t="shared" si="93"/>
        <v>14.08551813852965</v>
      </c>
      <c r="AH182">
        <v>1137.9434213697421</v>
      </c>
      <c r="AI182">
        <v>1118.042909090909</v>
      </c>
      <c r="AJ182">
        <v>1.747942247845848</v>
      </c>
      <c r="AK182">
        <v>60.216152223246631</v>
      </c>
      <c r="AL182">
        <f t="shared" si="94"/>
        <v>0.9290892408459609</v>
      </c>
      <c r="AM182">
        <v>32.889035882420508</v>
      </c>
      <c r="AN182">
        <v>33.718263030303007</v>
      </c>
      <c r="AO182">
        <v>-8.5296869046327053E-5</v>
      </c>
      <c r="AP182">
        <v>102.42296906386591</v>
      </c>
      <c r="AQ182">
        <v>17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47523.466126772561</v>
      </c>
      <c r="AV182">
        <f t="shared" si="98"/>
        <v>1200.0875000000001</v>
      </c>
      <c r="AW182">
        <f t="shared" si="99"/>
        <v>1025.9997510930825</v>
      </c>
      <c r="AX182">
        <f t="shared" si="100"/>
        <v>0.85493745338825922</v>
      </c>
      <c r="AY182">
        <f t="shared" si="101"/>
        <v>0.18842928503934037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1678294893.1875</v>
      </c>
      <c r="BF182">
        <v>1077.2787499999999</v>
      </c>
      <c r="BG182">
        <v>1101.23125</v>
      </c>
      <c r="BH182">
        <v>33.719025000000002</v>
      </c>
      <c r="BI182">
        <v>32.889024999999997</v>
      </c>
      <c r="BJ182">
        <v>1084.9637499999999</v>
      </c>
      <c r="BK182">
        <v>33.4384625</v>
      </c>
      <c r="BL182">
        <v>650.0095</v>
      </c>
      <c r="BM182">
        <v>101.30125</v>
      </c>
      <c r="BN182">
        <v>9.9943574999999993E-2</v>
      </c>
      <c r="BO182">
        <v>32.430937499999999</v>
      </c>
      <c r="BP182">
        <v>32.652450000000002</v>
      </c>
      <c r="BQ182">
        <v>999.9</v>
      </c>
      <c r="BR182">
        <v>0</v>
      </c>
      <c r="BS182">
        <v>0</v>
      </c>
      <c r="BT182">
        <v>9006.09375</v>
      </c>
      <c r="BU182">
        <v>0</v>
      </c>
      <c r="BV182">
        <v>454.96499999999997</v>
      </c>
      <c r="BW182">
        <v>-23.954775000000001</v>
      </c>
      <c r="BX182">
        <v>1114.8712499999999</v>
      </c>
      <c r="BY182">
        <v>1138.6812500000001</v>
      </c>
      <c r="BZ182">
        <v>0.83000174999999998</v>
      </c>
      <c r="CA182">
        <v>1101.23125</v>
      </c>
      <c r="CB182">
        <v>32.889024999999997</v>
      </c>
      <c r="CC182">
        <v>3.4157787499999999</v>
      </c>
      <c r="CD182">
        <v>3.3317000000000001</v>
      </c>
      <c r="CE182">
        <v>26.206824999999998</v>
      </c>
      <c r="CF182">
        <v>25.785675000000001</v>
      </c>
      <c r="CG182">
        <v>1200.0875000000001</v>
      </c>
      <c r="CH182">
        <v>0.50000299999999998</v>
      </c>
      <c r="CI182">
        <v>0.49999700000000002</v>
      </c>
      <c r="CJ182">
        <v>0</v>
      </c>
      <c r="CK182">
        <v>964.583125</v>
      </c>
      <c r="CL182">
        <v>4.9990899999999998</v>
      </c>
      <c r="CM182">
        <v>10527.1625</v>
      </c>
      <c r="CN182">
        <v>9558.5600000000013</v>
      </c>
      <c r="CO182">
        <v>41.851374999999997</v>
      </c>
      <c r="CP182">
        <v>43.625</v>
      </c>
      <c r="CQ182">
        <v>42.585624999999993</v>
      </c>
      <c r="CR182">
        <v>42.75</v>
      </c>
      <c r="CS182">
        <v>43.186999999999998</v>
      </c>
      <c r="CT182">
        <v>597.5462500000001</v>
      </c>
      <c r="CU182">
        <v>597.54124999999999</v>
      </c>
      <c r="CV182">
        <v>0</v>
      </c>
      <c r="CW182">
        <v>1678294895.9000001</v>
      </c>
      <c r="CX182">
        <v>0</v>
      </c>
      <c r="CY182">
        <v>1678287632.5</v>
      </c>
      <c r="CZ182" t="s">
        <v>356</v>
      </c>
      <c r="DA182">
        <v>1678287627</v>
      </c>
      <c r="DB182">
        <v>1678287632.5</v>
      </c>
      <c r="DC182">
        <v>15</v>
      </c>
      <c r="DD182">
        <v>2.5999999999999999E-2</v>
      </c>
      <c r="DE182">
        <v>3.3000000000000002E-2</v>
      </c>
      <c r="DF182">
        <v>-6.1950000000000003</v>
      </c>
      <c r="DG182">
        <v>0.26400000000000001</v>
      </c>
      <c r="DH182">
        <v>415</v>
      </c>
      <c r="DI182">
        <v>32</v>
      </c>
      <c r="DJ182">
        <v>0.71</v>
      </c>
      <c r="DK182">
        <v>0.35</v>
      </c>
      <c r="DL182">
        <v>-23.943907317073169</v>
      </c>
      <c r="DM182">
        <v>-6.3186062717764946E-2</v>
      </c>
      <c r="DN182">
        <v>3.3739376938771867E-2</v>
      </c>
      <c r="DO182">
        <v>1</v>
      </c>
      <c r="DP182">
        <v>0.8149767317073171</v>
      </c>
      <c r="DQ182">
        <v>0.1736440975609751</v>
      </c>
      <c r="DR182">
        <v>1.8831938023169771E-2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3.2972100000000002</v>
      </c>
      <c r="EB182">
        <v>2.6252800000000001</v>
      </c>
      <c r="EC182">
        <v>0.19733200000000001</v>
      </c>
      <c r="ED182">
        <v>0.19778699999999999</v>
      </c>
      <c r="EE182">
        <v>0.13859199999999999</v>
      </c>
      <c r="EF182">
        <v>0.13516500000000001</v>
      </c>
      <c r="EG182">
        <v>24215.3</v>
      </c>
      <c r="EH182">
        <v>24546.7</v>
      </c>
      <c r="EI182">
        <v>28070.7</v>
      </c>
      <c r="EJ182">
        <v>29453.3</v>
      </c>
      <c r="EK182">
        <v>33294.400000000001</v>
      </c>
      <c r="EL182">
        <v>35362.400000000001</v>
      </c>
      <c r="EM182">
        <v>39638.800000000003</v>
      </c>
      <c r="EN182">
        <v>42089.7</v>
      </c>
      <c r="EO182">
        <v>2.19815</v>
      </c>
      <c r="EP182">
        <v>2.2109700000000001</v>
      </c>
      <c r="EQ182">
        <v>0.13259799999999999</v>
      </c>
      <c r="ER182">
        <v>0</v>
      </c>
      <c r="ES182">
        <v>30.502300000000002</v>
      </c>
      <c r="ET182">
        <v>999.9</v>
      </c>
      <c r="EU182">
        <v>74.2</v>
      </c>
      <c r="EV182">
        <v>32.4</v>
      </c>
      <c r="EW182">
        <v>35.7761</v>
      </c>
      <c r="EX182">
        <v>57.311900000000001</v>
      </c>
      <c r="EY182">
        <v>-4.2347799999999998</v>
      </c>
      <c r="EZ182">
        <v>2</v>
      </c>
      <c r="FA182">
        <v>0.41262700000000002</v>
      </c>
      <c r="FB182">
        <v>-0.116533</v>
      </c>
      <c r="FC182">
        <v>20.274000000000001</v>
      </c>
      <c r="FD182">
        <v>5.2199900000000001</v>
      </c>
      <c r="FE182">
        <v>12.0091</v>
      </c>
      <c r="FF182">
        <v>4.9866000000000001</v>
      </c>
      <c r="FG182">
        <v>3.28443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1.86219</v>
      </c>
      <c r="FN182">
        <v>1.8643099999999999</v>
      </c>
      <c r="FO182">
        <v>1.8603499999999999</v>
      </c>
      <c r="FP182">
        <v>1.8610599999999999</v>
      </c>
      <c r="FQ182">
        <v>1.8602099999999999</v>
      </c>
      <c r="FR182">
        <v>1.8619000000000001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-7.69</v>
      </c>
      <c r="GH182">
        <v>0.28050000000000003</v>
      </c>
      <c r="GI182">
        <v>-4.4239819368145623</v>
      </c>
      <c r="GJ182">
        <v>-4.7384624312344064E-3</v>
      </c>
      <c r="GK182">
        <v>2.0540812038047919E-6</v>
      </c>
      <c r="GL182">
        <v>-4.204614941727041E-10</v>
      </c>
      <c r="GM182">
        <v>-9.9517037363683211E-2</v>
      </c>
      <c r="GN182">
        <v>5.9196323622090954E-3</v>
      </c>
      <c r="GO182">
        <v>3.112714984763468E-4</v>
      </c>
      <c r="GP182">
        <v>-4.4377909473632361E-6</v>
      </c>
      <c r="GQ182">
        <v>6</v>
      </c>
      <c r="GR182">
        <v>2075</v>
      </c>
      <c r="GS182">
        <v>4</v>
      </c>
      <c r="GT182">
        <v>32</v>
      </c>
      <c r="GU182">
        <v>121.1</v>
      </c>
      <c r="GV182">
        <v>121</v>
      </c>
      <c r="GW182">
        <v>3.0102500000000001</v>
      </c>
      <c r="GX182">
        <v>2.51831</v>
      </c>
      <c r="GY182">
        <v>2.04834</v>
      </c>
      <c r="GZ182">
        <v>2.6184099999999999</v>
      </c>
      <c r="HA182">
        <v>2.1972700000000001</v>
      </c>
      <c r="HB182">
        <v>2.32178</v>
      </c>
      <c r="HC182">
        <v>37.433799999999998</v>
      </c>
      <c r="HD182">
        <v>14.5611</v>
      </c>
      <c r="HE182">
        <v>18</v>
      </c>
      <c r="HF182">
        <v>677.77099999999996</v>
      </c>
      <c r="HG182">
        <v>767.42200000000003</v>
      </c>
      <c r="HH182">
        <v>31.001000000000001</v>
      </c>
      <c r="HI182">
        <v>32.640599999999999</v>
      </c>
      <c r="HJ182">
        <v>30.000499999999999</v>
      </c>
      <c r="HK182">
        <v>32.588799999999999</v>
      </c>
      <c r="HL182">
        <v>32.604799999999997</v>
      </c>
      <c r="HM182">
        <v>60.232700000000001</v>
      </c>
      <c r="HN182">
        <v>8.9335299999999993</v>
      </c>
      <c r="HO182">
        <v>100</v>
      </c>
      <c r="HP182">
        <v>31</v>
      </c>
      <c r="HQ182">
        <v>1116.6600000000001</v>
      </c>
      <c r="HR182">
        <v>32.8566</v>
      </c>
      <c r="HS182">
        <v>98.936400000000006</v>
      </c>
      <c r="HT182">
        <v>97.611199999999997</v>
      </c>
    </row>
    <row r="183" spans="1:228" x14ac:dyDescent="0.2">
      <c r="A183">
        <v>168</v>
      </c>
      <c r="B183">
        <v>1678294899.5</v>
      </c>
      <c r="C183">
        <v>667</v>
      </c>
      <c r="D183" t="s">
        <v>694</v>
      </c>
      <c r="E183" t="s">
        <v>695</v>
      </c>
      <c r="F183">
        <v>4</v>
      </c>
      <c r="G183">
        <v>1678294897.5</v>
      </c>
      <c r="H183">
        <f t="shared" si="68"/>
        <v>9.2824704007749882E-4</v>
      </c>
      <c r="I183">
        <f t="shared" si="69"/>
        <v>0.92824704007749881</v>
      </c>
      <c r="J183">
        <f t="shared" si="70"/>
        <v>14.149254798437779</v>
      </c>
      <c r="K183">
        <f t="shared" si="71"/>
        <v>1084.507142857143</v>
      </c>
      <c r="L183">
        <f t="shared" si="72"/>
        <v>677.53551801748654</v>
      </c>
      <c r="M183">
        <f t="shared" si="73"/>
        <v>68.703516985782016</v>
      </c>
      <c r="N183">
        <f t="shared" si="74"/>
        <v>109.97128996057241</v>
      </c>
      <c r="O183">
        <f t="shared" si="75"/>
        <v>5.9442925054865571E-2</v>
      </c>
      <c r="P183">
        <f t="shared" si="76"/>
        <v>2.7696932918746962</v>
      </c>
      <c r="Q183">
        <f t="shared" si="77"/>
        <v>5.8743175119189174E-2</v>
      </c>
      <c r="R183">
        <f t="shared" si="78"/>
        <v>3.6776667775199959E-2</v>
      </c>
      <c r="S183">
        <f t="shared" si="79"/>
        <v>226.10474580799269</v>
      </c>
      <c r="T183">
        <f t="shared" si="80"/>
        <v>33.576562944759118</v>
      </c>
      <c r="U183">
        <f t="shared" si="81"/>
        <v>32.656557142857153</v>
      </c>
      <c r="V183">
        <f t="shared" si="82"/>
        <v>4.9554290118366744</v>
      </c>
      <c r="W183">
        <f t="shared" si="83"/>
        <v>69.884522919116733</v>
      </c>
      <c r="X183">
        <f t="shared" si="84"/>
        <v>3.4192625108014245</v>
      </c>
      <c r="Y183">
        <f t="shared" si="85"/>
        <v>4.8927321357818041</v>
      </c>
      <c r="Z183">
        <f t="shared" si="86"/>
        <v>1.5361665010352499</v>
      </c>
      <c r="AA183">
        <f t="shared" si="87"/>
        <v>-40.935694467417697</v>
      </c>
      <c r="AB183">
        <f t="shared" si="88"/>
        <v>-33.724921887460312</v>
      </c>
      <c r="AC183">
        <f t="shared" si="89"/>
        <v>-2.7761967159934833</v>
      </c>
      <c r="AD183">
        <f t="shared" si="90"/>
        <v>148.66793273712119</v>
      </c>
      <c r="AE183">
        <f t="shared" si="91"/>
        <v>24.937793432343266</v>
      </c>
      <c r="AF183">
        <f t="shared" si="92"/>
        <v>0.92771195822349917</v>
      </c>
      <c r="AG183">
        <f t="shared" si="93"/>
        <v>14.149254798437779</v>
      </c>
      <c r="AH183">
        <v>1144.8793369756149</v>
      </c>
      <c r="AI183">
        <v>1124.961333333333</v>
      </c>
      <c r="AJ183">
        <v>1.7360209286478481</v>
      </c>
      <c r="AK183">
        <v>60.216152223246631</v>
      </c>
      <c r="AL183">
        <f t="shared" si="94"/>
        <v>0.92824704007749881</v>
      </c>
      <c r="AM183">
        <v>32.892252693227668</v>
      </c>
      <c r="AN183">
        <v>33.719977575757561</v>
      </c>
      <c r="AO183">
        <v>3.787789170898713E-5</v>
      </c>
      <c r="AP183">
        <v>102.42296906386591</v>
      </c>
      <c r="AQ183">
        <v>17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47482.975930803332</v>
      </c>
      <c r="AV183">
        <f t="shared" si="98"/>
        <v>1199.931428571429</v>
      </c>
      <c r="AW183">
        <f t="shared" si="99"/>
        <v>1025.8676278797893</v>
      </c>
      <c r="AX183">
        <f t="shared" si="100"/>
        <v>0.85493854353088305</v>
      </c>
      <c r="AY183">
        <f t="shared" si="101"/>
        <v>0.18843138901460418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1678294897.5</v>
      </c>
      <c r="BF183">
        <v>1084.507142857143</v>
      </c>
      <c r="BG183">
        <v>1108.4557142857141</v>
      </c>
      <c r="BH183">
        <v>33.719842857142858</v>
      </c>
      <c r="BI183">
        <v>32.892357142857144</v>
      </c>
      <c r="BJ183">
        <v>1092.204285714286</v>
      </c>
      <c r="BK183">
        <v>33.43928571428571</v>
      </c>
      <c r="BL183">
        <v>649.99042857142854</v>
      </c>
      <c r="BM183">
        <v>101.3021428571429</v>
      </c>
      <c r="BN183">
        <v>9.9946271428571418E-2</v>
      </c>
      <c r="BO183">
        <v>32.430699999999987</v>
      </c>
      <c r="BP183">
        <v>32.656557142857153</v>
      </c>
      <c r="BQ183">
        <v>999.89999999999986</v>
      </c>
      <c r="BR183">
        <v>0</v>
      </c>
      <c r="BS183">
        <v>0</v>
      </c>
      <c r="BT183">
        <v>8998.2142857142862</v>
      </c>
      <c r="BU183">
        <v>0</v>
      </c>
      <c r="BV183">
        <v>806.93671428571417</v>
      </c>
      <c r="BW183">
        <v>-23.94865714285714</v>
      </c>
      <c r="BX183">
        <v>1122.3528571428569</v>
      </c>
      <c r="BY183">
        <v>1146.1542857142861</v>
      </c>
      <c r="BZ183">
        <v>0.82748885714285703</v>
      </c>
      <c r="CA183">
        <v>1108.4557142857141</v>
      </c>
      <c r="CB183">
        <v>32.892357142857144</v>
      </c>
      <c r="CC183">
        <v>3.4158871428571431</v>
      </c>
      <c r="CD183">
        <v>3.332058571428572</v>
      </c>
      <c r="CE183">
        <v>26.20738571428571</v>
      </c>
      <c r="CF183">
        <v>25.787500000000001</v>
      </c>
      <c r="CG183">
        <v>1199.931428571429</v>
      </c>
      <c r="CH183">
        <v>0.49996771428571429</v>
      </c>
      <c r="CI183">
        <v>0.50003228571428571</v>
      </c>
      <c r="CJ183">
        <v>0</v>
      </c>
      <c r="CK183">
        <v>964.22928571428565</v>
      </c>
      <c r="CL183">
        <v>4.9990899999999998</v>
      </c>
      <c r="CM183">
        <v>10636.642857142861</v>
      </c>
      <c r="CN183">
        <v>9557.1800000000021</v>
      </c>
      <c r="CO183">
        <v>41.875</v>
      </c>
      <c r="CP183">
        <v>43.625</v>
      </c>
      <c r="CQ183">
        <v>42.607000000000014</v>
      </c>
      <c r="CR183">
        <v>42.75</v>
      </c>
      <c r="CS183">
        <v>43.186999999999998</v>
      </c>
      <c r="CT183">
        <v>597.4242857142857</v>
      </c>
      <c r="CU183">
        <v>597.50714285714287</v>
      </c>
      <c r="CV183">
        <v>0</v>
      </c>
      <c r="CW183">
        <v>1678294899.5</v>
      </c>
      <c r="CX183">
        <v>0</v>
      </c>
      <c r="CY183">
        <v>1678287632.5</v>
      </c>
      <c r="CZ183" t="s">
        <v>356</v>
      </c>
      <c r="DA183">
        <v>1678287627</v>
      </c>
      <c r="DB183">
        <v>1678287632.5</v>
      </c>
      <c r="DC183">
        <v>15</v>
      </c>
      <c r="DD183">
        <v>2.5999999999999999E-2</v>
      </c>
      <c r="DE183">
        <v>3.3000000000000002E-2</v>
      </c>
      <c r="DF183">
        <v>-6.1950000000000003</v>
      </c>
      <c r="DG183">
        <v>0.26400000000000001</v>
      </c>
      <c r="DH183">
        <v>415</v>
      </c>
      <c r="DI183">
        <v>32</v>
      </c>
      <c r="DJ183">
        <v>0.71</v>
      </c>
      <c r="DK183">
        <v>0.35</v>
      </c>
      <c r="DL183">
        <v>-23.95025853658537</v>
      </c>
      <c r="DM183">
        <v>3.7271080139335E-2</v>
      </c>
      <c r="DN183">
        <v>2.9035621315471841E-2</v>
      </c>
      <c r="DO183">
        <v>1</v>
      </c>
      <c r="DP183">
        <v>0.82381331707317063</v>
      </c>
      <c r="DQ183">
        <v>7.1955156794427697E-2</v>
      </c>
      <c r="DR183">
        <v>9.239742149920939E-3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696</v>
      </c>
      <c r="EA183">
        <v>3.2970700000000002</v>
      </c>
      <c r="EB183">
        <v>2.6252300000000002</v>
      </c>
      <c r="EC183">
        <v>0.198097</v>
      </c>
      <c r="ED183">
        <v>0.198543</v>
      </c>
      <c r="EE183">
        <v>0.13859099999999999</v>
      </c>
      <c r="EF183">
        <v>0.13516900000000001</v>
      </c>
      <c r="EG183">
        <v>24191.7</v>
      </c>
      <c r="EH183">
        <v>24523.3</v>
      </c>
      <c r="EI183">
        <v>28070.1</v>
      </c>
      <c r="EJ183">
        <v>29453.1</v>
      </c>
      <c r="EK183">
        <v>33294</v>
      </c>
      <c r="EL183">
        <v>35361.9</v>
      </c>
      <c r="EM183">
        <v>39638.300000000003</v>
      </c>
      <c r="EN183">
        <v>42089.2</v>
      </c>
      <c r="EO183">
        <v>2.198</v>
      </c>
      <c r="EP183">
        <v>2.2111499999999999</v>
      </c>
      <c r="EQ183">
        <v>0.13277700000000001</v>
      </c>
      <c r="ER183">
        <v>0</v>
      </c>
      <c r="ES183">
        <v>30.502600000000001</v>
      </c>
      <c r="ET183">
        <v>999.9</v>
      </c>
      <c r="EU183">
        <v>74.2</v>
      </c>
      <c r="EV183">
        <v>32.4</v>
      </c>
      <c r="EW183">
        <v>35.775599999999997</v>
      </c>
      <c r="EX183">
        <v>57.101900000000001</v>
      </c>
      <c r="EY183">
        <v>-4.0825300000000002</v>
      </c>
      <c r="EZ183">
        <v>2</v>
      </c>
      <c r="FA183">
        <v>0.41290900000000003</v>
      </c>
      <c r="FB183">
        <v>-0.113298</v>
      </c>
      <c r="FC183">
        <v>20.273900000000001</v>
      </c>
      <c r="FD183">
        <v>5.2190899999999996</v>
      </c>
      <c r="FE183">
        <v>12.0098</v>
      </c>
      <c r="FF183">
        <v>4.9864499999999996</v>
      </c>
      <c r="FG183">
        <v>3.2844500000000001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1.86432</v>
      </c>
      <c r="FO183">
        <v>1.8603499999999999</v>
      </c>
      <c r="FP183">
        <v>1.8610500000000001</v>
      </c>
      <c r="FQ183">
        <v>1.8602099999999999</v>
      </c>
      <c r="FR183">
        <v>1.86192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-7.71</v>
      </c>
      <c r="GH183">
        <v>0.28060000000000002</v>
      </c>
      <c r="GI183">
        <v>-4.4239819368145623</v>
      </c>
      <c r="GJ183">
        <v>-4.7384624312344064E-3</v>
      </c>
      <c r="GK183">
        <v>2.0540812038047919E-6</v>
      </c>
      <c r="GL183">
        <v>-4.204614941727041E-10</v>
      </c>
      <c r="GM183">
        <v>-9.9517037363683211E-2</v>
      </c>
      <c r="GN183">
        <v>5.9196323622090954E-3</v>
      </c>
      <c r="GO183">
        <v>3.112714984763468E-4</v>
      </c>
      <c r="GP183">
        <v>-4.4377909473632361E-6</v>
      </c>
      <c r="GQ183">
        <v>6</v>
      </c>
      <c r="GR183">
        <v>2075</v>
      </c>
      <c r="GS183">
        <v>4</v>
      </c>
      <c r="GT183">
        <v>32</v>
      </c>
      <c r="GU183">
        <v>121.2</v>
      </c>
      <c r="GV183">
        <v>121.1</v>
      </c>
      <c r="GW183">
        <v>3.0249000000000001</v>
      </c>
      <c r="GX183">
        <v>2.5097700000000001</v>
      </c>
      <c r="GY183">
        <v>2.04834</v>
      </c>
      <c r="GZ183">
        <v>2.6184099999999999</v>
      </c>
      <c r="HA183">
        <v>2.1972700000000001</v>
      </c>
      <c r="HB183">
        <v>2.3303199999999999</v>
      </c>
      <c r="HC183">
        <v>37.433799999999998</v>
      </c>
      <c r="HD183">
        <v>14.5786</v>
      </c>
      <c r="HE183">
        <v>18</v>
      </c>
      <c r="HF183">
        <v>677.673</v>
      </c>
      <c r="HG183">
        <v>767.61199999999997</v>
      </c>
      <c r="HH183">
        <v>31.001000000000001</v>
      </c>
      <c r="HI183">
        <v>32.643500000000003</v>
      </c>
      <c r="HJ183">
        <v>30.000499999999999</v>
      </c>
      <c r="HK183">
        <v>32.591000000000001</v>
      </c>
      <c r="HL183">
        <v>32.606200000000001</v>
      </c>
      <c r="HM183">
        <v>60.5227</v>
      </c>
      <c r="HN183">
        <v>8.9335299999999993</v>
      </c>
      <c r="HO183">
        <v>100</v>
      </c>
      <c r="HP183">
        <v>31</v>
      </c>
      <c r="HQ183">
        <v>1123.33</v>
      </c>
      <c r="HR183">
        <v>32.8566</v>
      </c>
      <c r="HS183">
        <v>98.934799999999996</v>
      </c>
      <c r="HT183">
        <v>97.610299999999995</v>
      </c>
    </row>
    <row r="184" spans="1:228" x14ac:dyDescent="0.2">
      <c r="A184">
        <v>169</v>
      </c>
      <c r="B184">
        <v>1678294903.5</v>
      </c>
      <c r="C184">
        <v>671</v>
      </c>
      <c r="D184" t="s">
        <v>697</v>
      </c>
      <c r="E184" t="s">
        <v>698</v>
      </c>
      <c r="F184">
        <v>4</v>
      </c>
      <c r="G184">
        <v>1678294901.1875</v>
      </c>
      <c r="H184">
        <f t="shared" si="68"/>
        <v>9.262047713216742E-4</v>
      </c>
      <c r="I184">
        <f t="shared" si="69"/>
        <v>0.92620477132167423</v>
      </c>
      <c r="J184">
        <f t="shared" si="70"/>
        <v>14.109524702926461</v>
      </c>
      <c r="K184">
        <f t="shared" si="71"/>
        <v>1090.7</v>
      </c>
      <c r="L184">
        <f t="shared" si="72"/>
        <v>683.67049222456581</v>
      </c>
      <c r="M184">
        <f t="shared" si="73"/>
        <v>69.32666758444627</v>
      </c>
      <c r="N184">
        <f t="shared" si="74"/>
        <v>110.6009359689</v>
      </c>
      <c r="O184">
        <f t="shared" si="75"/>
        <v>5.9290415824361176E-2</v>
      </c>
      <c r="P184">
        <f t="shared" si="76"/>
        <v>2.7709836002396173</v>
      </c>
      <c r="Q184">
        <f t="shared" si="77"/>
        <v>5.8594549292666762E-2</v>
      </c>
      <c r="R184">
        <f t="shared" si="78"/>
        <v>3.6683433573468809E-2</v>
      </c>
      <c r="S184">
        <f t="shared" si="79"/>
        <v>226.11652611016314</v>
      </c>
      <c r="T184">
        <f t="shared" si="80"/>
        <v>33.578136130054538</v>
      </c>
      <c r="U184">
        <f t="shared" si="81"/>
        <v>32.658424999999987</v>
      </c>
      <c r="V184">
        <f t="shared" si="82"/>
        <v>4.9559504213661993</v>
      </c>
      <c r="W184">
        <f t="shared" si="83"/>
        <v>69.878712117009727</v>
      </c>
      <c r="X184">
        <f t="shared" si="84"/>
        <v>3.4192555172650874</v>
      </c>
      <c r="Y184">
        <f t="shared" si="85"/>
        <v>4.8931289854621971</v>
      </c>
      <c r="Z184">
        <f t="shared" si="86"/>
        <v>1.536694904101112</v>
      </c>
      <c r="AA184">
        <f t="shared" si="87"/>
        <v>-40.845630415285832</v>
      </c>
      <c r="AB184">
        <f t="shared" si="88"/>
        <v>-33.804923949988932</v>
      </c>
      <c r="AC184">
        <f t="shared" si="89"/>
        <v>-2.7815317278227725</v>
      </c>
      <c r="AD184">
        <f t="shared" si="90"/>
        <v>148.68444001706561</v>
      </c>
      <c r="AE184">
        <f t="shared" si="91"/>
        <v>24.911372085076298</v>
      </c>
      <c r="AF184">
        <f t="shared" si="92"/>
        <v>0.92521238494281732</v>
      </c>
      <c r="AG184">
        <f t="shared" si="93"/>
        <v>14.109524702926461</v>
      </c>
      <c r="AH184">
        <v>1151.7983198602819</v>
      </c>
      <c r="AI184">
        <v>1131.9075151515151</v>
      </c>
      <c r="AJ184">
        <v>1.7387786828665339</v>
      </c>
      <c r="AK184">
        <v>60.216152223246631</v>
      </c>
      <c r="AL184">
        <f t="shared" si="94"/>
        <v>0.92620477132167423</v>
      </c>
      <c r="AM184">
        <v>32.893914124685097</v>
      </c>
      <c r="AN184">
        <v>33.72006787878788</v>
      </c>
      <c r="AO184">
        <v>9.1519791957136365E-7</v>
      </c>
      <c r="AP184">
        <v>102.42296906386591</v>
      </c>
      <c r="AQ184">
        <v>17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47518.359818853816</v>
      </c>
      <c r="AV184">
        <f t="shared" si="98"/>
        <v>1200.0037500000001</v>
      </c>
      <c r="AW184">
        <f t="shared" si="99"/>
        <v>1025.9285010933488</v>
      </c>
      <c r="AX184">
        <f t="shared" si="100"/>
        <v>0.85493774589733473</v>
      </c>
      <c r="AY184">
        <f t="shared" si="101"/>
        <v>0.18842984958185599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1678294901.1875</v>
      </c>
      <c r="BF184">
        <v>1090.7</v>
      </c>
      <c r="BG184">
        <v>1114.6275000000001</v>
      </c>
      <c r="BH184">
        <v>33.719262499999999</v>
      </c>
      <c r="BI184">
        <v>32.893987499999987</v>
      </c>
      <c r="BJ184">
        <v>1098.40625</v>
      </c>
      <c r="BK184">
        <v>33.4386875</v>
      </c>
      <c r="BL184">
        <v>649.97599999999989</v>
      </c>
      <c r="BM184">
        <v>101.30374999999999</v>
      </c>
      <c r="BN184">
        <v>9.9876999999999994E-2</v>
      </c>
      <c r="BO184">
        <v>32.432137500000003</v>
      </c>
      <c r="BP184">
        <v>32.658424999999987</v>
      </c>
      <c r="BQ184">
        <v>999.9</v>
      </c>
      <c r="BR184">
        <v>0</v>
      </c>
      <c r="BS184">
        <v>0</v>
      </c>
      <c r="BT184">
        <v>9004.9212499999994</v>
      </c>
      <c r="BU184">
        <v>0</v>
      </c>
      <c r="BV184">
        <v>1392.3150000000001</v>
      </c>
      <c r="BW184">
        <v>-23.9288375</v>
      </c>
      <c r="BX184">
        <v>1128.76</v>
      </c>
      <c r="BY184">
        <v>1152.5387499999999</v>
      </c>
      <c r="BZ184">
        <v>0.82525300000000001</v>
      </c>
      <c r="CA184">
        <v>1114.6275000000001</v>
      </c>
      <c r="CB184">
        <v>32.893987499999987</v>
      </c>
      <c r="CC184">
        <v>3.41589125</v>
      </c>
      <c r="CD184">
        <v>3.33229</v>
      </c>
      <c r="CE184">
        <v>26.2074</v>
      </c>
      <c r="CF184">
        <v>25.788650000000001</v>
      </c>
      <c r="CG184">
        <v>1200.0037500000001</v>
      </c>
      <c r="CH184">
        <v>0.499993625</v>
      </c>
      <c r="CI184">
        <v>0.500006375</v>
      </c>
      <c r="CJ184">
        <v>0</v>
      </c>
      <c r="CK184">
        <v>963.93287500000008</v>
      </c>
      <c r="CL184">
        <v>4.9990899999999998</v>
      </c>
      <c r="CM184">
        <v>10715.3</v>
      </c>
      <c r="CN184">
        <v>9557.8675000000003</v>
      </c>
      <c r="CO184">
        <v>41.875</v>
      </c>
      <c r="CP184">
        <v>43.625</v>
      </c>
      <c r="CQ184">
        <v>42.625</v>
      </c>
      <c r="CR184">
        <v>42.75</v>
      </c>
      <c r="CS184">
        <v>43.186999999999998</v>
      </c>
      <c r="CT184">
        <v>597.49250000000006</v>
      </c>
      <c r="CU184">
        <v>597.51125000000002</v>
      </c>
      <c r="CV184">
        <v>0</v>
      </c>
      <c r="CW184">
        <v>1678294903.7</v>
      </c>
      <c r="CX184">
        <v>0</v>
      </c>
      <c r="CY184">
        <v>1678287632.5</v>
      </c>
      <c r="CZ184" t="s">
        <v>356</v>
      </c>
      <c r="DA184">
        <v>1678287627</v>
      </c>
      <c r="DB184">
        <v>1678287632.5</v>
      </c>
      <c r="DC184">
        <v>15</v>
      </c>
      <c r="DD184">
        <v>2.5999999999999999E-2</v>
      </c>
      <c r="DE184">
        <v>3.3000000000000002E-2</v>
      </c>
      <c r="DF184">
        <v>-6.1950000000000003</v>
      </c>
      <c r="DG184">
        <v>0.26400000000000001</v>
      </c>
      <c r="DH184">
        <v>415</v>
      </c>
      <c r="DI184">
        <v>32</v>
      </c>
      <c r="DJ184">
        <v>0.71</v>
      </c>
      <c r="DK184">
        <v>0.35</v>
      </c>
      <c r="DL184">
        <v>-23.94143658536585</v>
      </c>
      <c r="DM184">
        <v>-1.179930313583015E-2</v>
      </c>
      <c r="DN184">
        <v>2.5109397289515119E-2</v>
      </c>
      <c r="DO184">
        <v>1</v>
      </c>
      <c r="DP184">
        <v>0.82732534146341463</v>
      </c>
      <c r="DQ184">
        <v>5.7851498257843852E-3</v>
      </c>
      <c r="DR184">
        <v>3.695073943019051E-3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696</v>
      </c>
      <c r="EA184">
        <v>3.29718</v>
      </c>
      <c r="EB184">
        <v>2.6251699999999998</v>
      </c>
      <c r="EC184">
        <v>0.19886599999999999</v>
      </c>
      <c r="ED184">
        <v>0.199299</v>
      </c>
      <c r="EE184">
        <v>0.138597</v>
      </c>
      <c r="EF184">
        <v>0.13517599999999999</v>
      </c>
      <c r="EG184">
        <v>24168.1</v>
      </c>
      <c r="EH184">
        <v>24499.9</v>
      </c>
      <c r="EI184">
        <v>28069.8</v>
      </c>
      <c r="EJ184">
        <v>29452.9</v>
      </c>
      <c r="EK184">
        <v>33293</v>
      </c>
      <c r="EL184">
        <v>35361</v>
      </c>
      <c r="EM184">
        <v>39637.4</v>
      </c>
      <c r="EN184">
        <v>42088.4</v>
      </c>
      <c r="EO184">
        <v>2.1981999999999999</v>
      </c>
      <c r="EP184">
        <v>2.2109700000000001</v>
      </c>
      <c r="EQ184">
        <v>0.13280700000000001</v>
      </c>
      <c r="ER184">
        <v>0</v>
      </c>
      <c r="ES184">
        <v>30.505299999999998</v>
      </c>
      <c r="ET184">
        <v>999.9</v>
      </c>
      <c r="EU184">
        <v>74.2</v>
      </c>
      <c r="EV184">
        <v>32.4</v>
      </c>
      <c r="EW184">
        <v>35.7776</v>
      </c>
      <c r="EX184">
        <v>57.161900000000003</v>
      </c>
      <c r="EY184">
        <v>-4.2067300000000003</v>
      </c>
      <c r="EZ184">
        <v>2</v>
      </c>
      <c r="FA184">
        <v>0.41321099999999999</v>
      </c>
      <c r="FB184">
        <v>-0.10915</v>
      </c>
      <c r="FC184">
        <v>20.273800000000001</v>
      </c>
      <c r="FD184">
        <v>5.2193899999999998</v>
      </c>
      <c r="FE184">
        <v>12.009499999999999</v>
      </c>
      <c r="FF184">
        <v>4.9865500000000003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1.8622099999999999</v>
      </c>
      <c r="FN184">
        <v>1.86429</v>
      </c>
      <c r="FO184">
        <v>1.8603499999999999</v>
      </c>
      <c r="FP184">
        <v>1.8610599999999999</v>
      </c>
      <c r="FQ184">
        <v>1.8602000000000001</v>
      </c>
      <c r="FR184">
        <v>1.86192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-7.72</v>
      </c>
      <c r="GH184">
        <v>0.28060000000000002</v>
      </c>
      <c r="GI184">
        <v>-4.4239819368145623</v>
      </c>
      <c r="GJ184">
        <v>-4.7384624312344064E-3</v>
      </c>
      <c r="GK184">
        <v>2.0540812038047919E-6</v>
      </c>
      <c r="GL184">
        <v>-4.204614941727041E-10</v>
      </c>
      <c r="GM184">
        <v>-9.9517037363683211E-2</v>
      </c>
      <c r="GN184">
        <v>5.9196323622090954E-3</v>
      </c>
      <c r="GO184">
        <v>3.112714984763468E-4</v>
      </c>
      <c r="GP184">
        <v>-4.4377909473632361E-6</v>
      </c>
      <c r="GQ184">
        <v>6</v>
      </c>
      <c r="GR184">
        <v>2075</v>
      </c>
      <c r="GS184">
        <v>4</v>
      </c>
      <c r="GT184">
        <v>32</v>
      </c>
      <c r="GU184">
        <v>121.3</v>
      </c>
      <c r="GV184">
        <v>121.2</v>
      </c>
      <c r="GW184">
        <v>3.0395500000000002</v>
      </c>
      <c r="GX184">
        <v>2.51831</v>
      </c>
      <c r="GY184">
        <v>2.04834</v>
      </c>
      <c r="GZ184">
        <v>2.6184099999999999</v>
      </c>
      <c r="HA184">
        <v>2.1972700000000001</v>
      </c>
      <c r="HB184">
        <v>2.2644000000000002</v>
      </c>
      <c r="HC184">
        <v>37.433799999999998</v>
      </c>
      <c r="HD184">
        <v>14.5611</v>
      </c>
      <c r="HE184">
        <v>18</v>
      </c>
      <c r="HF184">
        <v>677.86300000000006</v>
      </c>
      <c r="HG184">
        <v>767.46500000000003</v>
      </c>
      <c r="HH184">
        <v>31.001100000000001</v>
      </c>
      <c r="HI184">
        <v>32.645699999999998</v>
      </c>
      <c r="HJ184">
        <v>30.000399999999999</v>
      </c>
      <c r="HK184">
        <v>32.593499999999999</v>
      </c>
      <c r="HL184">
        <v>32.607999999999997</v>
      </c>
      <c r="HM184">
        <v>60.809899999999999</v>
      </c>
      <c r="HN184">
        <v>8.9335299999999993</v>
      </c>
      <c r="HO184">
        <v>100</v>
      </c>
      <c r="HP184">
        <v>31</v>
      </c>
      <c r="HQ184">
        <v>1130.01</v>
      </c>
      <c r="HR184">
        <v>32.8566</v>
      </c>
      <c r="HS184">
        <v>98.932900000000004</v>
      </c>
      <c r="HT184">
        <v>97.608900000000006</v>
      </c>
    </row>
    <row r="185" spans="1:228" x14ac:dyDescent="0.2">
      <c r="A185">
        <v>170</v>
      </c>
      <c r="B185">
        <v>1678294907.5</v>
      </c>
      <c r="C185">
        <v>675</v>
      </c>
      <c r="D185" t="s">
        <v>699</v>
      </c>
      <c r="E185" t="s">
        <v>700</v>
      </c>
      <c r="F185">
        <v>4</v>
      </c>
      <c r="G185">
        <v>1678294905.5</v>
      </c>
      <c r="H185">
        <f t="shared" si="68"/>
        <v>9.2790808841181917E-4</v>
      </c>
      <c r="I185">
        <f t="shared" si="69"/>
        <v>0.92790808841181915</v>
      </c>
      <c r="J185">
        <f t="shared" si="70"/>
        <v>14.280717526659066</v>
      </c>
      <c r="K185">
        <f t="shared" si="71"/>
        <v>1097.8814285714291</v>
      </c>
      <c r="L185">
        <f t="shared" si="72"/>
        <v>686.36203383652014</v>
      </c>
      <c r="M185">
        <f t="shared" si="73"/>
        <v>69.59987938806421</v>
      </c>
      <c r="N185">
        <f t="shared" si="74"/>
        <v>111.32960630681859</v>
      </c>
      <c r="O185">
        <f t="shared" si="75"/>
        <v>5.9339880252235612E-2</v>
      </c>
      <c r="P185">
        <f t="shared" si="76"/>
        <v>2.7730393466739129</v>
      </c>
      <c r="Q185">
        <f t="shared" si="77"/>
        <v>5.8643369694277928E-2</v>
      </c>
      <c r="R185">
        <f t="shared" si="78"/>
        <v>3.6714003495810325E-2</v>
      </c>
      <c r="S185">
        <f t="shared" si="79"/>
        <v>226.11251704911322</v>
      </c>
      <c r="T185">
        <f t="shared" si="80"/>
        <v>33.582605254110007</v>
      </c>
      <c r="U185">
        <f t="shared" si="81"/>
        <v>32.665442857142857</v>
      </c>
      <c r="V185">
        <f t="shared" si="82"/>
        <v>4.9579098723954784</v>
      </c>
      <c r="W185">
        <f t="shared" si="83"/>
        <v>69.864786932883163</v>
      </c>
      <c r="X185">
        <f t="shared" si="84"/>
        <v>3.4196830239863307</v>
      </c>
      <c r="Y185">
        <f t="shared" si="85"/>
        <v>4.8947161712115568</v>
      </c>
      <c r="Z185">
        <f t="shared" si="86"/>
        <v>1.5382268484091477</v>
      </c>
      <c r="AA185">
        <f t="shared" si="87"/>
        <v>-40.920746698961224</v>
      </c>
      <c r="AB185">
        <f t="shared" si="88"/>
        <v>-34.019814988869221</v>
      </c>
      <c r="AC185">
        <f t="shared" si="89"/>
        <v>-2.7973135202050567</v>
      </c>
      <c r="AD185">
        <f t="shared" si="90"/>
        <v>148.3746418410777</v>
      </c>
      <c r="AE185">
        <f t="shared" si="91"/>
        <v>24.816861184003677</v>
      </c>
      <c r="AF185">
        <f t="shared" si="92"/>
        <v>0.92634886195034749</v>
      </c>
      <c r="AG185">
        <f t="shared" si="93"/>
        <v>14.280717526659066</v>
      </c>
      <c r="AH185">
        <v>1158.656272581311</v>
      </c>
      <c r="AI185">
        <v>1138.7369696969699</v>
      </c>
      <c r="AJ185">
        <v>1.7023624077817081</v>
      </c>
      <c r="AK185">
        <v>60.216152223246631</v>
      </c>
      <c r="AL185">
        <f t="shared" si="94"/>
        <v>0.92790808841181915</v>
      </c>
      <c r="AM185">
        <v>32.897067935520262</v>
      </c>
      <c r="AN185">
        <v>33.724258787878767</v>
      </c>
      <c r="AO185">
        <v>7.4894299101934035E-5</v>
      </c>
      <c r="AP185">
        <v>102.42296906386591</v>
      </c>
      <c r="AQ185">
        <v>17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47574.197493773441</v>
      </c>
      <c r="AV185">
        <f t="shared" si="98"/>
        <v>1199.975714285714</v>
      </c>
      <c r="AW185">
        <f t="shared" si="99"/>
        <v>1025.9051922534263</v>
      </c>
      <c r="AX185">
        <f t="shared" si="100"/>
        <v>0.85493829586717651</v>
      </c>
      <c r="AY185">
        <f t="shared" si="101"/>
        <v>0.18843091102365081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1678294905.5</v>
      </c>
      <c r="BF185">
        <v>1097.8814285714291</v>
      </c>
      <c r="BG185">
        <v>1121.7285714285711</v>
      </c>
      <c r="BH185">
        <v>33.72334285714286</v>
      </c>
      <c r="BI185">
        <v>32.897071428571429</v>
      </c>
      <c r="BJ185">
        <v>1105.5999999999999</v>
      </c>
      <c r="BK185">
        <v>33.442742857142854</v>
      </c>
      <c r="BL185">
        <v>649.98685714285705</v>
      </c>
      <c r="BM185">
        <v>101.30414285714291</v>
      </c>
      <c r="BN185">
        <v>9.9891685714285722E-2</v>
      </c>
      <c r="BO185">
        <v>32.437885714285713</v>
      </c>
      <c r="BP185">
        <v>32.665442857142857</v>
      </c>
      <c r="BQ185">
        <v>999.89999999999986</v>
      </c>
      <c r="BR185">
        <v>0</v>
      </c>
      <c r="BS185">
        <v>0</v>
      </c>
      <c r="BT185">
        <v>9015.8057142857124</v>
      </c>
      <c r="BU185">
        <v>0</v>
      </c>
      <c r="BV185">
        <v>1699.1285714285709</v>
      </c>
      <c r="BW185">
        <v>-23.845114285714288</v>
      </c>
      <c r="BX185">
        <v>1136.197142857143</v>
      </c>
      <c r="BY185">
        <v>1159.8842857142861</v>
      </c>
      <c r="BZ185">
        <v>0.82630200000000009</v>
      </c>
      <c r="CA185">
        <v>1121.7285714285711</v>
      </c>
      <c r="CB185">
        <v>32.897071428571429</v>
      </c>
      <c r="CC185">
        <v>3.4163142857142859</v>
      </c>
      <c r="CD185">
        <v>3.332608571428572</v>
      </c>
      <c r="CE185">
        <v>26.209485714285709</v>
      </c>
      <c r="CF185">
        <v>25.79025714285714</v>
      </c>
      <c r="CG185">
        <v>1199.975714285714</v>
      </c>
      <c r="CH185">
        <v>0.49997428571428559</v>
      </c>
      <c r="CI185">
        <v>0.5000257142857143</v>
      </c>
      <c r="CJ185">
        <v>0</v>
      </c>
      <c r="CK185">
        <v>963.65871428571427</v>
      </c>
      <c r="CL185">
        <v>4.9990899999999998</v>
      </c>
      <c r="CM185">
        <v>10720.571428571429</v>
      </c>
      <c r="CN185">
        <v>9557.5728571428572</v>
      </c>
      <c r="CO185">
        <v>41.875</v>
      </c>
      <c r="CP185">
        <v>43.625</v>
      </c>
      <c r="CQ185">
        <v>42.625</v>
      </c>
      <c r="CR185">
        <v>42.776571428571437</v>
      </c>
      <c r="CS185">
        <v>43.186999999999998</v>
      </c>
      <c r="CT185">
        <v>597.4571428571428</v>
      </c>
      <c r="CU185">
        <v>597.51999999999987</v>
      </c>
      <c r="CV185">
        <v>0</v>
      </c>
      <c r="CW185">
        <v>1678294907.9000001</v>
      </c>
      <c r="CX185">
        <v>0</v>
      </c>
      <c r="CY185">
        <v>1678287632.5</v>
      </c>
      <c r="CZ185" t="s">
        <v>356</v>
      </c>
      <c r="DA185">
        <v>1678287627</v>
      </c>
      <c r="DB185">
        <v>1678287632.5</v>
      </c>
      <c r="DC185">
        <v>15</v>
      </c>
      <c r="DD185">
        <v>2.5999999999999999E-2</v>
      </c>
      <c r="DE185">
        <v>3.3000000000000002E-2</v>
      </c>
      <c r="DF185">
        <v>-6.1950000000000003</v>
      </c>
      <c r="DG185">
        <v>0.26400000000000001</v>
      </c>
      <c r="DH185">
        <v>415</v>
      </c>
      <c r="DI185">
        <v>32</v>
      </c>
      <c r="DJ185">
        <v>0.71</v>
      </c>
      <c r="DK185">
        <v>0.35</v>
      </c>
      <c r="DL185">
        <v>-23.930121951219508</v>
      </c>
      <c r="DM185">
        <v>0.23429268292681801</v>
      </c>
      <c r="DN185">
        <v>3.8751701848986617E-2</v>
      </c>
      <c r="DO185">
        <v>0</v>
      </c>
      <c r="DP185">
        <v>0.82808536585365866</v>
      </c>
      <c r="DQ185">
        <v>-1.9272522648084201E-2</v>
      </c>
      <c r="DR185">
        <v>2.6987063545525522E-3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3.2971300000000001</v>
      </c>
      <c r="EB185">
        <v>2.62527</v>
      </c>
      <c r="EC185">
        <v>0.19962199999999999</v>
      </c>
      <c r="ED185">
        <v>0.20002900000000001</v>
      </c>
      <c r="EE185">
        <v>0.13861000000000001</v>
      </c>
      <c r="EF185">
        <v>0.135188</v>
      </c>
      <c r="EG185">
        <v>24145.4</v>
      </c>
      <c r="EH185">
        <v>24477</v>
      </c>
      <c r="EI185">
        <v>28069.9</v>
      </c>
      <c r="EJ185">
        <v>29452.3</v>
      </c>
      <c r="EK185">
        <v>33293.1</v>
      </c>
      <c r="EL185">
        <v>35360.1</v>
      </c>
      <c r="EM185">
        <v>39638</v>
      </c>
      <c r="EN185">
        <v>42087.8</v>
      </c>
      <c r="EO185">
        <v>2.1981000000000002</v>
      </c>
      <c r="EP185">
        <v>2.2111000000000001</v>
      </c>
      <c r="EQ185">
        <v>0.133105</v>
      </c>
      <c r="ER185">
        <v>0</v>
      </c>
      <c r="ES185">
        <v>30.5092</v>
      </c>
      <c r="ET185">
        <v>999.9</v>
      </c>
      <c r="EU185">
        <v>74.2</v>
      </c>
      <c r="EV185">
        <v>32.4</v>
      </c>
      <c r="EW185">
        <v>35.778300000000002</v>
      </c>
      <c r="EX185">
        <v>56.621899999999997</v>
      </c>
      <c r="EY185">
        <v>-4.0584899999999999</v>
      </c>
      <c r="EZ185">
        <v>2</v>
      </c>
      <c r="FA185">
        <v>0.41361300000000001</v>
      </c>
      <c r="FB185">
        <v>-0.104657</v>
      </c>
      <c r="FC185">
        <v>20.273900000000001</v>
      </c>
      <c r="FD185">
        <v>5.2195400000000003</v>
      </c>
      <c r="FE185">
        <v>12.0097</v>
      </c>
      <c r="FF185">
        <v>4.9863999999999997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1.8622000000000001</v>
      </c>
      <c r="FN185">
        <v>1.86426</v>
      </c>
      <c r="FO185">
        <v>1.8603499999999999</v>
      </c>
      <c r="FP185">
        <v>1.8610599999999999</v>
      </c>
      <c r="FQ185">
        <v>1.8602000000000001</v>
      </c>
      <c r="FR185">
        <v>1.8619000000000001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-7.73</v>
      </c>
      <c r="GH185">
        <v>0.28070000000000001</v>
      </c>
      <c r="GI185">
        <v>-4.4239819368145623</v>
      </c>
      <c r="GJ185">
        <v>-4.7384624312344064E-3</v>
      </c>
      <c r="GK185">
        <v>2.0540812038047919E-6</v>
      </c>
      <c r="GL185">
        <v>-4.204614941727041E-10</v>
      </c>
      <c r="GM185">
        <v>-9.9517037363683211E-2</v>
      </c>
      <c r="GN185">
        <v>5.9196323622090954E-3</v>
      </c>
      <c r="GO185">
        <v>3.112714984763468E-4</v>
      </c>
      <c r="GP185">
        <v>-4.4377909473632361E-6</v>
      </c>
      <c r="GQ185">
        <v>6</v>
      </c>
      <c r="GR185">
        <v>2075</v>
      </c>
      <c r="GS185">
        <v>4</v>
      </c>
      <c r="GT185">
        <v>32</v>
      </c>
      <c r="GU185">
        <v>121.3</v>
      </c>
      <c r="GV185">
        <v>121.2</v>
      </c>
      <c r="GW185">
        <v>3.0541999999999998</v>
      </c>
      <c r="GX185">
        <v>2.50854</v>
      </c>
      <c r="GY185">
        <v>2.04834</v>
      </c>
      <c r="GZ185">
        <v>2.6184099999999999</v>
      </c>
      <c r="HA185">
        <v>2.1972700000000001</v>
      </c>
      <c r="HB185">
        <v>2.3278799999999999</v>
      </c>
      <c r="HC185">
        <v>37.433799999999998</v>
      </c>
      <c r="HD185">
        <v>14.569800000000001</v>
      </c>
      <c r="HE185">
        <v>18</v>
      </c>
      <c r="HF185">
        <v>677.80899999999997</v>
      </c>
      <c r="HG185">
        <v>767.61800000000005</v>
      </c>
      <c r="HH185">
        <v>31.001200000000001</v>
      </c>
      <c r="HI185">
        <v>32.648600000000002</v>
      </c>
      <c r="HJ185">
        <v>30.000499999999999</v>
      </c>
      <c r="HK185">
        <v>32.595999999999997</v>
      </c>
      <c r="HL185">
        <v>32.610500000000002</v>
      </c>
      <c r="HM185">
        <v>61.103299999999997</v>
      </c>
      <c r="HN185">
        <v>8.9335299999999993</v>
      </c>
      <c r="HO185">
        <v>100</v>
      </c>
      <c r="HP185">
        <v>31</v>
      </c>
      <c r="HQ185">
        <v>1136.69</v>
      </c>
      <c r="HR185">
        <v>32.8566</v>
      </c>
      <c r="HS185">
        <v>98.934100000000001</v>
      </c>
      <c r="HT185">
        <v>97.607399999999998</v>
      </c>
    </row>
    <row r="186" spans="1:228" x14ac:dyDescent="0.2">
      <c r="A186">
        <v>171</v>
      </c>
      <c r="B186">
        <v>1678294911.5</v>
      </c>
      <c r="C186">
        <v>679</v>
      </c>
      <c r="D186" t="s">
        <v>701</v>
      </c>
      <c r="E186" t="s">
        <v>702</v>
      </c>
      <c r="F186">
        <v>4</v>
      </c>
      <c r="G186">
        <v>1678294909.1875</v>
      </c>
      <c r="H186">
        <f t="shared" si="68"/>
        <v>9.2456469004198699E-4</v>
      </c>
      <c r="I186">
        <f t="shared" si="69"/>
        <v>0.92456469004198694</v>
      </c>
      <c r="J186">
        <f t="shared" si="70"/>
        <v>13.936112465043477</v>
      </c>
      <c r="K186">
        <f t="shared" si="71"/>
        <v>1103.99875</v>
      </c>
      <c r="L186">
        <f t="shared" si="72"/>
        <v>699.49863985801233</v>
      </c>
      <c r="M186">
        <f t="shared" si="73"/>
        <v>70.931519059756923</v>
      </c>
      <c r="N186">
        <f t="shared" si="74"/>
        <v>111.94919320138808</v>
      </c>
      <c r="O186">
        <f t="shared" si="75"/>
        <v>5.9013734597888896E-2</v>
      </c>
      <c r="P186">
        <f t="shared" si="76"/>
        <v>2.7697747549859462</v>
      </c>
      <c r="Q186">
        <f t="shared" si="77"/>
        <v>5.8324009662626394E-2</v>
      </c>
      <c r="R186">
        <f t="shared" si="78"/>
        <v>3.6513803327474427E-2</v>
      </c>
      <c r="S186">
        <f t="shared" si="79"/>
        <v>226.13525398525442</v>
      </c>
      <c r="T186">
        <f t="shared" si="80"/>
        <v>33.588366357287995</v>
      </c>
      <c r="U186">
        <f t="shared" si="81"/>
        <v>32.676424999999988</v>
      </c>
      <c r="V186">
        <f t="shared" si="82"/>
        <v>4.9609775419022499</v>
      </c>
      <c r="W186">
        <f t="shared" si="83"/>
        <v>69.856334117202948</v>
      </c>
      <c r="X186">
        <f t="shared" si="84"/>
        <v>3.4199376458528632</v>
      </c>
      <c r="Y186">
        <f t="shared" si="85"/>
        <v>4.8956729394287857</v>
      </c>
      <c r="Z186">
        <f t="shared" si="86"/>
        <v>1.5410398960493867</v>
      </c>
      <c r="AA186">
        <f t="shared" si="87"/>
        <v>-40.773302830851627</v>
      </c>
      <c r="AB186">
        <f t="shared" si="88"/>
        <v>-35.102362006081023</v>
      </c>
      <c r="AC186">
        <f t="shared" si="89"/>
        <v>-2.8899339744667016</v>
      </c>
      <c r="AD186">
        <f t="shared" si="90"/>
        <v>147.36965517385505</v>
      </c>
      <c r="AE186">
        <f t="shared" si="91"/>
        <v>24.866551324052079</v>
      </c>
      <c r="AF186">
        <f t="shared" si="92"/>
        <v>0.92506601372766317</v>
      </c>
      <c r="AG186">
        <f t="shared" si="93"/>
        <v>13.936112465043477</v>
      </c>
      <c r="AH186">
        <v>1165.512868988264</v>
      </c>
      <c r="AI186">
        <v>1145.72903030303</v>
      </c>
      <c r="AJ186">
        <v>1.7543426280732539</v>
      </c>
      <c r="AK186">
        <v>60.216152223246631</v>
      </c>
      <c r="AL186">
        <f t="shared" si="94"/>
        <v>0.92456469004198694</v>
      </c>
      <c r="AM186">
        <v>32.901106321399702</v>
      </c>
      <c r="AN186">
        <v>33.725682424242422</v>
      </c>
      <c r="AO186">
        <v>2.618552278365271E-5</v>
      </c>
      <c r="AP186">
        <v>102.42296906386591</v>
      </c>
      <c r="AQ186">
        <v>17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47483.577829612419</v>
      </c>
      <c r="AV186">
        <f t="shared" si="98"/>
        <v>1200.1025</v>
      </c>
      <c r="AW186">
        <f t="shared" si="99"/>
        <v>1026.0129885933961</v>
      </c>
      <c r="AX186">
        <f t="shared" si="100"/>
        <v>0.85493779789092694</v>
      </c>
      <c r="AY186">
        <f t="shared" si="101"/>
        <v>0.18842994992948889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1678294909.1875</v>
      </c>
      <c r="BF186">
        <v>1103.99875</v>
      </c>
      <c r="BG186">
        <v>1127.8975</v>
      </c>
      <c r="BH186">
        <v>33.726074999999987</v>
      </c>
      <c r="BI186">
        <v>32.900887500000003</v>
      </c>
      <c r="BJ186">
        <v>1111.73</v>
      </c>
      <c r="BK186">
        <v>33.445450000000001</v>
      </c>
      <c r="BL186">
        <v>649.9375</v>
      </c>
      <c r="BM186">
        <v>101.303625</v>
      </c>
      <c r="BN186">
        <v>9.9744525000000001E-2</v>
      </c>
      <c r="BO186">
        <v>32.44135</v>
      </c>
      <c r="BP186">
        <v>32.676424999999988</v>
      </c>
      <c r="BQ186">
        <v>999.9</v>
      </c>
      <c r="BR186">
        <v>0</v>
      </c>
      <c r="BS186">
        <v>0</v>
      </c>
      <c r="BT186">
        <v>8998.5149999999994</v>
      </c>
      <c r="BU186">
        <v>0</v>
      </c>
      <c r="BV186">
        <v>1622.7574999999999</v>
      </c>
      <c r="BW186">
        <v>-23.898724999999999</v>
      </c>
      <c r="BX186">
        <v>1142.53125</v>
      </c>
      <c r="BY186">
        <v>1166.27</v>
      </c>
      <c r="BZ186">
        <v>0.82519775000000006</v>
      </c>
      <c r="CA186">
        <v>1127.8975</v>
      </c>
      <c r="CB186">
        <v>32.900887500000003</v>
      </c>
      <c r="CC186">
        <v>3.4165800000000002</v>
      </c>
      <c r="CD186">
        <v>3.3329849999999999</v>
      </c>
      <c r="CE186">
        <v>26.210812499999999</v>
      </c>
      <c r="CF186">
        <v>25.792175</v>
      </c>
      <c r="CG186">
        <v>1200.1025</v>
      </c>
      <c r="CH186">
        <v>0.49998900000000002</v>
      </c>
      <c r="CI186">
        <v>0.50001099999999998</v>
      </c>
      <c r="CJ186">
        <v>0</v>
      </c>
      <c r="CK186">
        <v>963.64575000000002</v>
      </c>
      <c r="CL186">
        <v>4.9990899999999998</v>
      </c>
      <c r="CM186">
        <v>10696.2125</v>
      </c>
      <c r="CN186">
        <v>9558.6375000000007</v>
      </c>
      <c r="CO186">
        <v>41.875</v>
      </c>
      <c r="CP186">
        <v>43.625</v>
      </c>
      <c r="CQ186">
        <v>42.625</v>
      </c>
      <c r="CR186">
        <v>42.765500000000003</v>
      </c>
      <c r="CS186">
        <v>43.186999999999998</v>
      </c>
      <c r="CT186">
        <v>597.54</v>
      </c>
      <c r="CU186">
        <v>597.5625</v>
      </c>
      <c r="CV186">
        <v>0</v>
      </c>
      <c r="CW186">
        <v>1678294911.5</v>
      </c>
      <c r="CX186">
        <v>0</v>
      </c>
      <c r="CY186">
        <v>1678287632.5</v>
      </c>
      <c r="CZ186" t="s">
        <v>356</v>
      </c>
      <c r="DA186">
        <v>1678287627</v>
      </c>
      <c r="DB186">
        <v>1678287632.5</v>
      </c>
      <c r="DC186">
        <v>15</v>
      </c>
      <c r="DD186">
        <v>2.5999999999999999E-2</v>
      </c>
      <c r="DE186">
        <v>3.3000000000000002E-2</v>
      </c>
      <c r="DF186">
        <v>-6.1950000000000003</v>
      </c>
      <c r="DG186">
        <v>0.26400000000000001</v>
      </c>
      <c r="DH186">
        <v>415</v>
      </c>
      <c r="DI186">
        <v>32</v>
      </c>
      <c r="DJ186">
        <v>0.71</v>
      </c>
      <c r="DK186">
        <v>0.35</v>
      </c>
      <c r="DL186">
        <v>-23.918467499999998</v>
      </c>
      <c r="DM186">
        <v>0.3381737335834813</v>
      </c>
      <c r="DN186">
        <v>4.7182106711655167E-2</v>
      </c>
      <c r="DO186">
        <v>0</v>
      </c>
      <c r="DP186">
        <v>0.82733645</v>
      </c>
      <c r="DQ186">
        <v>-1.9480705440902059E-2</v>
      </c>
      <c r="DR186">
        <v>2.420104573670315E-3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3.2970600000000001</v>
      </c>
      <c r="EB186">
        <v>2.6250300000000002</v>
      </c>
      <c r="EC186">
        <v>0.200375</v>
      </c>
      <c r="ED186">
        <v>0.20078299999999999</v>
      </c>
      <c r="EE186">
        <v>0.138604</v>
      </c>
      <c r="EF186">
        <v>0.13519500000000001</v>
      </c>
      <c r="EG186">
        <v>24122.2</v>
      </c>
      <c r="EH186">
        <v>24453.599999999999</v>
      </c>
      <c r="EI186">
        <v>28069.5</v>
      </c>
      <c r="EJ186">
        <v>29452</v>
      </c>
      <c r="EK186">
        <v>33293.1</v>
      </c>
      <c r="EL186">
        <v>35359.300000000003</v>
      </c>
      <c r="EM186">
        <v>39637.599999999999</v>
      </c>
      <c r="EN186">
        <v>42087.199999999997</v>
      </c>
      <c r="EO186">
        <v>2.1977199999999999</v>
      </c>
      <c r="EP186">
        <v>2.2111499999999999</v>
      </c>
      <c r="EQ186">
        <v>0.13364899999999999</v>
      </c>
      <c r="ER186">
        <v>0</v>
      </c>
      <c r="ES186">
        <v>30.512599999999999</v>
      </c>
      <c r="ET186">
        <v>999.9</v>
      </c>
      <c r="EU186">
        <v>74.2</v>
      </c>
      <c r="EV186">
        <v>32.4</v>
      </c>
      <c r="EW186">
        <v>35.779200000000003</v>
      </c>
      <c r="EX186">
        <v>57.431899999999999</v>
      </c>
      <c r="EY186">
        <v>-4.1346100000000003</v>
      </c>
      <c r="EZ186">
        <v>2</v>
      </c>
      <c r="FA186">
        <v>0.413796</v>
      </c>
      <c r="FB186">
        <v>-0.101803</v>
      </c>
      <c r="FC186">
        <v>20.273900000000001</v>
      </c>
      <c r="FD186">
        <v>5.2195400000000003</v>
      </c>
      <c r="FE186">
        <v>12.0099</v>
      </c>
      <c r="FF186">
        <v>4.9869500000000002</v>
      </c>
      <c r="FG186">
        <v>3.2846000000000002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1.86222</v>
      </c>
      <c r="FN186">
        <v>1.8642700000000001</v>
      </c>
      <c r="FO186">
        <v>1.8603400000000001</v>
      </c>
      <c r="FP186">
        <v>1.86104</v>
      </c>
      <c r="FQ186">
        <v>1.8602000000000001</v>
      </c>
      <c r="FR186">
        <v>1.86189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-7.74</v>
      </c>
      <c r="GH186">
        <v>0.28070000000000001</v>
      </c>
      <c r="GI186">
        <v>-4.4239819368145623</v>
      </c>
      <c r="GJ186">
        <v>-4.7384624312344064E-3</v>
      </c>
      <c r="GK186">
        <v>2.0540812038047919E-6</v>
      </c>
      <c r="GL186">
        <v>-4.204614941727041E-10</v>
      </c>
      <c r="GM186">
        <v>-9.9517037363683211E-2</v>
      </c>
      <c r="GN186">
        <v>5.9196323622090954E-3</v>
      </c>
      <c r="GO186">
        <v>3.112714984763468E-4</v>
      </c>
      <c r="GP186">
        <v>-4.4377909473632361E-6</v>
      </c>
      <c r="GQ186">
        <v>6</v>
      </c>
      <c r="GR186">
        <v>2075</v>
      </c>
      <c r="GS186">
        <v>4</v>
      </c>
      <c r="GT186">
        <v>32</v>
      </c>
      <c r="GU186">
        <v>121.4</v>
      </c>
      <c r="GV186">
        <v>121.3</v>
      </c>
      <c r="GW186">
        <v>3.0688499999999999</v>
      </c>
      <c r="GX186">
        <v>2.5109900000000001</v>
      </c>
      <c r="GY186">
        <v>2.04834</v>
      </c>
      <c r="GZ186">
        <v>2.6184099999999999</v>
      </c>
      <c r="HA186">
        <v>2.1972700000000001</v>
      </c>
      <c r="HB186">
        <v>2.3132299999999999</v>
      </c>
      <c r="HC186">
        <v>37.433799999999998</v>
      </c>
      <c r="HD186">
        <v>14.569800000000001</v>
      </c>
      <c r="HE186">
        <v>18</v>
      </c>
      <c r="HF186">
        <v>677.52800000000002</v>
      </c>
      <c r="HG186">
        <v>767.70399999999995</v>
      </c>
      <c r="HH186">
        <v>31.001000000000001</v>
      </c>
      <c r="HI186">
        <v>32.652200000000001</v>
      </c>
      <c r="HJ186">
        <v>30.000399999999999</v>
      </c>
      <c r="HK186">
        <v>32.598199999999999</v>
      </c>
      <c r="HL186">
        <v>32.613399999999999</v>
      </c>
      <c r="HM186">
        <v>61.394500000000001</v>
      </c>
      <c r="HN186">
        <v>8.9335299999999993</v>
      </c>
      <c r="HO186">
        <v>100</v>
      </c>
      <c r="HP186">
        <v>31</v>
      </c>
      <c r="HQ186">
        <v>1143.3699999999999</v>
      </c>
      <c r="HR186">
        <v>32.8566</v>
      </c>
      <c r="HS186">
        <v>98.932900000000004</v>
      </c>
      <c r="HT186">
        <v>97.606099999999998</v>
      </c>
    </row>
    <row r="187" spans="1:228" x14ac:dyDescent="0.2">
      <c r="A187">
        <v>172</v>
      </c>
      <c r="B187">
        <v>1678294915.5</v>
      </c>
      <c r="C187">
        <v>683</v>
      </c>
      <c r="D187" t="s">
        <v>703</v>
      </c>
      <c r="E187" t="s">
        <v>704</v>
      </c>
      <c r="F187">
        <v>4</v>
      </c>
      <c r="G187">
        <v>1678294913.5</v>
      </c>
      <c r="H187">
        <f t="shared" si="68"/>
        <v>9.1658158149062776E-4</v>
      </c>
      <c r="I187">
        <f t="shared" si="69"/>
        <v>0.91658158149062774</v>
      </c>
      <c r="J187">
        <f t="shared" si="70"/>
        <v>14.227127016441287</v>
      </c>
      <c r="K187">
        <f t="shared" si="71"/>
        <v>1111.285714285714</v>
      </c>
      <c r="L187">
        <f t="shared" si="72"/>
        <v>694.9096911832537</v>
      </c>
      <c r="M187">
        <f t="shared" si="73"/>
        <v>70.464659006323416</v>
      </c>
      <c r="N187">
        <f t="shared" si="74"/>
        <v>112.68567687177543</v>
      </c>
      <c r="O187">
        <f t="shared" si="75"/>
        <v>5.8431860506869035E-2</v>
      </c>
      <c r="P187">
        <f t="shared" si="76"/>
        <v>2.7667431803235152</v>
      </c>
      <c r="Q187">
        <f t="shared" si="77"/>
        <v>5.7754854051847611E-2</v>
      </c>
      <c r="R187">
        <f t="shared" si="78"/>
        <v>3.6156956456999359E-2</v>
      </c>
      <c r="S187">
        <f t="shared" si="79"/>
        <v>226.11411394978862</v>
      </c>
      <c r="T187">
        <f t="shared" si="80"/>
        <v>33.590299866584509</v>
      </c>
      <c r="U187">
        <f t="shared" si="81"/>
        <v>32.681142857142859</v>
      </c>
      <c r="V187">
        <f t="shared" si="82"/>
        <v>4.9622958999024984</v>
      </c>
      <c r="W187">
        <f t="shared" si="83"/>
        <v>69.853432557069141</v>
      </c>
      <c r="X187">
        <f t="shared" si="84"/>
        <v>3.4195489177134348</v>
      </c>
      <c r="Y187">
        <f t="shared" si="85"/>
        <v>4.8953198039619856</v>
      </c>
      <c r="Z187">
        <f t="shared" si="86"/>
        <v>1.5427469821890636</v>
      </c>
      <c r="AA187">
        <f t="shared" si="87"/>
        <v>-40.421247743736686</v>
      </c>
      <c r="AB187">
        <f t="shared" si="88"/>
        <v>-35.958372992100635</v>
      </c>
      <c r="AC187">
        <f t="shared" si="89"/>
        <v>-2.9637021357260549</v>
      </c>
      <c r="AD187">
        <f t="shared" si="90"/>
        <v>146.77079107822522</v>
      </c>
      <c r="AE187">
        <f t="shared" si="91"/>
        <v>24.850225057376342</v>
      </c>
      <c r="AF187">
        <f t="shared" si="92"/>
        <v>0.91702543273262049</v>
      </c>
      <c r="AG187">
        <f t="shared" si="93"/>
        <v>14.227127016441287</v>
      </c>
      <c r="AH187">
        <v>1172.524920801794</v>
      </c>
      <c r="AI187">
        <v>1152.615333333333</v>
      </c>
      <c r="AJ187">
        <v>1.714548070993333</v>
      </c>
      <c r="AK187">
        <v>60.216152223246631</v>
      </c>
      <c r="AL187">
        <f t="shared" si="94"/>
        <v>0.91658158149062774</v>
      </c>
      <c r="AM187">
        <v>32.904977893328827</v>
      </c>
      <c r="AN187">
        <v>33.722657575757587</v>
      </c>
      <c r="AO187">
        <v>-4.1542959768203202E-5</v>
      </c>
      <c r="AP187">
        <v>102.42296906386591</v>
      </c>
      <c r="AQ187">
        <v>17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47400.159848930321</v>
      </c>
      <c r="AV187">
        <f t="shared" si="98"/>
        <v>1199.988571428572</v>
      </c>
      <c r="AW187">
        <f t="shared" si="99"/>
        <v>1025.9157564506681</v>
      </c>
      <c r="AX187">
        <f t="shared" si="100"/>
        <v>0.85493793930831163</v>
      </c>
      <c r="AY187">
        <f t="shared" si="101"/>
        <v>0.18843022286504152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1678294913.5</v>
      </c>
      <c r="BF187">
        <v>1111.285714285714</v>
      </c>
      <c r="BG187">
        <v>1135.161428571429</v>
      </c>
      <c r="BH187">
        <v>33.722971428571427</v>
      </c>
      <c r="BI187">
        <v>32.905157142857142</v>
      </c>
      <c r="BJ187">
        <v>1119.032857142857</v>
      </c>
      <c r="BK187">
        <v>33.442385714285713</v>
      </c>
      <c r="BL187">
        <v>650.09914285714297</v>
      </c>
      <c r="BM187">
        <v>101.3008571428571</v>
      </c>
      <c r="BN187">
        <v>0.10031757142857139</v>
      </c>
      <c r="BO187">
        <v>32.440071428571429</v>
      </c>
      <c r="BP187">
        <v>32.681142857142859</v>
      </c>
      <c r="BQ187">
        <v>999.89999999999986</v>
      </c>
      <c r="BR187">
        <v>0</v>
      </c>
      <c r="BS187">
        <v>0</v>
      </c>
      <c r="BT187">
        <v>8982.6785714285706</v>
      </c>
      <c r="BU187">
        <v>0</v>
      </c>
      <c r="BV187">
        <v>1677.1028571428569</v>
      </c>
      <c r="BW187">
        <v>-23.876757142857141</v>
      </c>
      <c r="BX187">
        <v>1150.07</v>
      </c>
      <c r="BY187">
        <v>1173.787142857143</v>
      </c>
      <c r="BZ187">
        <v>0.81785542857142857</v>
      </c>
      <c r="CA187">
        <v>1135.161428571429</v>
      </c>
      <c r="CB187">
        <v>32.905157142857142</v>
      </c>
      <c r="CC187">
        <v>3.4161685714285719</v>
      </c>
      <c r="CD187">
        <v>3.3333171428571431</v>
      </c>
      <c r="CE187">
        <v>26.208771428571431</v>
      </c>
      <c r="CF187">
        <v>25.79384285714286</v>
      </c>
      <c r="CG187">
        <v>1199.988571428572</v>
      </c>
      <c r="CH187">
        <v>0.49998471428571428</v>
      </c>
      <c r="CI187">
        <v>0.50001528571428566</v>
      </c>
      <c r="CJ187">
        <v>0</v>
      </c>
      <c r="CK187">
        <v>963.37</v>
      </c>
      <c r="CL187">
        <v>4.9990899999999998</v>
      </c>
      <c r="CM187">
        <v>10717.45714285714</v>
      </c>
      <c r="CN187">
        <v>9557.7157142857141</v>
      </c>
      <c r="CO187">
        <v>41.875</v>
      </c>
      <c r="CP187">
        <v>43.625</v>
      </c>
      <c r="CQ187">
        <v>42.625</v>
      </c>
      <c r="CR187">
        <v>42.803142857142859</v>
      </c>
      <c r="CS187">
        <v>43.186999999999998</v>
      </c>
      <c r="CT187">
        <v>597.47714285714289</v>
      </c>
      <c r="CU187">
        <v>597.51142857142861</v>
      </c>
      <c r="CV187">
        <v>0</v>
      </c>
      <c r="CW187">
        <v>1678294915.7</v>
      </c>
      <c r="CX187">
        <v>0</v>
      </c>
      <c r="CY187">
        <v>1678287632.5</v>
      </c>
      <c r="CZ187" t="s">
        <v>356</v>
      </c>
      <c r="DA187">
        <v>1678287627</v>
      </c>
      <c r="DB187">
        <v>1678287632.5</v>
      </c>
      <c r="DC187">
        <v>15</v>
      </c>
      <c r="DD187">
        <v>2.5999999999999999E-2</v>
      </c>
      <c r="DE187">
        <v>3.3000000000000002E-2</v>
      </c>
      <c r="DF187">
        <v>-6.1950000000000003</v>
      </c>
      <c r="DG187">
        <v>0.26400000000000001</v>
      </c>
      <c r="DH187">
        <v>415</v>
      </c>
      <c r="DI187">
        <v>32</v>
      </c>
      <c r="DJ187">
        <v>0.71</v>
      </c>
      <c r="DK187">
        <v>0.35</v>
      </c>
      <c r="DL187">
        <v>-23.905402500000001</v>
      </c>
      <c r="DM187">
        <v>0.26996060037528241</v>
      </c>
      <c r="DN187">
        <v>4.5903134356490301E-2</v>
      </c>
      <c r="DO187">
        <v>0</v>
      </c>
      <c r="DP187">
        <v>0.82505345000000008</v>
      </c>
      <c r="DQ187">
        <v>-2.2987564727956759E-2</v>
      </c>
      <c r="DR187">
        <v>2.9002146985180198E-3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3.2973699999999999</v>
      </c>
      <c r="EB187">
        <v>2.6254200000000001</v>
      </c>
      <c r="EC187">
        <v>0.20111999999999999</v>
      </c>
      <c r="ED187">
        <v>0.20152</v>
      </c>
      <c r="EE187">
        <v>0.138595</v>
      </c>
      <c r="EF187">
        <v>0.13519999999999999</v>
      </c>
      <c r="EG187">
        <v>24099.1</v>
      </c>
      <c r="EH187">
        <v>24431</v>
      </c>
      <c r="EI187">
        <v>28068.9</v>
      </c>
      <c r="EJ187">
        <v>29452</v>
      </c>
      <c r="EK187">
        <v>33292.300000000003</v>
      </c>
      <c r="EL187">
        <v>35359.599999999999</v>
      </c>
      <c r="EM187">
        <v>39636.300000000003</v>
      </c>
      <c r="EN187">
        <v>42087.8</v>
      </c>
      <c r="EO187">
        <v>2.1984699999999999</v>
      </c>
      <c r="EP187">
        <v>2.2107999999999999</v>
      </c>
      <c r="EQ187">
        <v>0.133298</v>
      </c>
      <c r="ER187">
        <v>0</v>
      </c>
      <c r="ES187">
        <v>30.513200000000001</v>
      </c>
      <c r="ET187">
        <v>999.9</v>
      </c>
      <c r="EU187">
        <v>74.2</v>
      </c>
      <c r="EV187">
        <v>32.4</v>
      </c>
      <c r="EW187">
        <v>35.773899999999998</v>
      </c>
      <c r="EX187">
        <v>57.041899999999998</v>
      </c>
      <c r="EY187">
        <v>-4.1506400000000001</v>
      </c>
      <c r="EZ187">
        <v>2</v>
      </c>
      <c r="FA187">
        <v>0.41408800000000001</v>
      </c>
      <c r="FB187">
        <v>-9.9948300000000004E-2</v>
      </c>
      <c r="FC187">
        <v>20.273800000000001</v>
      </c>
      <c r="FD187">
        <v>5.2196899999999999</v>
      </c>
      <c r="FE187">
        <v>12.0099</v>
      </c>
      <c r="FF187">
        <v>4.9865000000000004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1.86219</v>
      </c>
      <c r="FN187">
        <v>1.86429</v>
      </c>
      <c r="FO187">
        <v>1.8603400000000001</v>
      </c>
      <c r="FP187">
        <v>1.8610500000000001</v>
      </c>
      <c r="FQ187">
        <v>1.8602000000000001</v>
      </c>
      <c r="FR187">
        <v>1.8619000000000001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-7.75</v>
      </c>
      <c r="GH187">
        <v>0.28060000000000002</v>
      </c>
      <c r="GI187">
        <v>-4.4239819368145623</v>
      </c>
      <c r="GJ187">
        <v>-4.7384624312344064E-3</v>
      </c>
      <c r="GK187">
        <v>2.0540812038047919E-6</v>
      </c>
      <c r="GL187">
        <v>-4.204614941727041E-10</v>
      </c>
      <c r="GM187">
        <v>-9.9517037363683211E-2</v>
      </c>
      <c r="GN187">
        <v>5.9196323622090954E-3</v>
      </c>
      <c r="GO187">
        <v>3.112714984763468E-4</v>
      </c>
      <c r="GP187">
        <v>-4.4377909473632361E-6</v>
      </c>
      <c r="GQ187">
        <v>6</v>
      </c>
      <c r="GR187">
        <v>2075</v>
      </c>
      <c r="GS187">
        <v>4</v>
      </c>
      <c r="GT187">
        <v>32</v>
      </c>
      <c r="GU187">
        <v>121.5</v>
      </c>
      <c r="GV187">
        <v>121.4</v>
      </c>
      <c r="GW187">
        <v>3.0834999999999999</v>
      </c>
      <c r="GX187">
        <v>2.5134300000000001</v>
      </c>
      <c r="GY187">
        <v>2.04834</v>
      </c>
      <c r="GZ187">
        <v>2.6184099999999999</v>
      </c>
      <c r="HA187">
        <v>2.1972700000000001</v>
      </c>
      <c r="HB187">
        <v>2.3046899999999999</v>
      </c>
      <c r="HC187">
        <v>37.433799999999998</v>
      </c>
      <c r="HD187">
        <v>14.5611</v>
      </c>
      <c r="HE187">
        <v>18</v>
      </c>
      <c r="HF187">
        <v>678.15899999999999</v>
      </c>
      <c r="HG187">
        <v>767.38900000000001</v>
      </c>
      <c r="HH187">
        <v>31.000699999999998</v>
      </c>
      <c r="HI187">
        <v>32.655099999999997</v>
      </c>
      <c r="HJ187">
        <v>30.000499999999999</v>
      </c>
      <c r="HK187">
        <v>32.6004</v>
      </c>
      <c r="HL187">
        <v>32.615499999999997</v>
      </c>
      <c r="HM187">
        <v>61.685499999999998</v>
      </c>
      <c r="HN187">
        <v>8.9335299999999993</v>
      </c>
      <c r="HO187">
        <v>100</v>
      </c>
      <c r="HP187">
        <v>31</v>
      </c>
      <c r="HQ187">
        <v>1150.05</v>
      </c>
      <c r="HR187">
        <v>32.8566</v>
      </c>
      <c r="HS187">
        <v>98.930099999999996</v>
      </c>
      <c r="HT187">
        <v>97.606899999999996</v>
      </c>
    </row>
    <row r="188" spans="1:228" x14ac:dyDescent="0.2">
      <c r="A188">
        <v>173</v>
      </c>
      <c r="B188">
        <v>1678294919.5</v>
      </c>
      <c r="C188">
        <v>687</v>
      </c>
      <c r="D188" t="s">
        <v>705</v>
      </c>
      <c r="E188" t="s">
        <v>706</v>
      </c>
      <c r="F188">
        <v>4</v>
      </c>
      <c r="G188">
        <v>1678294917.1875</v>
      </c>
      <c r="H188">
        <f t="shared" si="68"/>
        <v>9.0821113234879351E-4</v>
      </c>
      <c r="I188">
        <f t="shared" si="69"/>
        <v>0.90821113234879347</v>
      </c>
      <c r="J188">
        <f t="shared" si="70"/>
        <v>14.000181608289047</v>
      </c>
      <c r="K188">
        <f t="shared" si="71"/>
        <v>1117.3887500000001</v>
      </c>
      <c r="L188">
        <f t="shared" si="72"/>
        <v>703.6964396658783</v>
      </c>
      <c r="M188">
        <f t="shared" si="73"/>
        <v>71.355653390173387</v>
      </c>
      <c r="N188">
        <f t="shared" si="74"/>
        <v>113.30454419371031</v>
      </c>
      <c r="O188">
        <f t="shared" si="75"/>
        <v>5.7916095410383839E-2</v>
      </c>
      <c r="P188">
        <f t="shared" si="76"/>
        <v>2.7671536631717526</v>
      </c>
      <c r="Q188">
        <f t="shared" si="77"/>
        <v>5.7251011852663389E-2</v>
      </c>
      <c r="R188">
        <f t="shared" si="78"/>
        <v>3.5841001050802269E-2</v>
      </c>
      <c r="S188">
        <f t="shared" si="79"/>
        <v>226.10887461043367</v>
      </c>
      <c r="T188">
        <f t="shared" si="80"/>
        <v>33.588952518237711</v>
      </c>
      <c r="U188">
        <f t="shared" si="81"/>
        <v>32.6783</v>
      </c>
      <c r="V188">
        <f t="shared" si="82"/>
        <v>4.9615014554009207</v>
      </c>
      <c r="W188">
        <f t="shared" si="83"/>
        <v>69.863613060605402</v>
      </c>
      <c r="X188">
        <f t="shared" si="84"/>
        <v>3.4193823400611185</v>
      </c>
      <c r="Y188">
        <f t="shared" si="85"/>
        <v>4.8943680268795537</v>
      </c>
      <c r="Z188">
        <f t="shared" si="86"/>
        <v>1.5421191153398022</v>
      </c>
      <c r="AA188">
        <f t="shared" si="87"/>
        <v>-40.052110936581791</v>
      </c>
      <c r="AB188">
        <f t="shared" si="88"/>
        <v>-36.053750359722713</v>
      </c>
      <c r="AC188">
        <f t="shared" si="89"/>
        <v>-2.9710306400890323</v>
      </c>
      <c r="AD188">
        <f t="shared" si="90"/>
        <v>147.03198267404014</v>
      </c>
      <c r="AE188">
        <f t="shared" si="91"/>
        <v>24.915803688622674</v>
      </c>
      <c r="AF188">
        <f t="shared" si="92"/>
        <v>0.91173464968581686</v>
      </c>
      <c r="AG188">
        <f t="shared" si="93"/>
        <v>14.000181608289047</v>
      </c>
      <c r="AH188">
        <v>1179.4066892995861</v>
      </c>
      <c r="AI188">
        <v>1159.5757575757571</v>
      </c>
      <c r="AJ188">
        <v>1.7515131692684369</v>
      </c>
      <c r="AK188">
        <v>60.216152223246631</v>
      </c>
      <c r="AL188">
        <f t="shared" si="94"/>
        <v>0.90821113234879347</v>
      </c>
      <c r="AM188">
        <v>32.907899868113432</v>
      </c>
      <c r="AN188">
        <v>33.718274545454527</v>
      </c>
      <c r="AO188">
        <v>-5.8043578367188851E-5</v>
      </c>
      <c r="AP188">
        <v>102.42296906386591</v>
      </c>
      <c r="AQ188">
        <v>17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47412.012283148484</v>
      </c>
      <c r="AV188">
        <f t="shared" si="98"/>
        <v>1199.9612500000001</v>
      </c>
      <c r="AW188">
        <f t="shared" si="99"/>
        <v>1025.892351093489</v>
      </c>
      <c r="AX188">
        <f t="shared" si="100"/>
        <v>0.85493789994759317</v>
      </c>
      <c r="AY188">
        <f t="shared" si="101"/>
        <v>0.18843014689885498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1678294917.1875</v>
      </c>
      <c r="BF188">
        <v>1117.3887500000001</v>
      </c>
      <c r="BG188">
        <v>1141.3262500000001</v>
      </c>
      <c r="BH188">
        <v>33.721325</v>
      </c>
      <c r="BI188">
        <v>32.908175</v>
      </c>
      <c r="BJ188">
        <v>1125.145</v>
      </c>
      <c r="BK188">
        <v>33.440737499999997</v>
      </c>
      <c r="BL188">
        <v>650.05700000000002</v>
      </c>
      <c r="BM188">
        <v>101.301</v>
      </c>
      <c r="BN188">
        <v>0.10018575</v>
      </c>
      <c r="BO188">
        <v>32.436625000000006</v>
      </c>
      <c r="BP188">
        <v>32.6783</v>
      </c>
      <c r="BQ188">
        <v>999.9</v>
      </c>
      <c r="BR188">
        <v>0</v>
      </c>
      <c r="BS188">
        <v>0</v>
      </c>
      <c r="BT188">
        <v>8984.8425000000007</v>
      </c>
      <c r="BU188">
        <v>0</v>
      </c>
      <c r="BV188">
        <v>1573.835</v>
      </c>
      <c r="BW188">
        <v>-23.936187499999999</v>
      </c>
      <c r="BX188">
        <v>1156.38375</v>
      </c>
      <c r="BY188">
        <v>1180.1612500000001</v>
      </c>
      <c r="BZ188">
        <v>0.81316524999999995</v>
      </c>
      <c r="CA188">
        <v>1141.3262500000001</v>
      </c>
      <c r="CB188">
        <v>32.908175</v>
      </c>
      <c r="CC188">
        <v>3.4160037499999998</v>
      </c>
      <c r="CD188">
        <v>3.3336287499999999</v>
      </c>
      <c r="CE188">
        <v>26.2079375</v>
      </c>
      <c r="CF188">
        <v>25.795412500000001</v>
      </c>
      <c r="CG188">
        <v>1199.9612500000001</v>
      </c>
      <c r="CH188">
        <v>0.49998612500000011</v>
      </c>
      <c r="CI188">
        <v>0.50001387499999994</v>
      </c>
      <c r="CJ188">
        <v>0</v>
      </c>
      <c r="CK188">
        <v>963.33862500000009</v>
      </c>
      <c r="CL188">
        <v>4.9990899999999998</v>
      </c>
      <c r="CM188">
        <v>10636.0625</v>
      </c>
      <c r="CN188">
        <v>9557.4950000000008</v>
      </c>
      <c r="CO188">
        <v>41.875</v>
      </c>
      <c r="CP188">
        <v>43.632750000000001</v>
      </c>
      <c r="CQ188">
        <v>42.625</v>
      </c>
      <c r="CR188">
        <v>42.811999999999998</v>
      </c>
      <c r="CS188">
        <v>43.194875000000003</v>
      </c>
      <c r="CT188">
        <v>597.46499999999992</v>
      </c>
      <c r="CU188">
        <v>597.49625000000003</v>
      </c>
      <c r="CV188">
        <v>0</v>
      </c>
      <c r="CW188">
        <v>1678294919.9000001</v>
      </c>
      <c r="CX188">
        <v>0</v>
      </c>
      <c r="CY188">
        <v>1678287632.5</v>
      </c>
      <c r="CZ188" t="s">
        <v>356</v>
      </c>
      <c r="DA188">
        <v>1678287627</v>
      </c>
      <c r="DB188">
        <v>1678287632.5</v>
      </c>
      <c r="DC188">
        <v>15</v>
      </c>
      <c r="DD188">
        <v>2.5999999999999999E-2</v>
      </c>
      <c r="DE188">
        <v>3.3000000000000002E-2</v>
      </c>
      <c r="DF188">
        <v>-6.1950000000000003</v>
      </c>
      <c r="DG188">
        <v>0.26400000000000001</v>
      </c>
      <c r="DH188">
        <v>415</v>
      </c>
      <c r="DI188">
        <v>32</v>
      </c>
      <c r="DJ188">
        <v>0.71</v>
      </c>
      <c r="DK188">
        <v>0.35</v>
      </c>
      <c r="DL188">
        <v>-23.90243902439024</v>
      </c>
      <c r="DM188">
        <v>-1.58864111497805E-2</v>
      </c>
      <c r="DN188">
        <v>4.4795164580341808E-2</v>
      </c>
      <c r="DO188">
        <v>1</v>
      </c>
      <c r="DP188">
        <v>0.82222970731707323</v>
      </c>
      <c r="DQ188">
        <v>-4.3150285714284281E-2</v>
      </c>
      <c r="DR188">
        <v>4.9110889123065741E-3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696</v>
      </c>
      <c r="EA188">
        <v>3.2972299999999999</v>
      </c>
      <c r="EB188">
        <v>2.6255199999999999</v>
      </c>
      <c r="EC188">
        <v>0.20188900000000001</v>
      </c>
      <c r="ED188">
        <v>0.20227700000000001</v>
      </c>
      <c r="EE188">
        <v>0.13857800000000001</v>
      </c>
      <c r="EF188">
        <v>0.135216</v>
      </c>
      <c r="EG188">
        <v>24075.8</v>
      </c>
      <c r="EH188">
        <v>24408.2</v>
      </c>
      <c r="EI188">
        <v>28068.799999999999</v>
      </c>
      <c r="EJ188">
        <v>29452.5</v>
      </c>
      <c r="EK188">
        <v>33292.800000000003</v>
      </c>
      <c r="EL188">
        <v>35359.4</v>
      </c>
      <c r="EM188">
        <v>39636</v>
      </c>
      <c r="EN188">
        <v>42088.2</v>
      </c>
      <c r="EO188">
        <v>2.1984499999999998</v>
      </c>
      <c r="EP188">
        <v>2.21075</v>
      </c>
      <c r="EQ188">
        <v>0.13378999999999999</v>
      </c>
      <c r="ER188">
        <v>0</v>
      </c>
      <c r="ES188">
        <v>30.515599999999999</v>
      </c>
      <c r="ET188">
        <v>999.9</v>
      </c>
      <c r="EU188">
        <v>74.2</v>
      </c>
      <c r="EV188">
        <v>32.4</v>
      </c>
      <c r="EW188">
        <v>35.772799999999997</v>
      </c>
      <c r="EX188">
        <v>57.401899999999998</v>
      </c>
      <c r="EY188">
        <v>-4.1226000000000003</v>
      </c>
      <c r="EZ188">
        <v>2</v>
      </c>
      <c r="FA188">
        <v>0.41436000000000001</v>
      </c>
      <c r="FB188">
        <v>-0.101789</v>
      </c>
      <c r="FC188">
        <v>20.274000000000001</v>
      </c>
      <c r="FD188">
        <v>5.2198399999999996</v>
      </c>
      <c r="FE188">
        <v>12.0098</v>
      </c>
      <c r="FF188">
        <v>4.9866999999999999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1.8622000000000001</v>
      </c>
      <c r="FN188">
        <v>1.8642700000000001</v>
      </c>
      <c r="FO188">
        <v>1.8603499999999999</v>
      </c>
      <c r="FP188">
        <v>1.86107</v>
      </c>
      <c r="FQ188">
        <v>1.8602000000000001</v>
      </c>
      <c r="FR188">
        <v>1.86189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-7.76</v>
      </c>
      <c r="GH188">
        <v>0.28050000000000003</v>
      </c>
      <c r="GI188">
        <v>-4.4239819368145623</v>
      </c>
      <c r="GJ188">
        <v>-4.7384624312344064E-3</v>
      </c>
      <c r="GK188">
        <v>2.0540812038047919E-6</v>
      </c>
      <c r="GL188">
        <v>-4.204614941727041E-10</v>
      </c>
      <c r="GM188">
        <v>-9.9517037363683211E-2</v>
      </c>
      <c r="GN188">
        <v>5.9196323622090954E-3</v>
      </c>
      <c r="GO188">
        <v>3.112714984763468E-4</v>
      </c>
      <c r="GP188">
        <v>-4.4377909473632361E-6</v>
      </c>
      <c r="GQ188">
        <v>6</v>
      </c>
      <c r="GR188">
        <v>2075</v>
      </c>
      <c r="GS188">
        <v>4</v>
      </c>
      <c r="GT188">
        <v>32</v>
      </c>
      <c r="GU188">
        <v>121.5</v>
      </c>
      <c r="GV188">
        <v>121.5</v>
      </c>
      <c r="GW188">
        <v>3.0969199999999999</v>
      </c>
      <c r="GX188">
        <v>2.50488</v>
      </c>
      <c r="GY188">
        <v>2.04834</v>
      </c>
      <c r="GZ188">
        <v>2.6184099999999999</v>
      </c>
      <c r="HA188">
        <v>2.1972700000000001</v>
      </c>
      <c r="HB188">
        <v>2.3168899999999999</v>
      </c>
      <c r="HC188">
        <v>37.433799999999998</v>
      </c>
      <c r="HD188">
        <v>14.569800000000001</v>
      </c>
      <c r="HE188">
        <v>18</v>
      </c>
      <c r="HF188">
        <v>678.17100000000005</v>
      </c>
      <c r="HG188">
        <v>767.37699999999995</v>
      </c>
      <c r="HH188">
        <v>31.0001</v>
      </c>
      <c r="HI188">
        <v>32.659199999999998</v>
      </c>
      <c r="HJ188">
        <v>30.000299999999999</v>
      </c>
      <c r="HK188">
        <v>32.603299999999997</v>
      </c>
      <c r="HL188">
        <v>32.618400000000001</v>
      </c>
      <c r="HM188">
        <v>61.970399999999998</v>
      </c>
      <c r="HN188">
        <v>8.9335299999999993</v>
      </c>
      <c r="HO188">
        <v>100</v>
      </c>
      <c r="HP188">
        <v>31</v>
      </c>
      <c r="HQ188">
        <v>1156.73</v>
      </c>
      <c r="HR188">
        <v>32.8568</v>
      </c>
      <c r="HS188">
        <v>98.929599999999994</v>
      </c>
      <c r="HT188">
        <v>97.608099999999993</v>
      </c>
    </row>
    <row r="189" spans="1:228" x14ac:dyDescent="0.2">
      <c r="A189">
        <v>174</v>
      </c>
      <c r="B189">
        <v>1678294923.5</v>
      </c>
      <c r="C189">
        <v>691</v>
      </c>
      <c r="D189" t="s">
        <v>707</v>
      </c>
      <c r="E189" t="s">
        <v>708</v>
      </c>
      <c r="F189">
        <v>4</v>
      </c>
      <c r="G189">
        <v>1678294921.5</v>
      </c>
      <c r="H189">
        <f t="shared" si="68"/>
        <v>8.9112181226360309E-4</v>
      </c>
      <c r="I189">
        <f t="shared" si="69"/>
        <v>0.8911218122636031</v>
      </c>
      <c r="J189">
        <f t="shared" si="70"/>
        <v>14.219628614823559</v>
      </c>
      <c r="K189">
        <f t="shared" si="71"/>
        <v>1124.7</v>
      </c>
      <c r="L189">
        <f t="shared" si="72"/>
        <v>696.57438564250981</v>
      </c>
      <c r="M189">
        <f t="shared" si="73"/>
        <v>70.634235122951353</v>
      </c>
      <c r="N189">
        <f t="shared" si="74"/>
        <v>114.04715114453568</v>
      </c>
      <c r="O189">
        <f t="shared" si="75"/>
        <v>5.672104688765494E-2</v>
      </c>
      <c r="P189">
        <f t="shared" si="76"/>
        <v>2.7716176074313061</v>
      </c>
      <c r="Q189">
        <f t="shared" si="77"/>
        <v>5.6083979152924165E-2</v>
      </c>
      <c r="R189">
        <f t="shared" si="78"/>
        <v>3.5109128667676265E-2</v>
      </c>
      <c r="S189">
        <f t="shared" si="79"/>
        <v>226.13384066351961</v>
      </c>
      <c r="T189">
        <f t="shared" si="80"/>
        <v>33.58898735686769</v>
      </c>
      <c r="U189">
        <f t="shared" si="81"/>
        <v>32.683399999999999</v>
      </c>
      <c r="V189">
        <f t="shared" si="82"/>
        <v>4.9629267437196107</v>
      </c>
      <c r="W189">
        <f t="shared" si="83"/>
        <v>69.854092967855308</v>
      </c>
      <c r="X189">
        <f t="shared" si="84"/>
        <v>3.4183246618190646</v>
      </c>
      <c r="Y189">
        <f t="shared" si="85"/>
        <v>4.8935209328279043</v>
      </c>
      <c r="Z189">
        <f t="shared" si="86"/>
        <v>1.5446020819005462</v>
      </c>
      <c r="AA189">
        <f t="shared" si="87"/>
        <v>-39.298471920824895</v>
      </c>
      <c r="AB189">
        <f t="shared" si="88"/>
        <v>-37.332381285345576</v>
      </c>
      <c r="AC189">
        <f t="shared" si="89"/>
        <v>-3.0714728325631371</v>
      </c>
      <c r="AD189">
        <f t="shared" si="90"/>
        <v>146.43151462478599</v>
      </c>
      <c r="AE189">
        <f t="shared" si="91"/>
        <v>24.82702598415468</v>
      </c>
      <c r="AF189">
        <f t="shared" si="92"/>
        <v>0.89660593439738423</v>
      </c>
      <c r="AG189">
        <f t="shared" si="93"/>
        <v>14.219628614823559</v>
      </c>
      <c r="AH189">
        <v>1186.3936017223989</v>
      </c>
      <c r="AI189">
        <v>1166.4874545454541</v>
      </c>
      <c r="AJ189">
        <v>1.714215510501153</v>
      </c>
      <c r="AK189">
        <v>60.216152223246631</v>
      </c>
      <c r="AL189">
        <f t="shared" si="94"/>
        <v>0.8911218122636031</v>
      </c>
      <c r="AM189">
        <v>32.911092297060669</v>
      </c>
      <c r="AN189">
        <v>33.706838181818192</v>
      </c>
      <c r="AO189">
        <v>-1.328652641046412E-4</v>
      </c>
      <c r="AP189">
        <v>102.42296906386591</v>
      </c>
      <c r="AQ189">
        <v>17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47535.624003028526</v>
      </c>
      <c r="AV189">
        <f t="shared" si="98"/>
        <v>1200.0971428571429</v>
      </c>
      <c r="AW189">
        <f t="shared" si="99"/>
        <v>1026.008199307523</v>
      </c>
      <c r="AX189">
        <f t="shared" si="100"/>
        <v>0.8549376235200794</v>
      </c>
      <c r="AY189">
        <f t="shared" si="101"/>
        <v>0.1884296133937535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1678294921.5</v>
      </c>
      <c r="BF189">
        <v>1124.7</v>
      </c>
      <c r="BG189">
        <v>1148.55</v>
      </c>
      <c r="BH189">
        <v>33.710528571428569</v>
      </c>
      <c r="BI189">
        <v>32.910728571428571</v>
      </c>
      <c r="BJ189">
        <v>1132.464285714286</v>
      </c>
      <c r="BK189">
        <v>33.430085714285717</v>
      </c>
      <c r="BL189">
        <v>649.9481428571429</v>
      </c>
      <c r="BM189">
        <v>101.3025714285714</v>
      </c>
      <c r="BN189">
        <v>9.9714642857142849E-2</v>
      </c>
      <c r="BO189">
        <v>32.43355714285714</v>
      </c>
      <c r="BP189">
        <v>32.683399999999999</v>
      </c>
      <c r="BQ189">
        <v>999.89999999999986</v>
      </c>
      <c r="BR189">
        <v>0</v>
      </c>
      <c r="BS189">
        <v>0</v>
      </c>
      <c r="BT189">
        <v>9008.3928571428569</v>
      </c>
      <c r="BU189">
        <v>0</v>
      </c>
      <c r="BV189">
        <v>1219.271428571428</v>
      </c>
      <c r="BW189">
        <v>-23.850757142857141</v>
      </c>
      <c r="BX189">
        <v>1163.9357142857141</v>
      </c>
      <c r="BY189">
        <v>1187.6357142857139</v>
      </c>
      <c r="BZ189">
        <v>0.79980600000000002</v>
      </c>
      <c r="CA189">
        <v>1148.55</v>
      </c>
      <c r="CB189">
        <v>32.910728571428571</v>
      </c>
      <c r="CC189">
        <v>3.414961428571428</v>
      </c>
      <c r="CD189">
        <v>3.333940000000001</v>
      </c>
      <c r="CE189">
        <v>26.20278571428571</v>
      </c>
      <c r="CF189">
        <v>25.79701428571429</v>
      </c>
      <c r="CG189">
        <v>1200.0971428571429</v>
      </c>
      <c r="CH189">
        <v>0.49999628571428578</v>
      </c>
      <c r="CI189">
        <v>0.50000371428571422</v>
      </c>
      <c r="CJ189">
        <v>0</v>
      </c>
      <c r="CK189">
        <v>963.12457142857147</v>
      </c>
      <c r="CL189">
        <v>4.9990899999999998</v>
      </c>
      <c r="CM189">
        <v>10574.12857142857</v>
      </c>
      <c r="CN189">
        <v>9558.612857142858</v>
      </c>
      <c r="CO189">
        <v>41.875</v>
      </c>
      <c r="CP189">
        <v>43.660428571428568</v>
      </c>
      <c r="CQ189">
        <v>42.625</v>
      </c>
      <c r="CR189">
        <v>42.811999999999998</v>
      </c>
      <c r="CS189">
        <v>43.186999999999998</v>
      </c>
      <c r="CT189">
        <v>597.54428571428559</v>
      </c>
      <c r="CU189">
        <v>597.55285714285696</v>
      </c>
      <c r="CV189">
        <v>0</v>
      </c>
      <c r="CW189">
        <v>1678294923.5</v>
      </c>
      <c r="CX189">
        <v>0</v>
      </c>
      <c r="CY189">
        <v>1678287632.5</v>
      </c>
      <c r="CZ189" t="s">
        <v>356</v>
      </c>
      <c r="DA189">
        <v>1678287627</v>
      </c>
      <c r="DB189">
        <v>1678287632.5</v>
      </c>
      <c r="DC189">
        <v>15</v>
      </c>
      <c r="DD189">
        <v>2.5999999999999999E-2</v>
      </c>
      <c r="DE189">
        <v>3.3000000000000002E-2</v>
      </c>
      <c r="DF189">
        <v>-6.1950000000000003</v>
      </c>
      <c r="DG189">
        <v>0.26400000000000001</v>
      </c>
      <c r="DH189">
        <v>415</v>
      </c>
      <c r="DI189">
        <v>32</v>
      </c>
      <c r="DJ189">
        <v>0.71</v>
      </c>
      <c r="DK189">
        <v>0.35</v>
      </c>
      <c r="DL189">
        <v>-23.889199999999999</v>
      </c>
      <c r="DM189">
        <v>-2.7627177700410989E-2</v>
      </c>
      <c r="DN189">
        <v>4.6619607515272547E-2</v>
      </c>
      <c r="DO189">
        <v>1</v>
      </c>
      <c r="DP189">
        <v>0.81755563414634147</v>
      </c>
      <c r="DQ189">
        <v>-8.6943114982577757E-2</v>
      </c>
      <c r="DR189">
        <v>9.1930639303295873E-3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696</v>
      </c>
      <c r="EA189">
        <v>3.29691</v>
      </c>
      <c r="EB189">
        <v>2.62473</v>
      </c>
      <c r="EC189">
        <v>0.20263400000000001</v>
      </c>
      <c r="ED189">
        <v>0.20301</v>
      </c>
      <c r="EE189">
        <v>0.13855300000000001</v>
      </c>
      <c r="EF189">
        <v>0.135213</v>
      </c>
      <c r="EG189">
        <v>24053.200000000001</v>
      </c>
      <c r="EH189">
        <v>24385.1</v>
      </c>
      <c r="EI189">
        <v>28068.799999999999</v>
      </c>
      <c r="EJ189">
        <v>29451.8</v>
      </c>
      <c r="EK189">
        <v>33294</v>
      </c>
      <c r="EL189">
        <v>35358.6</v>
      </c>
      <c r="EM189">
        <v>39636.199999999997</v>
      </c>
      <c r="EN189">
        <v>42087.1</v>
      </c>
      <c r="EO189">
        <v>2.1981999999999999</v>
      </c>
      <c r="EP189">
        <v>2.21102</v>
      </c>
      <c r="EQ189">
        <v>0.13297100000000001</v>
      </c>
      <c r="ER189">
        <v>0</v>
      </c>
      <c r="ES189">
        <v>30.514700000000001</v>
      </c>
      <c r="ET189">
        <v>999.9</v>
      </c>
      <c r="EU189">
        <v>74.2</v>
      </c>
      <c r="EV189">
        <v>32.5</v>
      </c>
      <c r="EW189">
        <v>35.979399999999998</v>
      </c>
      <c r="EX189">
        <v>57.521900000000002</v>
      </c>
      <c r="EY189">
        <v>-4.1586499999999997</v>
      </c>
      <c r="EZ189">
        <v>2</v>
      </c>
      <c r="FA189">
        <v>0.414682</v>
      </c>
      <c r="FB189">
        <v>-0.10291400000000001</v>
      </c>
      <c r="FC189">
        <v>20.273800000000001</v>
      </c>
      <c r="FD189">
        <v>5.2199900000000001</v>
      </c>
      <c r="FE189">
        <v>12.009499999999999</v>
      </c>
      <c r="FF189">
        <v>4.9867499999999998</v>
      </c>
      <c r="FG189">
        <v>3.2846299999999999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1.8622000000000001</v>
      </c>
      <c r="FN189">
        <v>1.8643000000000001</v>
      </c>
      <c r="FO189">
        <v>1.8603499999999999</v>
      </c>
      <c r="FP189">
        <v>1.86103</v>
      </c>
      <c r="FQ189">
        <v>1.8602000000000001</v>
      </c>
      <c r="FR189">
        <v>1.86191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-7.77</v>
      </c>
      <c r="GH189">
        <v>0.28039999999999998</v>
      </c>
      <c r="GI189">
        <v>-4.4239819368145623</v>
      </c>
      <c r="GJ189">
        <v>-4.7384624312344064E-3</v>
      </c>
      <c r="GK189">
        <v>2.0540812038047919E-6</v>
      </c>
      <c r="GL189">
        <v>-4.204614941727041E-10</v>
      </c>
      <c r="GM189">
        <v>-9.9517037363683211E-2</v>
      </c>
      <c r="GN189">
        <v>5.9196323622090954E-3</v>
      </c>
      <c r="GO189">
        <v>3.112714984763468E-4</v>
      </c>
      <c r="GP189">
        <v>-4.4377909473632361E-6</v>
      </c>
      <c r="GQ189">
        <v>6</v>
      </c>
      <c r="GR189">
        <v>2075</v>
      </c>
      <c r="GS189">
        <v>4</v>
      </c>
      <c r="GT189">
        <v>32</v>
      </c>
      <c r="GU189">
        <v>121.6</v>
      </c>
      <c r="GV189">
        <v>121.5</v>
      </c>
      <c r="GW189">
        <v>3.1115699999999999</v>
      </c>
      <c r="GX189">
        <v>2.52075</v>
      </c>
      <c r="GY189">
        <v>2.04956</v>
      </c>
      <c r="GZ189">
        <v>2.6184099999999999</v>
      </c>
      <c r="HA189">
        <v>2.1972700000000001</v>
      </c>
      <c r="HB189">
        <v>2.2827099999999998</v>
      </c>
      <c r="HC189">
        <v>37.457799999999999</v>
      </c>
      <c r="HD189">
        <v>14.552300000000001</v>
      </c>
      <c r="HE189">
        <v>18</v>
      </c>
      <c r="HF189">
        <v>677.99900000000002</v>
      </c>
      <c r="HG189">
        <v>767.67499999999995</v>
      </c>
      <c r="HH189">
        <v>30.9999</v>
      </c>
      <c r="HI189">
        <v>32.6631</v>
      </c>
      <c r="HJ189">
        <v>30.000499999999999</v>
      </c>
      <c r="HK189">
        <v>32.606099999999998</v>
      </c>
      <c r="HL189">
        <v>32.620600000000003</v>
      </c>
      <c r="HM189">
        <v>62.258400000000002</v>
      </c>
      <c r="HN189">
        <v>8.9335299999999993</v>
      </c>
      <c r="HO189">
        <v>100</v>
      </c>
      <c r="HP189">
        <v>31</v>
      </c>
      <c r="HQ189">
        <v>1163.4100000000001</v>
      </c>
      <c r="HR189">
        <v>32.863300000000002</v>
      </c>
      <c r="HS189">
        <v>98.9298</v>
      </c>
      <c r="HT189">
        <v>97.605699999999999</v>
      </c>
    </row>
    <row r="190" spans="1:228" x14ac:dyDescent="0.2">
      <c r="A190">
        <v>175</v>
      </c>
      <c r="B190">
        <v>1678294927.5</v>
      </c>
      <c r="C190">
        <v>695</v>
      </c>
      <c r="D190" t="s">
        <v>709</v>
      </c>
      <c r="E190" t="s">
        <v>710</v>
      </c>
      <c r="F190">
        <v>4</v>
      </c>
      <c r="G190">
        <v>1678294925.1875</v>
      </c>
      <c r="H190">
        <f t="shared" si="68"/>
        <v>8.7771499703869697E-4</v>
      </c>
      <c r="I190">
        <f t="shared" si="69"/>
        <v>0.87771499703869693</v>
      </c>
      <c r="J190">
        <f t="shared" si="70"/>
        <v>14.201016374053735</v>
      </c>
      <c r="K190">
        <f t="shared" si="71"/>
        <v>1130.7525000000001</v>
      </c>
      <c r="L190">
        <f t="shared" si="72"/>
        <v>697.48750408444096</v>
      </c>
      <c r="M190">
        <f t="shared" si="73"/>
        <v>70.728572632547966</v>
      </c>
      <c r="N190">
        <f t="shared" si="74"/>
        <v>114.66371778325491</v>
      </c>
      <c r="O190">
        <f t="shared" si="75"/>
        <v>5.5938607752767926E-2</v>
      </c>
      <c r="P190">
        <f t="shared" si="76"/>
        <v>2.7646373645128905</v>
      </c>
      <c r="Q190">
        <f t="shared" si="77"/>
        <v>5.5317345360605341E-2</v>
      </c>
      <c r="R190">
        <f t="shared" si="78"/>
        <v>3.462858377754411E-2</v>
      </c>
      <c r="S190">
        <f t="shared" si="79"/>
        <v>226.11211948557235</v>
      </c>
      <c r="T190">
        <f t="shared" si="80"/>
        <v>33.581779867790011</v>
      </c>
      <c r="U190">
        <f t="shared" si="81"/>
        <v>32.6726125</v>
      </c>
      <c r="V190">
        <f t="shared" si="82"/>
        <v>4.9599123995900252</v>
      </c>
      <c r="W190">
        <f t="shared" si="83"/>
        <v>69.888058078134421</v>
      </c>
      <c r="X190">
        <f t="shared" si="84"/>
        <v>3.4173933327152088</v>
      </c>
      <c r="Y190">
        <f t="shared" si="85"/>
        <v>4.8898101144756145</v>
      </c>
      <c r="Z190">
        <f t="shared" si="86"/>
        <v>1.5425190668748163</v>
      </c>
      <c r="AA190">
        <f t="shared" si="87"/>
        <v>-38.707231369406536</v>
      </c>
      <c r="AB190">
        <f t="shared" si="88"/>
        <v>-37.634400222893454</v>
      </c>
      <c r="AC190">
        <f t="shared" si="89"/>
        <v>-3.1037695016257891</v>
      </c>
      <c r="AD190">
        <f t="shared" si="90"/>
        <v>146.66671839164658</v>
      </c>
      <c r="AE190">
        <f t="shared" si="91"/>
        <v>24.923803775965006</v>
      </c>
      <c r="AF190">
        <f t="shared" si="92"/>
        <v>0.88651410286276489</v>
      </c>
      <c r="AG190">
        <f t="shared" si="93"/>
        <v>14.201016374053735</v>
      </c>
      <c r="AH190">
        <v>1193.223159187183</v>
      </c>
      <c r="AI190">
        <v>1173.3186666666661</v>
      </c>
      <c r="AJ190">
        <v>1.7187643336915599</v>
      </c>
      <c r="AK190">
        <v>60.216152223246631</v>
      </c>
      <c r="AL190">
        <f t="shared" si="94"/>
        <v>0.87771499703869693</v>
      </c>
      <c r="AM190">
        <v>32.909833556771197</v>
      </c>
      <c r="AN190">
        <v>33.693671515151507</v>
      </c>
      <c r="AO190">
        <v>-1.4619774010826079E-4</v>
      </c>
      <c r="AP190">
        <v>102.42296906386591</v>
      </c>
      <c r="AQ190">
        <v>17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47345.238871378715</v>
      </c>
      <c r="AV190">
        <f t="shared" si="98"/>
        <v>1199.9775</v>
      </c>
      <c r="AW190">
        <f t="shared" si="99"/>
        <v>1025.9063385935608</v>
      </c>
      <c r="AX190">
        <f t="shared" si="100"/>
        <v>0.85493797891507195</v>
      </c>
      <c r="AY190">
        <f t="shared" si="101"/>
        <v>0.18843029930608896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1678294925.1875</v>
      </c>
      <c r="BF190">
        <v>1130.7525000000001</v>
      </c>
      <c r="BG190">
        <v>1154.6849999999999</v>
      </c>
      <c r="BH190">
        <v>33.700512500000002</v>
      </c>
      <c r="BI190">
        <v>32.909750000000003</v>
      </c>
      <c r="BJ190">
        <v>1138.53</v>
      </c>
      <c r="BK190">
        <v>33.420175</v>
      </c>
      <c r="BL190">
        <v>649.98387500000001</v>
      </c>
      <c r="BM190">
        <v>101.30475</v>
      </c>
      <c r="BN190">
        <v>0.1000382125</v>
      </c>
      <c r="BO190">
        <v>32.420112500000002</v>
      </c>
      <c r="BP190">
        <v>32.6726125</v>
      </c>
      <c r="BQ190">
        <v>999.9</v>
      </c>
      <c r="BR190">
        <v>0</v>
      </c>
      <c r="BS190">
        <v>0</v>
      </c>
      <c r="BT190">
        <v>8971.1725000000006</v>
      </c>
      <c r="BU190">
        <v>0</v>
      </c>
      <c r="BV190">
        <v>1056.3810000000001</v>
      </c>
      <c r="BW190">
        <v>-23.932099999999998</v>
      </c>
      <c r="BX190">
        <v>1170.1875</v>
      </c>
      <c r="BY190">
        <v>1193.97875</v>
      </c>
      <c r="BZ190">
        <v>0.79075475000000006</v>
      </c>
      <c r="CA190">
        <v>1154.6849999999999</v>
      </c>
      <c r="CB190">
        <v>32.909750000000003</v>
      </c>
      <c r="CC190">
        <v>3.4140187499999999</v>
      </c>
      <c r="CD190">
        <v>3.3339112499999999</v>
      </c>
      <c r="CE190">
        <v>26.198112500000001</v>
      </c>
      <c r="CF190">
        <v>25.796849999999999</v>
      </c>
      <c r="CG190">
        <v>1199.9775</v>
      </c>
      <c r="CH190">
        <v>0.499982125</v>
      </c>
      <c r="CI190">
        <v>0.50001787499999995</v>
      </c>
      <c r="CJ190">
        <v>0</v>
      </c>
      <c r="CK190">
        <v>962.87287500000002</v>
      </c>
      <c r="CL190">
        <v>4.9990899999999998</v>
      </c>
      <c r="CM190">
        <v>10594.875</v>
      </c>
      <c r="CN190">
        <v>9557.6262500000012</v>
      </c>
      <c r="CO190">
        <v>41.867125000000001</v>
      </c>
      <c r="CP190">
        <v>43.655999999999999</v>
      </c>
      <c r="CQ190">
        <v>42.625</v>
      </c>
      <c r="CR190">
        <v>42.773249999999997</v>
      </c>
      <c r="CS190">
        <v>43.226374999999997</v>
      </c>
      <c r="CT190">
        <v>597.47</v>
      </c>
      <c r="CU190">
        <v>597.50749999999994</v>
      </c>
      <c r="CV190">
        <v>0</v>
      </c>
      <c r="CW190">
        <v>1678294927.7</v>
      </c>
      <c r="CX190">
        <v>0</v>
      </c>
      <c r="CY190">
        <v>1678287632.5</v>
      </c>
      <c r="CZ190" t="s">
        <v>356</v>
      </c>
      <c r="DA190">
        <v>1678287627</v>
      </c>
      <c r="DB190">
        <v>1678287632.5</v>
      </c>
      <c r="DC190">
        <v>15</v>
      </c>
      <c r="DD190">
        <v>2.5999999999999999E-2</v>
      </c>
      <c r="DE190">
        <v>3.3000000000000002E-2</v>
      </c>
      <c r="DF190">
        <v>-6.1950000000000003</v>
      </c>
      <c r="DG190">
        <v>0.26400000000000001</v>
      </c>
      <c r="DH190">
        <v>415</v>
      </c>
      <c r="DI190">
        <v>32</v>
      </c>
      <c r="DJ190">
        <v>0.71</v>
      </c>
      <c r="DK190">
        <v>0.35</v>
      </c>
      <c r="DL190">
        <v>-23.895734146341471</v>
      </c>
      <c r="DM190">
        <v>-0.1183003484320868</v>
      </c>
      <c r="DN190">
        <v>4.7249971530543063E-2</v>
      </c>
      <c r="DO190">
        <v>0</v>
      </c>
      <c r="DP190">
        <v>0.81096812195121937</v>
      </c>
      <c r="DQ190">
        <v>-0.1236732334494746</v>
      </c>
      <c r="DR190">
        <v>1.24496976007846E-2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3.2973499999999998</v>
      </c>
      <c r="EB190">
        <v>2.62548</v>
      </c>
      <c r="EC190">
        <v>0.203376</v>
      </c>
      <c r="ED190">
        <v>0.20375199999999999</v>
      </c>
      <c r="EE190">
        <v>0.138519</v>
      </c>
      <c r="EF190">
        <v>0.135215</v>
      </c>
      <c r="EG190">
        <v>24030.799999999999</v>
      </c>
      <c r="EH190">
        <v>24362.5</v>
      </c>
      <c r="EI190">
        <v>28068.799999999999</v>
      </c>
      <c r="EJ190">
        <v>29452.1</v>
      </c>
      <c r="EK190">
        <v>33295.4</v>
      </c>
      <c r="EL190">
        <v>35359.1</v>
      </c>
      <c r="EM190">
        <v>39636.300000000003</v>
      </c>
      <c r="EN190">
        <v>42087.7</v>
      </c>
      <c r="EO190">
        <v>2.1985000000000001</v>
      </c>
      <c r="EP190">
        <v>2.21068</v>
      </c>
      <c r="EQ190">
        <v>0.132799</v>
      </c>
      <c r="ER190">
        <v>0</v>
      </c>
      <c r="ES190">
        <v>30.511099999999999</v>
      </c>
      <c r="ET190">
        <v>999.9</v>
      </c>
      <c r="EU190">
        <v>74.2</v>
      </c>
      <c r="EV190">
        <v>32.4</v>
      </c>
      <c r="EW190">
        <v>35.776800000000001</v>
      </c>
      <c r="EX190">
        <v>57.4619</v>
      </c>
      <c r="EY190">
        <v>-4.1105799999999997</v>
      </c>
      <c r="EZ190">
        <v>2</v>
      </c>
      <c r="FA190">
        <v>0.41503600000000002</v>
      </c>
      <c r="FB190">
        <v>-0.104265</v>
      </c>
      <c r="FC190">
        <v>20.273499999999999</v>
      </c>
      <c r="FD190">
        <v>5.2201399999999998</v>
      </c>
      <c r="FE190">
        <v>12.009399999999999</v>
      </c>
      <c r="FF190">
        <v>4.9865500000000003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1.86222</v>
      </c>
      <c r="FN190">
        <v>1.8643099999999999</v>
      </c>
      <c r="FO190">
        <v>1.8603499999999999</v>
      </c>
      <c r="FP190">
        <v>1.86104</v>
      </c>
      <c r="FQ190">
        <v>1.8602000000000001</v>
      </c>
      <c r="FR190">
        <v>1.86189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-7.78</v>
      </c>
      <c r="GH190">
        <v>0.28029999999999999</v>
      </c>
      <c r="GI190">
        <v>-4.4239819368145623</v>
      </c>
      <c r="GJ190">
        <v>-4.7384624312344064E-3</v>
      </c>
      <c r="GK190">
        <v>2.0540812038047919E-6</v>
      </c>
      <c r="GL190">
        <v>-4.204614941727041E-10</v>
      </c>
      <c r="GM190">
        <v>-9.9517037363683211E-2</v>
      </c>
      <c r="GN190">
        <v>5.9196323622090954E-3</v>
      </c>
      <c r="GO190">
        <v>3.112714984763468E-4</v>
      </c>
      <c r="GP190">
        <v>-4.4377909473632361E-6</v>
      </c>
      <c r="GQ190">
        <v>6</v>
      </c>
      <c r="GR190">
        <v>2075</v>
      </c>
      <c r="GS190">
        <v>4</v>
      </c>
      <c r="GT190">
        <v>32</v>
      </c>
      <c r="GU190">
        <v>121.7</v>
      </c>
      <c r="GV190">
        <v>121.6</v>
      </c>
      <c r="GW190">
        <v>3.12622</v>
      </c>
      <c r="GX190">
        <v>2.50488</v>
      </c>
      <c r="GY190">
        <v>2.04834</v>
      </c>
      <c r="GZ190">
        <v>2.6184099999999999</v>
      </c>
      <c r="HA190">
        <v>2.1972700000000001</v>
      </c>
      <c r="HB190">
        <v>2.323</v>
      </c>
      <c r="HC190">
        <v>37.457799999999999</v>
      </c>
      <c r="HD190">
        <v>14.569800000000001</v>
      </c>
      <c r="HE190">
        <v>18</v>
      </c>
      <c r="HF190">
        <v>678.274</v>
      </c>
      <c r="HG190">
        <v>767.37800000000004</v>
      </c>
      <c r="HH190">
        <v>30.999700000000001</v>
      </c>
      <c r="HI190">
        <v>32.666699999999999</v>
      </c>
      <c r="HJ190">
        <v>30.000499999999999</v>
      </c>
      <c r="HK190">
        <v>32.609000000000002</v>
      </c>
      <c r="HL190">
        <v>32.624200000000002</v>
      </c>
      <c r="HM190">
        <v>62.546700000000001</v>
      </c>
      <c r="HN190">
        <v>8.9335299999999993</v>
      </c>
      <c r="HO190">
        <v>100</v>
      </c>
      <c r="HP190">
        <v>31</v>
      </c>
      <c r="HQ190">
        <v>1170.08</v>
      </c>
      <c r="HR190">
        <v>32.869799999999998</v>
      </c>
      <c r="HS190">
        <v>98.93</v>
      </c>
      <c r="HT190">
        <v>97.606899999999996</v>
      </c>
    </row>
    <row r="191" spans="1:228" x14ac:dyDescent="0.2">
      <c r="A191">
        <v>176</v>
      </c>
      <c r="B191">
        <v>1678294931.5</v>
      </c>
      <c r="C191">
        <v>699</v>
      </c>
      <c r="D191" t="s">
        <v>711</v>
      </c>
      <c r="E191" t="s">
        <v>712</v>
      </c>
      <c r="F191">
        <v>4</v>
      </c>
      <c r="G191">
        <v>1678294929.5</v>
      </c>
      <c r="H191">
        <f t="shared" si="68"/>
        <v>8.7448107288475431E-4</v>
      </c>
      <c r="I191">
        <f t="shared" si="69"/>
        <v>0.8744810728847543</v>
      </c>
      <c r="J191">
        <f t="shared" si="70"/>
        <v>14.39934987737904</v>
      </c>
      <c r="K191">
        <f t="shared" si="71"/>
        <v>1137.972857142857</v>
      </c>
      <c r="L191">
        <f t="shared" si="72"/>
        <v>698.58809408039247</v>
      </c>
      <c r="M191">
        <f t="shared" si="73"/>
        <v>70.839173808253321</v>
      </c>
      <c r="N191">
        <f t="shared" si="74"/>
        <v>115.3942612238975</v>
      </c>
      <c r="O191">
        <f t="shared" si="75"/>
        <v>5.5889669742992844E-2</v>
      </c>
      <c r="P191">
        <f t="shared" si="76"/>
        <v>2.7700249930325258</v>
      </c>
      <c r="Q191">
        <f t="shared" si="77"/>
        <v>5.5270679228494046E-2</v>
      </c>
      <c r="R191">
        <f t="shared" si="78"/>
        <v>3.459921702095934E-2</v>
      </c>
      <c r="S191">
        <f t="shared" si="79"/>
        <v>226.10422937882532</v>
      </c>
      <c r="T191">
        <f t="shared" si="80"/>
        <v>33.563527943849543</v>
      </c>
      <c r="U191">
        <f t="shared" si="81"/>
        <v>32.653928571428573</v>
      </c>
      <c r="V191">
        <f t="shared" si="82"/>
        <v>4.9546953309128776</v>
      </c>
      <c r="W191">
        <f t="shared" si="83"/>
        <v>69.937649769568381</v>
      </c>
      <c r="X191">
        <f t="shared" si="84"/>
        <v>3.4165367542386194</v>
      </c>
      <c r="Y191">
        <f t="shared" si="85"/>
        <v>4.885118052287253</v>
      </c>
      <c r="Z191">
        <f t="shared" si="86"/>
        <v>1.5381585766742583</v>
      </c>
      <c r="AA191">
        <f t="shared" si="87"/>
        <v>-38.564615314217662</v>
      </c>
      <c r="AB191">
        <f t="shared" si="88"/>
        <v>-37.458133714245996</v>
      </c>
      <c r="AC191">
        <f t="shared" si="89"/>
        <v>-3.0826837535941016</v>
      </c>
      <c r="AD191">
        <f t="shared" si="90"/>
        <v>146.99879659676756</v>
      </c>
      <c r="AE191">
        <f t="shared" si="91"/>
        <v>25.025760839626244</v>
      </c>
      <c r="AF191">
        <f t="shared" si="92"/>
        <v>0.8761341107449635</v>
      </c>
      <c r="AG191">
        <f t="shared" si="93"/>
        <v>14.39934987737904</v>
      </c>
      <c r="AH191">
        <v>1200.2590377498291</v>
      </c>
      <c r="AI191">
        <v>1180.1944848484841</v>
      </c>
      <c r="AJ191">
        <v>1.712436054793214</v>
      </c>
      <c r="AK191">
        <v>60.216152223246631</v>
      </c>
      <c r="AL191">
        <f t="shared" si="94"/>
        <v>0.8744810728847543</v>
      </c>
      <c r="AM191">
        <v>32.911329253469461</v>
      </c>
      <c r="AN191">
        <v>33.691302424242423</v>
      </c>
      <c r="AO191">
        <v>-2.782587118524174E-5</v>
      </c>
      <c r="AP191">
        <v>102.42296906386591</v>
      </c>
      <c r="AQ191">
        <v>17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47496.422865915825</v>
      </c>
      <c r="AV191">
        <f t="shared" si="98"/>
        <v>1199.9328571428571</v>
      </c>
      <c r="AW191">
        <f t="shared" si="99"/>
        <v>1025.8684421651944</v>
      </c>
      <c r="AX191">
        <f t="shared" si="100"/>
        <v>0.85493820429909317</v>
      </c>
      <c r="AY191">
        <f t="shared" si="101"/>
        <v>0.18843073429724966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1678294929.5</v>
      </c>
      <c r="BF191">
        <v>1137.972857142857</v>
      </c>
      <c r="BG191">
        <v>1161.987142857143</v>
      </c>
      <c r="BH191">
        <v>33.692542857142861</v>
      </c>
      <c r="BI191">
        <v>32.911271428571418</v>
      </c>
      <c r="BJ191">
        <v>1145.761428571428</v>
      </c>
      <c r="BK191">
        <v>33.412300000000002</v>
      </c>
      <c r="BL191">
        <v>650.18242857142855</v>
      </c>
      <c r="BM191">
        <v>101.30285714285711</v>
      </c>
      <c r="BN191">
        <v>0.100494</v>
      </c>
      <c r="BO191">
        <v>32.403099999999988</v>
      </c>
      <c r="BP191">
        <v>32.653928571428573</v>
      </c>
      <c r="BQ191">
        <v>999.89999999999986</v>
      </c>
      <c r="BR191">
        <v>0</v>
      </c>
      <c r="BS191">
        <v>0</v>
      </c>
      <c r="BT191">
        <v>8999.9114285714277</v>
      </c>
      <c r="BU191">
        <v>0</v>
      </c>
      <c r="BV191">
        <v>913.50228571428568</v>
      </c>
      <c r="BW191">
        <v>-24.013571428571431</v>
      </c>
      <c r="BX191">
        <v>1177.6514285714291</v>
      </c>
      <c r="BY191">
        <v>1201.53</v>
      </c>
      <c r="BZ191">
        <v>0.78126842857142864</v>
      </c>
      <c r="CA191">
        <v>1161.987142857143</v>
      </c>
      <c r="CB191">
        <v>32.911271428571418</v>
      </c>
      <c r="CC191">
        <v>3.413147142857142</v>
      </c>
      <c r="CD191">
        <v>3.334005714285714</v>
      </c>
      <c r="CE191">
        <v>26.1938</v>
      </c>
      <c r="CF191">
        <v>25.79731428571429</v>
      </c>
      <c r="CG191">
        <v>1199.9328571428571</v>
      </c>
      <c r="CH191">
        <v>0.49997657142857138</v>
      </c>
      <c r="CI191">
        <v>0.50002342857142856</v>
      </c>
      <c r="CJ191">
        <v>0</v>
      </c>
      <c r="CK191">
        <v>962.87899999999991</v>
      </c>
      <c r="CL191">
        <v>4.9990899999999998</v>
      </c>
      <c r="CM191">
        <v>10477.18571428571</v>
      </c>
      <c r="CN191">
        <v>9557.2285714285717</v>
      </c>
      <c r="CO191">
        <v>41.811999999999998</v>
      </c>
      <c r="CP191">
        <v>43.686999999999998</v>
      </c>
      <c r="CQ191">
        <v>42.625</v>
      </c>
      <c r="CR191">
        <v>42.75</v>
      </c>
      <c r="CS191">
        <v>43.241</v>
      </c>
      <c r="CT191">
        <v>597.43857142857144</v>
      </c>
      <c r="CU191">
        <v>597.49428571428575</v>
      </c>
      <c r="CV191">
        <v>0</v>
      </c>
      <c r="CW191">
        <v>1678294931.9000001</v>
      </c>
      <c r="CX191">
        <v>0</v>
      </c>
      <c r="CY191">
        <v>1678287632.5</v>
      </c>
      <c r="CZ191" t="s">
        <v>356</v>
      </c>
      <c r="DA191">
        <v>1678287627</v>
      </c>
      <c r="DB191">
        <v>1678287632.5</v>
      </c>
      <c r="DC191">
        <v>15</v>
      </c>
      <c r="DD191">
        <v>2.5999999999999999E-2</v>
      </c>
      <c r="DE191">
        <v>3.3000000000000002E-2</v>
      </c>
      <c r="DF191">
        <v>-6.1950000000000003</v>
      </c>
      <c r="DG191">
        <v>0.26400000000000001</v>
      </c>
      <c r="DH191">
        <v>415</v>
      </c>
      <c r="DI191">
        <v>32</v>
      </c>
      <c r="DJ191">
        <v>0.71</v>
      </c>
      <c r="DK191">
        <v>0.35</v>
      </c>
      <c r="DL191">
        <v>-23.921773170731711</v>
      </c>
      <c r="DM191">
        <v>-0.30170383275262841</v>
      </c>
      <c r="DN191">
        <v>5.7639870281290903E-2</v>
      </c>
      <c r="DO191">
        <v>0</v>
      </c>
      <c r="DP191">
        <v>0.80246292682926823</v>
      </c>
      <c r="DQ191">
        <v>-0.141993261324043</v>
      </c>
      <c r="DR191">
        <v>1.4134298973859691E-2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3.29752</v>
      </c>
      <c r="EB191">
        <v>2.6256699999999999</v>
      </c>
      <c r="EC191">
        <v>0.20411199999999999</v>
      </c>
      <c r="ED191">
        <v>0.204486</v>
      </c>
      <c r="EE191">
        <v>0.13849500000000001</v>
      </c>
      <c r="EF191">
        <v>0.135215</v>
      </c>
      <c r="EG191">
        <v>24008.2</v>
      </c>
      <c r="EH191">
        <v>24340</v>
      </c>
      <c r="EI191">
        <v>28068.400000000001</v>
      </c>
      <c r="EJ191">
        <v>29452.2</v>
      </c>
      <c r="EK191">
        <v>33296.199999999997</v>
      </c>
      <c r="EL191">
        <v>35359</v>
      </c>
      <c r="EM191">
        <v>39636.1</v>
      </c>
      <c r="EN191">
        <v>42087.5</v>
      </c>
      <c r="EO191">
        <v>2.1990699999999999</v>
      </c>
      <c r="EP191">
        <v>2.2105800000000002</v>
      </c>
      <c r="EQ191">
        <v>0.13175600000000001</v>
      </c>
      <c r="ER191">
        <v>0</v>
      </c>
      <c r="ES191">
        <v>30.5045</v>
      </c>
      <c r="ET191">
        <v>999.9</v>
      </c>
      <c r="EU191">
        <v>74.2</v>
      </c>
      <c r="EV191">
        <v>32.4</v>
      </c>
      <c r="EW191">
        <v>35.776299999999999</v>
      </c>
      <c r="EX191">
        <v>57.131900000000002</v>
      </c>
      <c r="EY191">
        <v>-4.3229100000000003</v>
      </c>
      <c r="EZ191">
        <v>2</v>
      </c>
      <c r="FA191">
        <v>0.41527700000000001</v>
      </c>
      <c r="FB191">
        <v>-0.10580100000000001</v>
      </c>
      <c r="FC191">
        <v>20.273700000000002</v>
      </c>
      <c r="FD191">
        <v>5.2195400000000003</v>
      </c>
      <c r="FE191">
        <v>12.009399999999999</v>
      </c>
      <c r="FF191">
        <v>4.9867499999999998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1.8622099999999999</v>
      </c>
      <c r="FN191">
        <v>1.86432</v>
      </c>
      <c r="FO191">
        <v>1.8603499999999999</v>
      </c>
      <c r="FP191">
        <v>1.8610500000000001</v>
      </c>
      <c r="FQ191">
        <v>1.8602000000000001</v>
      </c>
      <c r="FR191">
        <v>1.86192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-7.8</v>
      </c>
      <c r="GH191">
        <v>0.2802</v>
      </c>
      <c r="GI191">
        <v>-4.4239819368145623</v>
      </c>
      <c r="GJ191">
        <v>-4.7384624312344064E-3</v>
      </c>
      <c r="GK191">
        <v>2.0540812038047919E-6</v>
      </c>
      <c r="GL191">
        <v>-4.204614941727041E-10</v>
      </c>
      <c r="GM191">
        <v>-9.9517037363683211E-2</v>
      </c>
      <c r="GN191">
        <v>5.9196323622090954E-3</v>
      </c>
      <c r="GO191">
        <v>3.112714984763468E-4</v>
      </c>
      <c r="GP191">
        <v>-4.4377909473632361E-6</v>
      </c>
      <c r="GQ191">
        <v>6</v>
      </c>
      <c r="GR191">
        <v>2075</v>
      </c>
      <c r="GS191">
        <v>4</v>
      </c>
      <c r="GT191">
        <v>32</v>
      </c>
      <c r="GU191">
        <v>121.7</v>
      </c>
      <c r="GV191">
        <v>121.7</v>
      </c>
      <c r="GW191">
        <v>3.1408700000000001</v>
      </c>
      <c r="GX191">
        <v>2.51709</v>
      </c>
      <c r="GY191">
        <v>2.04834</v>
      </c>
      <c r="GZ191">
        <v>2.6196299999999999</v>
      </c>
      <c r="HA191">
        <v>2.1972700000000001</v>
      </c>
      <c r="HB191">
        <v>2.3132299999999999</v>
      </c>
      <c r="HC191">
        <v>37.457799999999999</v>
      </c>
      <c r="HD191">
        <v>14.5611</v>
      </c>
      <c r="HE191">
        <v>18</v>
      </c>
      <c r="HF191">
        <v>678.77200000000005</v>
      </c>
      <c r="HG191">
        <v>767.30799999999999</v>
      </c>
      <c r="HH191">
        <v>30.999700000000001</v>
      </c>
      <c r="HI191">
        <v>32.6708</v>
      </c>
      <c r="HJ191">
        <v>30.000399999999999</v>
      </c>
      <c r="HK191">
        <v>32.611899999999999</v>
      </c>
      <c r="HL191">
        <v>32.626300000000001</v>
      </c>
      <c r="HM191">
        <v>62.831699999999998</v>
      </c>
      <c r="HN191">
        <v>8.9335299999999993</v>
      </c>
      <c r="HO191">
        <v>100</v>
      </c>
      <c r="HP191">
        <v>31</v>
      </c>
      <c r="HQ191">
        <v>1176.76</v>
      </c>
      <c r="HR191">
        <v>32.898000000000003</v>
      </c>
      <c r="HS191">
        <v>98.929199999999994</v>
      </c>
      <c r="HT191">
        <v>97.606800000000007</v>
      </c>
    </row>
    <row r="192" spans="1:228" x14ac:dyDescent="0.2">
      <c r="A192">
        <v>177</v>
      </c>
      <c r="B192">
        <v>1678294935.5</v>
      </c>
      <c r="C192">
        <v>703</v>
      </c>
      <c r="D192" t="s">
        <v>713</v>
      </c>
      <c r="E192" t="s">
        <v>714</v>
      </c>
      <c r="F192">
        <v>4</v>
      </c>
      <c r="G192">
        <v>1678294933.1875</v>
      </c>
      <c r="H192">
        <f t="shared" si="68"/>
        <v>8.1502520092569496E-4</v>
      </c>
      <c r="I192">
        <f t="shared" si="69"/>
        <v>0.81502520092569497</v>
      </c>
      <c r="J192">
        <f t="shared" si="70"/>
        <v>14.199993508260532</v>
      </c>
      <c r="K192">
        <f t="shared" si="71"/>
        <v>1144.12375</v>
      </c>
      <c r="L192">
        <f t="shared" si="72"/>
        <v>681.8022973118118</v>
      </c>
      <c r="M192">
        <f t="shared" si="73"/>
        <v>69.136297229621121</v>
      </c>
      <c r="N192">
        <f t="shared" si="74"/>
        <v>116.01673969029375</v>
      </c>
      <c r="O192">
        <f t="shared" si="75"/>
        <v>5.2181685795987816E-2</v>
      </c>
      <c r="P192">
        <f t="shared" si="76"/>
        <v>2.7691209455609367</v>
      </c>
      <c r="Q192">
        <f t="shared" si="77"/>
        <v>5.1641501839187524E-2</v>
      </c>
      <c r="R192">
        <f t="shared" si="78"/>
        <v>3.2324005933880864E-2</v>
      </c>
      <c r="S192">
        <f t="shared" si="79"/>
        <v>226.10065798688333</v>
      </c>
      <c r="T192">
        <f t="shared" si="80"/>
        <v>33.567108728803795</v>
      </c>
      <c r="U192">
        <f t="shared" si="81"/>
        <v>32.635199999999998</v>
      </c>
      <c r="V192">
        <f t="shared" si="82"/>
        <v>4.9494705900025933</v>
      </c>
      <c r="W192">
        <f t="shared" si="83"/>
        <v>69.959685434172869</v>
      </c>
      <c r="X192">
        <f t="shared" si="84"/>
        <v>3.4151091375386255</v>
      </c>
      <c r="Y192">
        <f t="shared" si="85"/>
        <v>4.8815387266885333</v>
      </c>
      <c r="Z192">
        <f t="shared" si="86"/>
        <v>1.5343614524639677</v>
      </c>
      <c r="AA192">
        <f t="shared" si="87"/>
        <v>-35.94261136082315</v>
      </c>
      <c r="AB192">
        <f t="shared" si="88"/>
        <v>-36.588830636420916</v>
      </c>
      <c r="AC192">
        <f t="shared" si="89"/>
        <v>-3.0116569524684134</v>
      </c>
      <c r="AD192">
        <f t="shared" si="90"/>
        <v>150.55755903717088</v>
      </c>
      <c r="AE192">
        <f t="shared" si="91"/>
        <v>25.047850572382384</v>
      </c>
      <c r="AF192">
        <f t="shared" si="92"/>
        <v>0.85928209890334817</v>
      </c>
      <c r="AG192">
        <f t="shared" si="93"/>
        <v>14.199993508260532</v>
      </c>
      <c r="AH192">
        <v>1207.1837512004511</v>
      </c>
      <c r="AI192">
        <v>1187.1778787878779</v>
      </c>
      <c r="AJ192">
        <v>1.746430227516846</v>
      </c>
      <c r="AK192">
        <v>60.216152223246631</v>
      </c>
      <c r="AL192">
        <f t="shared" si="94"/>
        <v>0.81502520092569497</v>
      </c>
      <c r="AM192">
        <v>32.911961178713923</v>
      </c>
      <c r="AN192">
        <v>33.670772121212117</v>
      </c>
      <c r="AO192">
        <v>-5.0616456666183031E-3</v>
      </c>
      <c r="AP192">
        <v>102.42296906386591</v>
      </c>
      <c r="AQ192">
        <v>17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47473.499470150993</v>
      </c>
      <c r="AV192">
        <f t="shared" si="98"/>
        <v>1199.9075</v>
      </c>
      <c r="AW192">
        <f t="shared" si="99"/>
        <v>1025.8473885942401</v>
      </c>
      <c r="AX192">
        <f t="shared" si="100"/>
        <v>0.85493872535527948</v>
      </c>
      <c r="AY192">
        <f t="shared" si="101"/>
        <v>0.18843173993568949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1678294933.1875</v>
      </c>
      <c r="BF192">
        <v>1144.12375</v>
      </c>
      <c r="BG192">
        <v>1168.1524999999999</v>
      </c>
      <c r="BH192">
        <v>33.678825000000003</v>
      </c>
      <c r="BI192">
        <v>32.912350000000004</v>
      </c>
      <c r="BJ192">
        <v>1151.9237499999999</v>
      </c>
      <c r="BK192">
        <v>33.39875</v>
      </c>
      <c r="BL192">
        <v>649.99575000000004</v>
      </c>
      <c r="BM192">
        <v>101.302375</v>
      </c>
      <c r="BN192">
        <v>9.9890000000000007E-2</v>
      </c>
      <c r="BO192">
        <v>32.390112500000001</v>
      </c>
      <c r="BP192">
        <v>32.635199999999998</v>
      </c>
      <c r="BQ192">
        <v>999.9</v>
      </c>
      <c r="BR192">
        <v>0</v>
      </c>
      <c r="BS192">
        <v>0</v>
      </c>
      <c r="BT192">
        <v>8995.15625</v>
      </c>
      <c r="BU192">
        <v>0</v>
      </c>
      <c r="BV192">
        <v>458.02474999999998</v>
      </c>
      <c r="BW192">
        <v>-24.029599999999999</v>
      </c>
      <c r="BX192">
        <v>1184.00125</v>
      </c>
      <c r="BY192">
        <v>1207.9075</v>
      </c>
      <c r="BZ192">
        <v>0.76646987500000008</v>
      </c>
      <c r="CA192">
        <v>1168.1524999999999</v>
      </c>
      <c r="CB192">
        <v>32.912350000000004</v>
      </c>
      <c r="CC192">
        <v>3.4117424999999999</v>
      </c>
      <c r="CD192">
        <v>3.3340974999999999</v>
      </c>
      <c r="CE192">
        <v>26.186837499999999</v>
      </c>
      <c r="CF192">
        <v>25.797799999999999</v>
      </c>
      <c r="CG192">
        <v>1199.9075</v>
      </c>
      <c r="CH192">
        <v>0.49995800000000001</v>
      </c>
      <c r="CI192">
        <v>0.50004199999999999</v>
      </c>
      <c r="CJ192">
        <v>0</v>
      </c>
      <c r="CK192">
        <v>962.47512500000005</v>
      </c>
      <c r="CL192">
        <v>4.9990899999999998</v>
      </c>
      <c r="CM192">
        <v>10464.799999999999</v>
      </c>
      <c r="CN192">
        <v>9556.9812500000007</v>
      </c>
      <c r="CO192">
        <v>41.835624999999993</v>
      </c>
      <c r="CP192">
        <v>43.686999999999998</v>
      </c>
      <c r="CQ192">
        <v>42.625</v>
      </c>
      <c r="CR192">
        <v>42.757750000000001</v>
      </c>
      <c r="CS192">
        <v>43.202749999999988</v>
      </c>
      <c r="CT192">
        <v>597.40499999999997</v>
      </c>
      <c r="CU192">
        <v>597.50249999999994</v>
      </c>
      <c r="CV192">
        <v>0</v>
      </c>
      <c r="CW192">
        <v>1678294935.5</v>
      </c>
      <c r="CX192">
        <v>0</v>
      </c>
      <c r="CY192">
        <v>1678287632.5</v>
      </c>
      <c r="CZ192" t="s">
        <v>356</v>
      </c>
      <c r="DA192">
        <v>1678287627</v>
      </c>
      <c r="DB192">
        <v>1678287632.5</v>
      </c>
      <c r="DC192">
        <v>15</v>
      </c>
      <c r="DD192">
        <v>2.5999999999999999E-2</v>
      </c>
      <c r="DE192">
        <v>3.3000000000000002E-2</v>
      </c>
      <c r="DF192">
        <v>-6.1950000000000003</v>
      </c>
      <c r="DG192">
        <v>0.26400000000000001</v>
      </c>
      <c r="DH192">
        <v>415</v>
      </c>
      <c r="DI192">
        <v>32</v>
      </c>
      <c r="DJ192">
        <v>0.71</v>
      </c>
      <c r="DK192">
        <v>0.35</v>
      </c>
      <c r="DL192">
        <v>-23.950817073170729</v>
      </c>
      <c r="DM192">
        <v>-0.50030801393729685</v>
      </c>
      <c r="DN192">
        <v>6.9807291891247139E-2</v>
      </c>
      <c r="DO192">
        <v>0</v>
      </c>
      <c r="DP192">
        <v>0.79246356097560988</v>
      </c>
      <c r="DQ192">
        <v>-0.16458470383275239</v>
      </c>
      <c r="DR192">
        <v>1.6380494776542329E-2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3.29697</v>
      </c>
      <c r="EB192">
        <v>2.6250200000000001</v>
      </c>
      <c r="EC192">
        <v>0.20485999999999999</v>
      </c>
      <c r="ED192">
        <v>0.20521500000000001</v>
      </c>
      <c r="EE192">
        <v>0.13844600000000001</v>
      </c>
      <c r="EF192">
        <v>0.13522200000000001</v>
      </c>
      <c r="EG192">
        <v>23985.8</v>
      </c>
      <c r="EH192">
        <v>24317.1</v>
      </c>
      <c r="EI192">
        <v>28068.799999999999</v>
      </c>
      <c r="EJ192">
        <v>29451.599999999999</v>
      </c>
      <c r="EK192">
        <v>33298.400000000001</v>
      </c>
      <c r="EL192">
        <v>35358.5</v>
      </c>
      <c r="EM192">
        <v>39636.300000000003</v>
      </c>
      <c r="EN192">
        <v>42087.3</v>
      </c>
      <c r="EO192">
        <v>2.1986300000000001</v>
      </c>
      <c r="EP192">
        <v>2.2107999999999999</v>
      </c>
      <c r="EQ192">
        <v>0.13112299999999999</v>
      </c>
      <c r="ER192">
        <v>0</v>
      </c>
      <c r="ES192">
        <v>30.497299999999999</v>
      </c>
      <c r="ET192">
        <v>999.9</v>
      </c>
      <c r="EU192">
        <v>74.2</v>
      </c>
      <c r="EV192">
        <v>32.4</v>
      </c>
      <c r="EW192">
        <v>35.7774</v>
      </c>
      <c r="EX192">
        <v>57.551900000000003</v>
      </c>
      <c r="EY192">
        <v>-4.2708399999999997</v>
      </c>
      <c r="EZ192">
        <v>2</v>
      </c>
      <c r="FA192">
        <v>0.41563</v>
      </c>
      <c r="FB192">
        <v>-0.107742</v>
      </c>
      <c r="FC192">
        <v>20.273599999999998</v>
      </c>
      <c r="FD192">
        <v>5.2187900000000003</v>
      </c>
      <c r="FE192">
        <v>12.0092</v>
      </c>
      <c r="FF192">
        <v>4.9865500000000003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1.8622000000000001</v>
      </c>
      <c r="FN192">
        <v>1.8643000000000001</v>
      </c>
      <c r="FO192">
        <v>1.8603499999999999</v>
      </c>
      <c r="FP192">
        <v>1.8610599999999999</v>
      </c>
      <c r="FQ192">
        <v>1.8602000000000001</v>
      </c>
      <c r="FR192">
        <v>1.8619000000000001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-7.8</v>
      </c>
      <c r="GH192">
        <v>0.28000000000000003</v>
      </c>
      <c r="GI192">
        <v>-4.4239819368145623</v>
      </c>
      <c r="GJ192">
        <v>-4.7384624312344064E-3</v>
      </c>
      <c r="GK192">
        <v>2.0540812038047919E-6</v>
      </c>
      <c r="GL192">
        <v>-4.204614941727041E-10</v>
      </c>
      <c r="GM192">
        <v>-9.9517037363683211E-2</v>
      </c>
      <c r="GN192">
        <v>5.9196323622090954E-3</v>
      </c>
      <c r="GO192">
        <v>3.112714984763468E-4</v>
      </c>
      <c r="GP192">
        <v>-4.4377909473632361E-6</v>
      </c>
      <c r="GQ192">
        <v>6</v>
      </c>
      <c r="GR192">
        <v>2075</v>
      </c>
      <c r="GS192">
        <v>4</v>
      </c>
      <c r="GT192">
        <v>32</v>
      </c>
      <c r="GU192">
        <v>121.8</v>
      </c>
      <c r="GV192">
        <v>121.7</v>
      </c>
      <c r="GW192">
        <v>3.1555200000000001</v>
      </c>
      <c r="GX192">
        <v>2.5146500000000001</v>
      </c>
      <c r="GY192">
        <v>2.04834</v>
      </c>
      <c r="GZ192">
        <v>2.6196299999999999</v>
      </c>
      <c r="HA192">
        <v>2.1972700000000001</v>
      </c>
      <c r="HB192">
        <v>2.32422</v>
      </c>
      <c r="HC192">
        <v>37.433799999999998</v>
      </c>
      <c r="HD192">
        <v>14.552300000000001</v>
      </c>
      <c r="HE192">
        <v>18</v>
      </c>
      <c r="HF192">
        <v>678.43799999999999</v>
      </c>
      <c r="HG192">
        <v>767.56500000000005</v>
      </c>
      <c r="HH192">
        <v>30.999600000000001</v>
      </c>
      <c r="HI192">
        <v>32.674700000000001</v>
      </c>
      <c r="HJ192">
        <v>30.000399999999999</v>
      </c>
      <c r="HK192">
        <v>32.614800000000002</v>
      </c>
      <c r="HL192">
        <v>32.629199999999997</v>
      </c>
      <c r="HM192">
        <v>63.119599999999998</v>
      </c>
      <c r="HN192">
        <v>8.9335299999999993</v>
      </c>
      <c r="HO192">
        <v>100</v>
      </c>
      <c r="HP192">
        <v>31</v>
      </c>
      <c r="HQ192">
        <v>1183.44</v>
      </c>
      <c r="HR192">
        <v>32.922199999999997</v>
      </c>
      <c r="HS192">
        <v>98.93</v>
      </c>
      <c r="HT192">
        <v>97.605599999999995</v>
      </c>
    </row>
    <row r="193" spans="1:228" x14ac:dyDescent="0.2">
      <c r="A193">
        <v>178</v>
      </c>
      <c r="B193">
        <v>1678294939.5</v>
      </c>
      <c r="C193">
        <v>707</v>
      </c>
      <c r="D193" t="s">
        <v>715</v>
      </c>
      <c r="E193" t="s">
        <v>716</v>
      </c>
      <c r="F193">
        <v>4</v>
      </c>
      <c r="G193">
        <v>1678294937.5</v>
      </c>
      <c r="H193">
        <f t="shared" si="68"/>
        <v>8.4650117994449511E-4</v>
      </c>
      <c r="I193">
        <f t="shared" si="69"/>
        <v>0.84650117994449514</v>
      </c>
      <c r="J193">
        <f t="shared" si="70"/>
        <v>14.240494728336872</v>
      </c>
      <c r="K193">
        <f t="shared" si="71"/>
        <v>1151.3599999999999</v>
      </c>
      <c r="L193">
        <f t="shared" si="72"/>
        <v>704.72117310469139</v>
      </c>
      <c r="M193">
        <f t="shared" si="73"/>
        <v>71.46190872864247</v>
      </c>
      <c r="N193">
        <f t="shared" si="74"/>
        <v>116.75310232460795</v>
      </c>
      <c r="O193">
        <f t="shared" si="75"/>
        <v>5.4329984019294474E-2</v>
      </c>
      <c r="P193">
        <f t="shared" si="76"/>
        <v>2.7699697139632922</v>
      </c>
      <c r="Q193">
        <f t="shared" si="77"/>
        <v>5.3744852558801667E-2</v>
      </c>
      <c r="R193">
        <f t="shared" si="78"/>
        <v>3.3642579361807028E-2</v>
      </c>
      <c r="S193">
        <f t="shared" si="79"/>
        <v>226.12159123647788</v>
      </c>
      <c r="T193">
        <f t="shared" si="80"/>
        <v>33.549239735674384</v>
      </c>
      <c r="U193">
        <f t="shared" si="81"/>
        <v>32.620842857142847</v>
      </c>
      <c r="V193">
        <f t="shared" si="82"/>
        <v>4.9454686010568034</v>
      </c>
      <c r="W193">
        <f t="shared" si="83"/>
        <v>69.975776048700254</v>
      </c>
      <c r="X193">
        <f t="shared" si="84"/>
        <v>3.4141437058972954</v>
      </c>
      <c r="Y193">
        <f t="shared" si="85"/>
        <v>4.8790365733438845</v>
      </c>
      <c r="Z193">
        <f t="shared" si="86"/>
        <v>1.531324895159508</v>
      </c>
      <c r="AA193">
        <f t="shared" si="87"/>
        <v>-37.330702035552235</v>
      </c>
      <c r="AB193">
        <f t="shared" si="88"/>
        <v>-35.812572162691545</v>
      </c>
      <c r="AC193">
        <f t="shared" si="89"/>
        <v>-2.94652006464365</v>
      </c>
      <c r="AD193">
        <f t="shared" si="90"/>
        <v>150.03179697359047</v>
      </c>
      <c r="AE193">
        <f t="shared" si="91"/>
        <v>24.881909949519486</v>
      </c>
      <c r="AF193">
        <f t="shared" si="92"/>
        <v>0.84602723901253363</v>
      </c>
      <c r="AG193">
        <f t="shared" si="93"/>
        <v>14.240494728336872</v>
      </c>
      <c r="AH193">
        <v>1213.9658673587501</v>
      </c>
      <c r="AI193">
        <v>1194.0374545454549</v>
      </c>
      <c r="AJ193">
        <v>1.714924034464492</v>
      </c>
      <c r="AK193">
        <v>60.216152223246631</v>
      </c>
      <c r="AL193">
        <f t="shared" si="94"/>
        <v>0.84650117994449514</v>
      </c>
      <c r="AM193">
        <v>32.914029604640056</v>
      </c>
      <c r="AN193">
        <v>33.669716969696957</v>
      </c>
      <c r="AO193">
        <v>-9.6810099809916967E-5</v>
      </c>
      <c r="AP193">
        <v>102.42296906386591</v>
      </c>
      <c r="AQ193">
        <v>17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47498.342705656381</v>
      </c>
      <c r="AV193">
        <f t="shared" si="98"/>
        <v>1200.021428571428</v>
      </c>
      <c r="AW193">
        <f t="shared" si="99"/>
        <v>1025.9445135940296</v>
      </c>
      <c r="AX193">
        <f t="shared" si="100"/>
        <v>0.85493849456952675</v>
      </c>
      <c r="AY193">
        <f t="shared" si="101"/>
        <v>0.18843129451918667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1678294937.5</v>
      </c>
      <c r="BF193">
        <v>1151.3599999999999</v>
      </c>
      <c r="BG193">
        <v>1175.227142857143</v>
      </c>
      <c r="BH193">
        <v>33.668557142857139</v>
      </c>
      <c r="BI193">
        <v>32.913899999999998</v>
      </c>
      <c r="BJ193">
        <v>1159.174285714286</v>
      </c>
      <c r="BK193">
        <v>33.38861428571429</v>
      </c>
      <c r="BL193">
        <v>649.99799999999993</v>
      </c>
      <c r="BM193">
        <v>101.30457142857141</v>
      </c>
      <c r="BN193">
        <v>9.9943514285714283E-2</v>
      </c>
      <c r="BO193">
        <v>32.381028571428573</v>
      </c>
      <c r="BP193">
        <v>32.620842857142847</v>
      </c>
      <c r="BQ193">
        <v>999.89999999999986</v>
      </c>
      <c r="BR193">
        <v>0</v>
      </c>
      <c r="BS193">
        <v>0</v>
      </c>
      <c r="BT193">
        <v>8999.4657142857141</v>
      </c>
      <c r="BU193">
        <v>0</v>
      </c>
      <c r="BV193">
        <v>438.14128571428569</v>
      </c>
      <c r="BW193">
        <v>-23.866285714285709</v>
      </c>
      <c r="BX193">
        <v>1191.475714285714</v>
      </c>
      <c r="BY193">
        <v>1215.224285714286</v>
      </c>
      <c r="BZ193">
        <v>0.75465128571428575</v>
      </c>
      <c r="CA193">
        <v>1175.227142857143</v>
      </c>
      <c r="CB193">
        <v>32.913899999999998</v>
      </c>
      <c r="CC193">
        <v>3.410771428571429</v>
      </c>
      <c r="CD193">
        <v>3.3343214285714282</v>
      </c>
      <c r="CE193">
        <v>26.182014285714281</v>
      </c>
      <c r="CF193">
        <v>25.798928571428569</v>
      </c>
      <c r="CG193">
        <v>1200.021428571428</v>
      </c>
      <c r="CH193">
        <v>0.49996842857142859</v>
      </c>
      <c r="CI193">
        <v>0.50003157142857135</v>
      </c>
      <c r="CJ193">
        <v>0</v>
      </c>
      <c r="CK193">
        <v>962.10171428571425</v>
      </c>
      <c r="CL193">
        <v>4.9990899999999998</v>
      </c>
      <c r="CM193">
        <v>10460.742857142861</v>
      </c>
      <c r="CN193">
        <v>9557.9171428571444</v>
      </c>
      <c r="CO193">
        <v>41.83</v>
      </c>
      <c r="CP193">
        <v>43.686999999999998</v>
      </c>
      <c r="CQ193">
        <v>42.625</v>
      </c>
      <c r="CR193">
        <v>42.75</v>
      </c>
      <c r="CS193">
        <v>43.186999999999998</v>
      </c>
      <c r="CT193">
        <v>597.47142857142865</v>
      </c>
      <c r="CU193">
        <v>597.55000000000007</v>
      </c>
      <c r="CV193">
        <v>0</v>
      </c>
      <c r="CW193">
        <v>1678294939.7</v>
      </c>
      <c r="CX193">
        <v>0</v>
      </c>
      <c r="CY193">
        <v>1678287632.5</v>
      </c>
      <c r="CZ193" t="s">
        <v>356</v>
      </c>
      <c r="DA193">
        <v>1678287627</v>
      </c>
      <c r="DB193">
        <v>1678287632.5</v>
      </c>
      <c r="DC193">
        <v>15</v>
      </c>
      <c r="DD193">
        <v>2.5999999999999999E-2</v>
      </c>
      <c r="DE193">
        <v>3.3000000000000002E-2</v>
      </c>
      <c r="DF193">
        <v>-6.1950000000000003</v>
      </c>
      <c r="DG193">
        <v>0.26400000000000001</v>
      </c>
      <c r="DH193">
        <v>415</v>
      </c>
      <c r="DI193">
        <v>32</v>
      </c>
      <c r="DJ193">
        <v>0.71</v>
      </c>
      <c r="DK193">
        <v>0.35</v>
      </c>
      <c r="DL193">
        <v>-23.943107317073171</v>
      </c>
      <c r="DM193">
        <v>-0.18682787456450359</v>
      </c>
      <c r="DN193">
        <v>7.7168562378932409E-2</v>
      </c>
      <c r="DO193">
        <v>0</v>
      </c>
      <c r="DP193">
        <v>0.78073012195121949</v>
      </c>
      <c r="DQ193">
        <v>-0.1751627038327519</v>
      </c>
      <c r="DR193">
        <v>1.7489457893947201E-2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3.29705</v>
      </c>
      <c r="EB193">
        <v>2.6252</v>
      </c>
      <c r="EC193">
        <v>0.20560300000000001</v>
      </c>
      <c r="ED193">
        <v>0.20594199999999999</v>
      </c>
      <c r="EE193">
        <v>0.13845299999999999</v>
      </c>
      <c r="EF193">
        <v>0.13522400000000001</v>
      </c>
      <c r="EG193">
        <v>23963.1</v>
      </c>
      <c r="EH193">
        <v>24294.5</v>
      </c>
      <c r="EI193">
        <v>28068.6</v>
      </c>
      <c r="EJ193">
        <v>29451.200000000001</v>
      </c>
      <c r="EK193">
        <v>33298</v>
      </c>
      <c r="EL193">
        <v>35358</v>
      </c>
      <c r="EM193">
        <v>39636.199999999997</v>
      </c>
      <c r="EN193">
        <v>42086.7</v>
      </c>
      <c r="EO193">
        <v>2.1985199999999998</v>
      </c>
      <c r="EP193">
        <v>2.21088</v>
      </c>
      <c r="EQ193">
        <v>0.13139100000000001</v>
      </c>
      <c r="ER193">
        <v>0</v>
      </c>
      <c r="ES193">
        <v>30.486699999999999</v>
      </c>
      <c r="ET193">
        <v>999.9</v>
      </c>
      <c r="EU193">
        <v>74.2</v>
      </c>
      <c r="EV193">
        <v>32.4</v>
      </c>
      <c r="EW193">
        <v>35.7746</v>
      </c>
      <c r="EX193">
        <v>57.041899999999998</v>
      </c>
      <c r="EY193">
        <v>-4.1145899999999997</v>
      </c>
      <c r="EZ193">
        <v>2</v>
      </c>
      <c r="FA193">
        <v>0.41599599999999998</v>
      </c>
      <c r="FB193">
        <v>-0.10951</v>
      </c>
      <c r="FC193">
        <v>20.273599999999998</v>
      </c>
      <c r="FD193">
        <v>5.2193899999999998</v>
      </c>
      <c r="FE193">
        <v>12.0098</v>
      </c>
      <c r="FF193">
        <v>4.9867499999999998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1.8622099999999999</v>
      </c>
      <c r="FN193">
        <v>1.8643000000000001</v>
      </c>
      <c r="FO193">
        <v>1.8603499999999999</v>
      </c>
      <c r="FP193">
        <v>1.8610500000000001</v>
      </c>
      <c r="FQ193">
        <v>1.8602000000000001</v>
      </c>
      <c r="FR193">
        <v>1.86191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-7.81</v>
      </c>
      <c r="GH193">
        <v>0.27989999999999998</v>
      </c>
      <c r="GI193">
        <v>-4.4239819368145623</v>
      </c>
      <c r="GJ193">
        <v>-4.7384624312344064E-3</v>
      </c>
      <c r="GK193">
        <v>2.0540812038047919E-6</v>
      </c>
      <c r="GL193">
        <v>-4.204614941727041E-10</v>
      </c>
      <c r="GM193">
        <v>-9.9517037363683211E-2</v>
      </c>
      <c r="GN193">
        <v>5.9196323622090954E-3</v>
      </c>
      <c r="GO193">
        <v>3.112714984763468E-4</v>
      </c>
      <c r="GP193">
        <v>-4.4377909473632361E-6</v>
      </c>
      <c r="GQ193">
        <v>6</v>
      </c>
      <c r="GR193">
        <v>2075</v>
      </c>
      <c r="GS193">
        <v>4</v>
      </c>
      <c r="GT193">
        <v>32</v>
      </c>
      <c r="GU193">
        <v>121.9</v>
      </c>
      <c r="GV193">
        <v>121.8</v>
      </c>
      <c r="GW193">
        <v>3.1689500000000002</v>
      </c>
      <c r="GX193">
        <v>2.50366</v>
      </c>
      <c r="GY193">
        <v>2.04834</v>
      </c>
      <c r="GZ193">
        <v>2.6196299999999999</v>
      </c>
      <c r="HA193">
        <v>2.1972700000000001</v>
      </c>
      <c r="HB193">
        <v>2.3339799999999999</v>
      </c>
      <c r="HC193">
        <v>37.433799999999998</v>
      </c>
      <c r="HD193">
        <v>14.569800000000001</v>
      </c>
      <c r="HE193">
        <v>18</v>
      </c>
      <c r="HF193">
        <v>678.38800000000003</v>
      </c>
      <c r="HG193">
        <v>767.67600000000004</v>
      </c>
      <c r="HH193">
        <v>30.999600000000001</v>
      </c>
      <c r="HI193">
        <v>32.6783</v>
      </c>
      <c r="HJ193">
        <v>30.000499999999999</v>
      </c>
      <c r="HK193">
        <v>32.617699999999999</v>
      </c>
      <c r="HL193">
        <v>32.632100000000001</v>
      </c>
      <c r="HM193">
        <v>63.407800000000002</v>
      </c>
      <c r="HN193">
        <v>8.9335299999999993</v>
      </c>
      <c r="HO193">
        <v>100</v>
      </c>
      <c r="HP193">
        <v>31</v>
      </c>
      <c r="HQ193">
        <v>1190.1199999999999</v>
      </c>
      <c r="HR193">
        <v>32.926000000000002</v>
      </c>
      <c r="HS193">
        <v>98.929400000000001</v>
      </c>
      <c r="HT193">
        <v>97.604200000000006</v>
      </c>
    </row>
    <row r="194" spans="1:228" x14ac:dyDescent="0.2">
      <c r="A194">
        <v>179</v>
      </c>
      <c r="B194">
        <v>1678294943.5</v>
      </c>
      <c r="C194">
        <v>711</v>
      </c>
      <c r="D194" t="s">
        <v>717</v>
      </c>
      <c r="E194" t="s">
        <v>718</v>
      </c>
      <c r="F194">
        <v>4</v>
      </c>
      <c r="G194">
        <v>1678294941.1875</v>
      </c>
      <c r="H194">
        <f t="shared" si="68"/>
        <v>8.5195045427875283E-4</v>
      </c>
      <c r="I194">
        <f t="shared" si="69"/>
        <v>0.85195045427875282</v>
      </c>
      <c r="J194">
        <f t="shared" si="70"/>
        <v>14.157038664879757</v>
      </c>
      <c r="K194">
        <f t="shared" si="71"/>
        <v>1157.5262499999999</v>
      </c>
      <c r="L194">
        <f t="shared" si="72"/>
        <v>716.55465892563871</v>
      </c>
      <c r="M194">
        <f t="shared" si="73"/>
        <v>72.661716174795501</v>
      </c>
      <c r="N194">
        <f t="shared" si="74"/>
        <v>117.37812711800923</v>
      </c>
      <c r="O194">
        <f t="shared" si="75"/>
        <v>5.4772248342282406E-2</v>
      </c>
      <c r="P194">
        <f t="shared" si="76"/>
        <v>2.7757011083515861</v>
      </c>
      <c r="Q194">
        <f t="shared" si="77"/>
        <v>5.417882150300448E-2</v>
      </c>
      <c r="R194">
        <f t="shared" si="78"/>
        <v>3.3914544629282041E-2</v>
      </c>
      <c r="S194">
        <f t="shared" si="79"/>
        <v>226.11859348494471</v>
      </c>
      <c r="T194">
        <f t="shared" si="80"/>
        <v>33.545191891300966</v>
      </c>
      <c r="U194">
        <f t="shared" si="81"/>
        <v>32.6131125</v>
      </c>
      <c r="V194">
        <f t="shared" si="82"/>
        <v>4.9433149653572945</v>
      </c>
      <c r="W194">
        <f t="shared" si="83"/>
        <v>69.983634897568422</v>
      </c>
      <c r="X194">
        <f t="shared" si="84"/>
        <v>3.4144662273695929</v>
      </c>
      <c r="Y194">
        <f t="shared" si="85"/>
        <v>4.8789495320830047</v>
      </c>
      <c r="Z194">
        <f t="shared" si="86"/>
        <v>1.5288487379877016</v>
      </c>
      <c r="AA194">
        <f t="shared" si="87"/>
        <v>-37.571015033693001</v>
      </c>
      <c r="AB194">
        <f t="shared" si="88"/>
        <v>-34.777172210861707</v>
      </c>
      <c r="AC194">
        <f t="shared" si="89"/>
        <v>-2.8553103130422932</v>
      </c>
      <c r="AD194">
        <f t="shared" si="90"/>
        <v>150.91509592734775</v>
      </c>
      <c r="AE194">
        <f t="shared" si="91"/>
        <v>24.96487441616258</v>
      </c>
      <c r="AF194">
        <f t="shared" si="92"/>
        <v>0.84947361028548596</v>
      </c>
      <c r="AG194">
        <f t="shared" si="93"/>
        <v>14.157038664879757</v>
      </c>
      <c r="AH194">
        <v>1220.9589300507489</v>
      </c>
      <c r="AI194">
        <v>1201.0107272727271</v>
      </c>
      <c r="AJ194">
        <v>1.741777910025287</v>
      </c>
      <c r="AK194">
        <v>60.216152223246631</v>
      </c>
      <c r="AL194">
        <f t="shared" si="94"/>
        <v>0.85195045427875282</v>
      </c>
      <c r="AM194">
        <v>32.914141578346189</v>
      </c>
      <c r="AN194">
        <v>33.672970303030297</v>
      </c>
      <c r="AO194">
        <v>1.777822724575444E-4</v>
      </c>
      <c r="AP194">
        <v>102.42296906386591</v>
      </c>
      <c r="AQ194">
        <v>17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47656.605834592301</v>
      </c>
      <c r="AV194">
        <f t="shared" si="98"/>
        <v>1200.0162499999999</v>
      </c>
      <c r="AW194">
        <f t="shared" si="99"/>
        <v>1025.9390385932356</v>
      </c>
      <c r="AX194">
        <f t="shared" si="100"/>
        <v>0.85493762154740471</v>
      </c>
      <c r="AY194">
        <f t="shared" si="101"/>
        <v>0.1884296095864908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1678294941.1875</v>
      </c>
      <c r="BF194">
        <v>1157.5262499999999</v>
      </c>
      <c r="BG194">
        <v>1181.47875</v>
      </c>
      <c r="BH194">
        <v>33.671812500000001</v>
      </c>
      <c r="BI194">
        <v>32.914074999999997</v>
      </c>
      <c r="BJ194">
        <v>1165.3487500000001</v>
      </c>
      <c r="BK194">
        <v>33.391824999999997</v>
      </c>
      <c r="BL194">
        <v>649.9905</v>
      </c>
      <c r="BM194">
        <v>101.3045</v>
      </c>
      <c r="BN194">
        <v>9.97896375E-2</v>
      </c>
      <c r="BO194">
        <v>32.380712500000001</v>
      </c>
      <c r="BP194">
        <v>32.6131125</v>
      </c>
      <c r="BQ194">
        <v>999.9</v>
      </c>
      <c r="BR194">
        <v>0</v>
      </c>
      <c r="BS194">
        <v>0</v>
      </c>
      <c r="BT194">
        <v>9029.9237499999981</v>
      </c>
      <c r="BU194">
        <v>0</v>
      </c>
      <c r="BV194">
        <v>411.68812500000001</v>
      </c>
      <c r="BW194">
        <v>-23.950812500000001</v>
      </c>
      <c r="BX194">
        <v>1197.8599999999999</v>
      </c>
      <c r="BY194">
        <v>1221.68875</v>
      </c>
      <c r="BZ194">
        <v>0.75773225</v>
      </c>
      <c r="CA194">
        <v>1181.47875</v>
      </c>
      <c r="CB194">
        <v>32.914074999999997</v>
      </c>
      <c r="CC194">
        <v>3.41110625</v>
      </c>
      <c r="CD194">
        <v>3.3343462499999998</v>
      </c>
      <c r="CE194">
        <v>26.183675000000001</v>
      </c>
      <c r="CF194">
        <v>25.799050000000001</v>
      </c>
      <c r="CG194">
        <v>1200.0162499999999</v>
      </c>
      <c r="CH194">
        <v>0.49999637499999999</v>
      </c>
      <c r="CI194">
        <v>0.50000362499999995</v>
      </c>
      <c r="CJ194">
        <v>0</v>
      </c>
      <c r="CK194">
        <v>961.70600000000002</v>
      </c>
      <c r="CL194">
        <v>4.9990899999999998</v>
      </c>
      <c r="CM194">
        <v>10448.887500000001</v>
      </c>
      <c r="CN194">
        <v>9557.9674999999988</v>
      </c>
      <c r="CO194">
        <v>41.819875000000003</v>
      </c>
      <c r="CP194">
        <v>43.679250000000003</v>
      </c>
      <c r="CQ194">
        <v>42.625</v>
      </c>
      <c r="CR194">
        <v>42.75</v>
      </c>
      <c r="CS194">
        <v>43.186999999999998</v>
      </c>
      <c r="CT194">
        <v>597.50374999999997</v>
      </c>
      <c r="CU194">
        <v>597.51250000000005</v>
      </c>
      <c r="CV194">
        <v>0</v>
      </c>
      <c r="CW194">
        <v>1678294943.9000001</v>
      </c>
      <c r="CX194">
        <v>0</v>
      </c>
      <c r="CY194">
        <v>1678287632.5</v>
      </c>
      <c r="CZ194" t="s">
        <v>356</v>
      </c>
      <c r="DA194">
        <v>1678287627</v>
      </c>
      <c r="DB194">
        <v>1678287632.5</v>
      </c>
      <c r="DC194">
        <v>15</v>
      </c>
      <c r="DD194">
        <v>2.5999999999999999E-2</v>
      </c>
      <c r="DE194">
        <v>3.3000000000000002E-2</v>
      </c>
      <c r="DF194">
        <v>-6.1950000000000003</v>
      </c>
      <c r="DG194">
        <v>0.26400000000000001</v>
      </c>
      <c r="DH194">
        <v>415</v>
      </c>
      <c r="DI194">
        <v>32</v>
      </c>
      <c r="DJ194">
        <v>0.71</v>
      </c>
      <c r="DK194">
        <v>0.35</v>
      </c>
      <c r="DL194">
        <v>-23.9542</v>
      </c>
      <c r="DM194">
        <v>8.8766550522679077E-3</v>
      </c>
      <c r="DN194">
        <v>7.1003809585189093E-2</v>
      </c>
      <c r="DO194">
        <v>1</v>
      </c>
      <c r="DP194">
        <v>0.77181017073170721</v>
      </c>
      <c r="DQ194">
        <v>-0.14480801393728321</v>
      </c>
      <c r="DR194">
        <v>1.5117997902520251E-2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3.2972000000000001</v>
      </c>
      <c r="EB194">
        <v>2.6254300000000002</v>
      </c>
      <c r="EC194">
        <v>0.20633399999999999</v>
      </c>
      <c r="ED194">
        <v>0.206676</v>
      </c>
      <c r="EE194">
        <v>0.13845399999999999</v>
      </c>
      <c r="EF194">
        <v>0.13522100000000001</v>
      </c>
      <c r="EG194">
        <v>23940.3</v>
      </c>
      <c r="EH194">
        <v>24271.4</v>
      </c>
      <c r="EI194">
        <v>28067.8</v>
      </c>
      <c r="EJ194">
        <v>29450.6</v>
      </c>
      <c r="EK194">
        <v>33297.1</v>
      </c>
      <c r="EL194">
        <v>35357.599999999999</v>
      </c>
      <c r="EM194">
        <v>39635.199999999997</v>
      </c>
      <c r="EN194">
        <v>42085.9</v>
      </c>
      <c r="EO194">
        <v>2.1986300000000001</v>
      </c>
      <c r="EP194">
        <v>2.2105700000000001</v>
      </c>
      <c r="EQ194">
        <v>0.13122700000000001</v>
      </c>
      <c r="ER194">
        <v>0</v>
      </c>
      <c r="ES194">
        <v>30.476400000000002</v>
      </c>
      <c r="ET194">
        <v>999.9</v>
      </c>
      <c r="EU194">
        <v>74.2</v>
      </c>
      <c r="EV194">
        <v>32.4</v>
      </c>
      <c r="EW194">
        <v>35.773000000000003</v>
      </c>
      <c r="EX194">
        <v>57.611899999999999</v>
      </c>
      <c r="EY194">
        <v>-4.2307699999999997</v>
      </c>
      <c r="EZ194">
        <v>2</v>
      </c>
      <c r="FA194">
        <v>0.41635699999999998</v>
      </c>
      <c r="FB194">
        <v>-0.107723</v>
      </c>
      <c r="FC194">
        <v>20.273700000000002</v>
      </c>
      <c r="FD194">
        <v>5.2195400000000003</v>
      </c>
      <c r="FE194">
        <v>12.008800000000001</v>
      </c>
      <c r="FF194">
        <v>4.9867499999999998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1.8622000000000001</v>
      </c>
      <c r="FN194">
        <v>1.86429</v>
      </c>
      <c r="FO194">
        <v>1.8603499999999999</v>
      </c>
      <c r="FP194">
        <v>1.8610500000000001</v>
      </c>
      <c r="FQ194">
        <v>1.8602000000000001</v>
      </c>
      <c r="FR194">
        <v>1.86189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-7.83</v>
      </c>
      <c r="GH194">
        <v>0.28000000000000003</v>
      </c>
      <c r="GI194">
        <v>-4.4239819368145623</v>
      </c>
      <c r="GJ194">
        <v>-4.7384624312344064E-3</v>
      </c>
      <c r="GK194">
        <v>2.0540812038047919E-6</v>
      </c>
      <c r="GL194">
        <v>-4.204614941727041E-10</v>
      </c>
      <c r="GM194">
        <v>-9.9517037363683211E-2</v>
      </c>
      <c r="GN194">
        <v>5.9196323622090954E-3</v>
      </c>
      <c r="GO194">
        <v>3.112714984763468E-4</v>
      </c>
      <c r="GP194">
        <v>-4.4377909473632361E-6</v>
      </c>
      <c r="GQ194">
        <v>6</v>
      </c>
      <c r="GR194">
        <v>2075</v>
      </c>
      <c r="GS194">
        <v>4</v>
      </c>
      <c r="GT194">
        <v>32</v>
      </c>
      <c r="GU194">
        <v>121.9</v>
      </c>
      <c r="GV194">
        <v>121.8</v>
      </c>
      <c r="GW194">
        <v>3.1835900000000001</v>
      </c>
      <c r="GX194">
        <v>2.5097700000000001</v>
      </c>
      <c r="GY194">
        <v>2.04834</v>
      </c>
      <c r="GZ194">
        <v>2.6196299999999999</v>
      </c>
      <c r="HA194">
        <v>2.1972700000000001</v>
      </c>
      <c r="HB194">
        <v>2.3156699999999999</v>
      </c>
      <c r="HC194">
        <v>37.433799999999998</v>
      </c>
      <c r="HD194">
        <v>14.5611</v>
      </c>
      <c r="HE194">
        <v>18</v>
      </c>
      <c r="HF194">
        <v>678.5</v>
      </c>
      <c r="HG194">
        <v>767.41899999999998</v>
      </c>
      <c r="HH194">
        <v>31.0002</v>
      </c>
      <c r="HI194">
        <v>32.681199999999997</v>
      </c>
      <c r="HJ194">
        <v>30.000499999999999</v>
      </c>
      <c r="HK194">
        <v>32.620600000000003</v>
      </c>
      <c r="HL194">
        <v>32.634999999999998</v>
      </c>
      <c r="HM194">
        <v>63.692399999999999</v>
      </c>
      <c r="HN194">
        <v>8.9335299999999993</v>
      </c>
      <c r="HO194">
        <v>100</v>
      </c>
      <c r="HP194">
        <v>31</v>
      </c>
      <c r="HQ194">
        <v>1196.8</v>
      </c>
      <c r="HR194">
        <v>32.940399999999997</v>
      </c>
      <c r="HS194">
        <v>98.9268</v>
      </c>
      <c r="HT194">
        <v>97.602400000000003</v>
      </c>
    </row>
    <row r="195" spans="1:228" x14ac:dyDescent="0.2">
      <c r="A195">
        <v>180</v>
      </c>
      <c r="B195">
        <v>1678294947</v>
      </c>
      <c r="C195">
        <v>714.5</v>
      </c>
      <c r="D195" t="s">
        <v>719</v>
      </c>
      <c r="E195" t="s">
        <v>720</v>
      </c>
      <c r="F195">
        <v>4</v>
      </c>
      <c r="G195">
        <v>1678294944.625</v>
      </c>
      <c r="H195">
        <f t="shared" si="68"/>
        <v>8.5569557022302869E-4</v>
      </c>
      <c r="I195">
        <f t="shared" si="69"/>
        <v>0.85569557022302867</v>
      </c>
      <c r="J195">
        <f t="shared" si="70"/>
        <v>14.33397067490549</v>
      </c>
      <c r="K195">
        <f t="shared" si="71"/>
        <v>1163.23</v>
      </c>
      <c r="L195">
        <f t="shared" si="72"/>
        <v>719.39776351398973</v>
      </c>
      <c r="M195">
        <f t="shared" si="73"/>
        <v>72.949755372782462</v>
      </c>
      <c r="N195">
        <f t="shared" si="74"/>
        <v>117.95608527858813</v>
      </c>
      <c r="O195">
        <f t="shared" si="75"/>
        <v>5.509337128332422E-2</v>
      </c>
      <c r="P195">
        <f t="shared" si="76"/>
        <v>2.7689380632399683</v>
      </c>
      <c r="Q195">
        <f t="shared" si="77"/>
        <v>5.4491557715726363E-2</v>
      </c>
      <c r="R195">
        <f t="shared" si="78"/>
        <v>3.411074624407457E-2</v>
      </c>
      <c r="S195">
        <f t="shared" si="79"/>
        <v>226.1237962351392</v>
      </c>
      <c r="T195">
        <f t="shared" si="80"/>
        <v>33.551500837394379</v>
      </c>
      <c r="U195">
        <f t="shared" si="81"/>
        <v>32.606624999999987</v>
      </c>
      <c r="V195">
        <f t="shared" si="82"/>
        <v>4.9415082128801657</v>
      </c>
      <c r="W195">
        <f t="shared" si="83"/>
        <v>69.970891794273953</v>
      </c>
      <c r="X195">
        <f t="shared" si="84"/>
        <v>3.4147454161943944</v>
      </c>
      <c r="Y195">
        <f t="shared" si="85"/>
        <v>4.8802370937822452</v>
      </c>
      <c r="Z195">
        <f t="shared" si="86"/>
        <v>1.5267627966857713</v>
      </c>
      <c r="AA195">
        <f t="shared" si="87"/>
        <v>-37.736174646835565</v>
      </c>
      <c r="AB195">
        <f t="shared" si="88"/>
        <v>-33.026110299105433</v>
      </c>
      <c r="AC195">
        <f t="shared" si="89"/>
        <v>-2.7181415019016413</v>
      </c>
      <c r="AD195">
        <f t="shared" si="90"/>
        <v>152.64336978729656</v>
      </c>
      <c r="AE195">
        <f t="shared" si="91"/>
        <v>25.019369737218717</v>
      </c>
      <c r="AF195">
        <f t="shared" si="92"/>
        <v>0.85194222617188686</v>
      </c>
      <c r="AG195">
        <f t="shared" si="93"/>
        <v>14.33397067490549</v>
      </c>
      <c r="AH195">
        <v>1227.026765701675</v>
      </c>
      <c r="AI195">
        <v>1206.9962424242419</v>
      </c>
      <c r="AJ195">
        <v>1.718650771808832</v>
      </c>
      <c r="AK195">
        <v>60.216152223246631</v>
      </c>
      <c r="AL195">
        <f t="shared" si="94"/>
        <v>0.85569557022302867</v>
      </c>
      <c r="AM195">
        <v>32.914858548550121</v>
      </c>
      <c r="AN195">
        <v>33.677070909090887</v>
      </c>
      <c r="AO195">
        <v>1.6448568783929729E-4</v>
      </c>
      <c r="AP195">
        <v>102.42296906386591</v>
      </c>
      <c r="AQ195">
        <v>17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47469.198940119211</v>
      </c>
      <c r="AV195">
        <f t="shared" si="98"/>
        <v>1200.0425</v>
      </c>
      <c r="AW195">
        <f t="shared" si="99"/>
        <v>1025.9616135933363</v>
      </c>
      <c r="AX195">
        <f t="shared" si="100"/>
        <v>0.85493773228309522</v>
      </c>
      <c r="AY195">
        <f t="shared" si="101"/>
        <v>0.18842982330637389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1678294944.625</v>
      </c>
      <c r="BF195">
        <v>1163.23</v>
      </c>
      <c r="BG195">
        <v>1187.23875</v>
      </c>
      <c r="BH195">
        <v>33.674687499999997</v>
      </c>
      <c r="BI195">
        <v>32.914787500000003</v>
      </c>
      <c r="BJ195">
        <v>1171.06125</v>
      </c>
      <c r="BK195">
        <v>33.394674999999999</v>
      </c>
      <c r="BL195">
        <v>650.02237500000001</v>
      </c>
      <c r="BM195">
        <v>101.30374999999999</v>
      </c>
      <c r="BN195">
        <v>0.1001729375</v>
      </c>
      <c r="BO195">
        <v>32.3853875</v>
      </c>
      <c r="BP195">
        <v>32.606624999999987</v>
      </c>
      <c r="BQ195">
        <v>999.9</v>
      </c>
      <c r="BR195">
        <v>0</v>
      </c>
      <c r="BS195">
        <v>0</v>
      </c>
      <c r="BT195">
        <v>8994.0637499999993</v>
      </c>
      <c r="BU195">
        <v>0</v>
      </c>
      <c r="BV195">
        <v>383.83724999999998</v>
      </c>
      <c r="BW195">
        <v>-24.006512499999999</v>
      </c>
      <c r="BX195">
        <v>1203.76875</v>
      </c>
      <c r="BY195">
        <v>1227.64625</v>
      </c>
      <c r="BZ195">
        <v>0.75989675000000001</v>
      </c>
      <c r="CA195">
        <v>1187.23875</v>
      </c>
      <c r="CB195">
        <v>32.914787500000003</v>
      </c>
      <c r="CC195">
        <v>3.4113775</v>
      </c>
      <c r="CD195">
        <v>3.3343950000000002</v>
      </c>
      <c r="CE195">
        <v>26.185012499999999</v>
      </c>
      <c r="CF195">
        <v>25.799312499999999</v>
      </c>
      <c r="CG195">
        <v>1200.0425</v>
      </c>
      <c r="CH195">
        <v>0.49999300000000002</v>
      </c>
      <c r="CI195">
        <v>0.50000699999999998</v>
      </c>
      <c r="CJ195">
        <v>0</v>
      </c>
      <c r="CK195">
        <v>961.30237499999998</v>
      </c>
      <c r="CL195">
        <v>4.9990899999999998</v>
      </c>
      <c r="CM195">
        <v>10437.487499999999</v>
      </c>
      <c r="CN195">
        <v>9558.1587499999987</v>
      </c>
      <c r="CO195">
        <v>41.827749999999988</v>
      </c>
      <c r="CP195">
        <v>43.686999999999998</v>
      </c>
      <c r="CQ195">
        <v>42.625</v>
      </c>
      <c r="CR195">
        <v>42.765500000000003</v>
      </c>
      <c r="CS195">
        <v>43.186999999999998</v>
      </c>
      <c r="CT195">
        <v>597.51250000000005</v>
      </c>
      <c r="CU195">
        <v>597.53000000000009</v>
      </c>
      <c r="CV195">
        <v>0</v>
      </c>
      <c r="CW195">
        <v>1678294946.9000001</v>
      </c>
      <c r="CX195">
        <v>0</v>
      </c>
      <c r="CY195">
        <v>1678287632.5</v>
      </c>
      <c r="CZ195" t="s">
        <v>356</v>
      </c>
      <c r="DA195">
        <v>1678287627</v>
      </c>
      <c r="DB195">
        <v>1678287632.5</v>
      </c>
      <c r="DC195">
        <v>15</v>
      </c>
      <c r="DD195">
        <v>2.5999999999999999E-2</v>
      </c>
      <c r="DE195">
        <v>3.3000000000000002E-2</v>
      </c>
      <c r="DF195">
        <v>-6.1950000000000003</v>
      </c>
      <c r="DG195">
        <v>0.26400000000000001</v>
      </c>
      <c r="DH195">
        <v>415</v>
      </c>
      <c r="DI195">
        <v>32</v>
      </c>
      <c r="DJ195">
        <v>0.71</v>
      </c>
      <c r="DK195">
        <v>0.35</v>
      </c>
      <c r="DL195">
        <v>-23.9756</v>
      </c>
      <c r="DM195">
        <v>0.11150174216024621</v>
      </c>
      <c r="DN195">
        <v>6.3700805983337799E-2</v>
      </c>
      <c r="DO195">
        <v>0</v>
      </c>
      <c r="DP195">
        <v>0.76520585365853655</v>
      </c>
      <c r="DQ195">
        <v>-8.5739268292681609E-2</v>
      </c>
      <c r="DR195">
        <v>1.0777887180525929E-2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3.2970299999999999</v>
      </c>
      <c r="EB195">
        <v>2.62521</v>
      </c>
      <c r="EC195">
        <v>0.20697499999999999</v>
      </c>
      <c r="ED195">
        <v>0.20730599999999999</v>
      </c>
      <c r="EE195">
        <v>0.138465</v>
      </c>
      <c r="EF195">
        <v>0.13522200000000001</v>
      </c>
      <c r="EG195">
        <v>23920.5</v>
      </c>
      <c r="EH195">
        <v>24252.1</v>
      </c>
      <c r="EI195">
        <v>28067.3</v>
      </c>
      <c r="EJ195">
        <v>29450.7</v>
      </c>
      <c r="EK195">
        <v>33296.400000000001</v>
      </c>
      <c r="EL195">
        <v>35357.599999999999</v>
      </c>
      <c r="EM195">
        <v>39634.800000000003</v>
      </c>
      <c r="EN195">
        <v>42086.1</v>
      </c>
      <c r="EO195">
        <v>2.1985800000000002</v>
      </c>
      <c r="EP195">
        <v>2.2105999999999999</v>
      </c>
      <c r="EQ195">
        <v>0.13142100000000001</v>
      </c>
      <c r="ER195">
        <v>0</v>
      </c>
      <c r="ES195">
        <v>30.47</v>
      </c>
      <c r="ET195">
        <v>999.9</v>
      </c>
      <c r="EU195">
        <v>74.2</v>
      </c>
      <c r="EV195">
        <v>32.4</v>
      </c>
      <c r="EW195">
        <v>35.777700000000003</v>
      </c>
      <c r="EX195">
        <v>57.431899999999999</v>
      </c>
      <c r="EY195">
        <v>-4.1386200000000004</v>
      </c>
      <c r="EZ195">
        <v>2</v>
      </c>
      <c r="FA195">
        <v>0.41663899999999998</v>
      </c>
      <c r="FB195">
        <v>-0.104327</v>
      </c>
      <c r="FC195">
        <v>20.273599999999998</v>
      </c>
      <c r="FD195">
        <v>5.2189399999999999</v>
      </c>
      <c r="FE195">
        <v>12.0092</v>
      </c>
      <c r="FF195">
        <v>4.9866000000000001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1.86222</v>
      </c>
      <c r="FN195">
        <v>1.86429</v>
      </c>
      <c r="FO195">
        <v>1.8603499999999999</v>
      </c>
      <c r="FP195">
        <v>1.8610599999999999</v>
      </c>
      <c r="FQ195">
        <v>1.8602000000000001</v>
      </c>
      <c r="FR195">
        <v>1.86191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-7.84</v>
      </c>
      <c r="GH195">
        <v>0.28010000000000002</v>
      </c>
      <c r="GI195">
        <v>-4.4239819368145623</v>
      </c>
      <c r="GJ195">
        <v>-4.7384624312344064E-3</v>
      </c>
      <c r="GK195">
        <v>2.0540812038047919E-6</v>
      </c>
      <c r="GL195">
        <v>-4.204614941727041E-10</v>
      </c>
      <c r="GM195">
        <v>-9.9517037363683211E-2</v>
      </c>
      <c r="GN195">
        <v>5.9196323622090954E-3</v>
      </c>
      <c r="GO195">
        <v>3.112714984763468E-4</v>
      </c>
      <c r="GP195">
        <v>-4.4377909473632361E-6</v>
      </c>
      <c r="GQ195">
        <v>6</v>
      </c>
      <c r="GR195">
        <v>2075</v>
      </c>
      <c r="GS195">
        <v>4</v>
      </c>
      <c r="GT195">
        <v>32</v>
      </c>
      <c r="GU195">
        <v>122</v>
      </c>
      <c r="GV195">
        <v>121.9</v>
      </c>
      <c r="GW195">
        <v>3.1958000000000002</v>
      </c>
      <c r="GX195">
        <v>2.50488</v>
      </c>
      <c r="GY195">
        <v>2.04834</v>
      </c>
      <c r="GZ195">
        <v>2.6184099999999999</v>
      </c>
      <c r="HA195">
        <v>2.1972700000000001</v>
      </c>
      <c r="HB195">
        <v>2.3315399999999999</v>
      </c>
      <c r="HC195">
        <v>37.433799999999998</v>
      </c>
      <c r="HD195">
        <v>14.552300000000001</v>
      </c>
      <c r="HE195">
        <v>18</v>
      </c>
      <c r="HF195">
        <v>678.48699999999997</v>
      </c>
      <c r="HG195">
        <v>767.46799999999996</v>
      </c>
      <c r="HH195">
        <v>31.000599999999999</v>
      </c>
      <c r="HI195">
        <v>32.684600000000003</v>
      </c>
      <c r="HJ195">
        <v>30.000499999999999</v>
      </c>
      <c r="HK195">
        <v>32.623100000000001</v>
      </c>
      <c r="HL195">
        <v>32.636800000000001</v>
      </c>
      <c r="HM195">
        <v>63.953200000000002</v>
      </c>
      <c r="HN195">
        <v>8.9335299999999993</v>
      </c>
      <c r="HO195">
        <v>100</v>
      </c>
      <c r="HP195">
        <v>31</v>
      </c>
      <c r="HQ195">
        <v>1203.47</v>
      </c>
      <c r="HR195">
        <v>32.949199999999998</v>
      </c>
      <c r="HS195">
        <v>98.9255</v>
      </c>
      <c r="HT195">
        <v>97.602699999999999</v>
      </c>
    </row>
    <row r="196" spans="1:228" x14ac:dyDescent="0.2">
      <c r="A196">
        <v>181</v>
      </c>
      <c r="B196">
        <v>1678294951</v>
      </c>
      <c r="C196">
        <v>718.5</v>
      </c>
      <c r="D196" t="s">
        <v>721</v>
      </c>
      <c r="E196" t="s">
        <v>722</v>
      </c>
      <c r="F196">
        <v>4</v>
      </c>
      <c r="G196">
        <v>1678294949</v>
      </c>
      <c r="H196">
        <f t="shared" si="68"/>
        <v>8.5674065059705294E-4</v>
      </c>
      <c r="I196">
        <f t="shared" si="69"/>
        <v>0.85674065059705296</v>
      </c>
      <c r="J196">
        <f t="shared" si="70"/>
        <v>13.805541233474012</v>
      </c>
      <c r="K196">
        <f t="shared" si="71"/>
        <v>1170.6571428571431</v>
      </c>
      <c r="L196">
        <f t="shared" si="72"/>
        <v>741.99427309491864</v>
      </c>
      <c r="M196">
        <f t="shared" si="73"/>
        <v>75.239983446808566</v>
      </c>
      <c r="N196">
        <f t="shared" si="74"/>
        <v>118.70741762341353</v>
      </c>
      <c r="O196">
        <f t="shared" si="75"/>
        <v>5.5104273161054936E-2</v>
      </c>
      <c r="P196">
        <f t="shared" si="76"/>
        <v>2.768688541318379</v>
      </c>
      <c r="Q196">
        <f t="shared" si="77"/>
        <v>5.4502169181044162E-2</v>
      </c>
      <c r="R196">
        <f t="shared" si="78"/>
        <v>3.4117404082187872E-2</v>
      </c>
      <c r="S196">
        <f t="shared" si="79"/>
        <v>226.11181166498207</v>
      </c>
      <c r="T196">
        <f t="shared" si="80"/>
        <v>33.560642758582262</v>
      </c>
      <c r="U196">
        <f t="shared" si="81"/>
        <v>32.61365714285715</v>
      </c>
      <c r="V196">
        <f t="shared" si="82"/>
        <v>4.9434666731813541</v>
      </c>
      <c r="W196">
        <f t="shared" si="83"/>
        <v>69.942629541968216</v>
      </c>
      <c r="X196">
        <f t="shared" si="84"/>
        <v>3.4151799272926708</v>
      </c>
      <c r="Y196">
        <f t="shared" si="85"/>
        <v>4.882830327738013</v>
      </c>
      <c r="Z196">
        <f t="shared" si="86"/>
        <v>1.5282867458886833</v>
      </c>
      <c r="AA196">
        <f t="shared" si="87"/>
        <v>-37.782262691330033</v>
      </c>
      <c r="AB196">
        <f t="shared" si="88"/>
        <v>-32.667828875973093</v>
      </c>
      <c r="AC196">
        <f t="shared" si="89"/>
        <v>-2.6891133554008602</v>
      </c>
      <c r="AD196">
        <f t="shared" si="90"/>
        <v>152.97260674227809</v>
      </c>
      <c r="AE196">
        <f t="shared" si="91"/>
        <v>24.825340350053494</v>
      </c>
      <c r="AF196">
        <f t="shared" si="92"/>
        <v>0.85546071188633299</v>
      </c>
      <c r="AG196">
        <f t="shared" si="93"/>
        <v>13.805541233474012</v>
      </c>
      <c r="AH196">
        <v>1233.8647990704201</v>
      </c>
      <c r="AI196">
        <v>1214.1176363636359</v>
      </c>
      <c r="AJ196">
        <v>1.7783868245379539</v>
      </c>
      <c r="AK196">
        <v>60.216152223246631</v>
      </c>
      <c r="AL196">
        <f t="shared" si="94"/>
        <v>0.85674065059705296</v>
      </c>
      <c r="AM196">
        <v>32.916338097824337</v>
      </c>
      <c r="AN196">
        <v>33.679898787878791</v>
      </c>
      <c r="AO196">
        <v>1.015020983597008E-4</v>
      </c>
      <c r="AP196">
        <v>102.42296906386591</v>
      </c>
      <c r="AQ196">
        <v>17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47460.844161421541</v>
      </c>
      <c r="AV196">
        <f t="shared" si="98"/>
        <v>1199.97</v>
      </c>
      <c r="AW196">
        <f t="shared" si="99"/>
        <v>1025.900499308281</v>
      </c>
      <c r="AX196">
        <f t="shared" si="100"/>
        <v>0.85493845621830622</v>
      </c>
      <c r="AY196">
        <f t="shared" si="101"/>
        <v>0.18843122050133093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1678294949</v>
      </c>
      <c r="BF196">
        <v>1170.6571428571431</v>
      </c>
      <c r="BG196">
        <v>1194.497142857143</v>
      </c>
      <c r="BH196">
        <v>33.679485714285711</v>
      </c>
      <c r="BI196">
        <v>32.916428571428568</v>
      </c>
      <c r="BJ196">
        <v>1178.504285714286</v>
      </c>
      <c r="BK196">
        <v>33.399385714285707</v>
      </c>
      <c r="BL196">
        <v>650.00314285714285</v>
      </c>
      <c r="BM196">
        <v>101.30242857142861</v>
      </c>
      <c r="BN196">
        <v>9.9949014285714274E-2</v>
      </c>
      <c r="BO196">
        <v>32.394799999999996</v>
      </c>
      <c r="BP196">
        <v>32.61365714285715</v>
      </c>
      <c r="BQ196">
        <v>999.89999999999986</v>
      </c>
      <c r="BR196">
        <v>0</v>
      </c>
      <c r="BS196">
        <v>0</v>
      </c>
      <c r="BT196">
        <v>8992.8571428571431</v>
      </c>
      <c r="BU196">
        <v>0</v>
      </c>
      <c r="BV196">
        <v>333.81314285714291</v>
      </c>
      <c r="BW196">
        <v>-23.837785714285719</v>
      </c>
      <c r="BX196">
        <v>1211.461428571429</v>
      </c>
      <c r="BY196">
        <v>1235.1514285714291</v>
      </c>
      <c r="BZ196">
        <v>0.76306314285714283</v>
      </c>
      <c r="CA196">
        <v>1194.497142857143</v>
      </c>
      <c r="CB196">
        <v>32.916428571428568</v>
      </c>
      <c r="CC196">
        <v>3.4118114285714278</v>
      </c>
      <c r="CD196">
        <v>3.334511428571429</v>
      </c>
      <c r="CE196">
        <v>26.187185714285711</v>
      </c>
      <c r="CF196">
        <v>25.799900000000001</v>
      </c>
      <c r="CG196">
        <v>1199.97</v>
      </c>
      <c r="CH196">
        <v>0.49996871428571438</v>
      </c>
      <c r="CI196">
        <v>0.50003128571428579</v>
      </c>
      <c r="CJ196">
        <v>0</v>
      </c>
      <c r="CK196">
        <v>960.64299999999992</v>
      </c>
      <c r="CL196">
        <v>4.9990899999999998</v>
      </c>
      <c r="CM196">
        <v>10423.571428571429</v>
      </c>
      <c r="CN196">
        <v>9557.4942857142851</v>
      </c>
      <c r="CO196">
        <v>41.857000000000014</v>
      </c>
      <c r="CP196">
        <v>43.686999999999998</v>
      </c>
      <c r="CQ196">
        <v>42.625</v>
      </c>
      <c r="CR196">
        <v>42.811999999999998</v>
      </c>
      <c r="CS196">
        <v>43.186999999999998</v>
      </c>
      <c r="CT196">
        <v>597.44714285714292</v>
      </c>
      <c r="CU196">
        <v>597.52285714285711</v>
      </c>
      <c r="CV196">
        <v>0</v>
      </c>
      <c r="CW196">
        <v>1678294951.0999999</v>
      </c>
      <c r="CX196">
        <v>0</v>
      </c>
      <c r="CY196">
        <v>1678287632.5</v>
      </c>
      <c r="CZ196" t="s">
        <v>356</v>
      </c>
      <c r="DA196">
        <v>1678287627</v>
      </c>
      <c r="DB196">
        <v>1678287632.5</v>
      </c>
      <c r="DC196">
        <v>15</v>
      </c>
      <c r="DD196">
        <v>2.5999999999999999E-2</v>
      </c>
      <c r="DE196">
        <v>3.3000000000000002E-2</v>
      </c>
      <c r="DF196">
        <v>-6.1950000000000003</v>
      </c>
      <c r="DG196">
        <v>0.26400000000000001</v>
      </c>
      <c r="DH196">
        <v>415</v>
      </c>
      <c r="DI196">
        <v>32</v>
      </c>
      <c r="DJ196">
        <v>0.71</v>
      </c>
      <c r="DK196">
        <v>0.35</v>
      </c>
      <c r="DL196">
        <v>-23.949665853658541</v>
      </c>
      <c r="DM196">
        <v>0.39547526132406141</v>
      </c>
      <c r="DN196">
        <v>8.1453160593145515E-2</v>
      </c>
      <c r="DO196">
        <v>0</v>
      </c>
      <c r="DP196">
        <v>0.7613233170731708</v>
      </c>
      <c r="DQ196">
        <v>-1.8955400696865871E-2</v>
      </c>
      <c r="DR196">
        <v>6.4022865063366888E-3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3.2972299999999999</v>
      </c>
      <c r="EB196">
        <v>2.6253000000000002</v>
      </c>
      <c r="EC196">
        <v>0.20772499999999999</v>
      </c>
      <c r="ED196">
        <v>0.20802699999999999</v>
      </c>
      <c r="EE196">
        <v>0.13847400000000001</v>
      </c>
      <c r="EF196">
        <v>0.13522799999999999</v>
      </c>
      <c r="EG196">
        <v>23898.3</v>
      </c>
      <c r="EH196">
        <v>24229.8</v>
      </c>
      <c r="EI196">
        <v>28067.8</v>
      </c>
      <c r="EJ196">
        <v>29450.400000000001</v>
      </c>
      <c r="EK196">
        <v>33296.5</v>
      </c>
      <c r="EL196">
        <v>35357</v>
      </c>
      <c r="EM196">
        <v>39635.199999999997</v>
      </c>
      <c r="EN196">
        <v>42085.5</v>
      </c>
      <c r="EO196">
        <v>2.1987700000000001</v>
      </c>
      <c r="EP196">
        <v>2.21055</v>
      </c>
      <c r="EQ196">
        <v>0.133127</v>
      </c>
      <c r="ER196">
        <v>0</v>
      </c>
      <c r="ES196">
        <v>30.465299999999999</v>
      </c>
      <c r="ET196">
        <v>999.9</v>
      </c>
      <c r="EU196">
        <v>74.2</v>
      </c>
      <c r="EV196">
        <v>32.4</v>
      </c>
      <c r="EW196">
        <v>35.774799999999999</v>
      </c>
      <c r="EX196">
        <v>57.551900000000003</v>
      </c>
      <c r="EY196">
        <v>-4.3189099999999998</v>
      </c>
      <c r="EZ196">
        <v>2</v>
      </c>
      <c r="FA196">
        <v>0.41684399999999999</v>
      </c>
      <c r="FB196">
        <v>-0.101424</v>
      </c>
      <c r="FC196">
        <v>20.273599999999998</v>
      </c>
      <c r="FD196">
        <v>5.2193899999999998</v>
      </c>
      <c r="FE196">
        <v>12.0098</v>
      </c>
      <c r="FF196">
        <v>4.9865500000000003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1.8622399999999999</v>
      </c>
      <c r="FN196">
        <v>1.8643000000000001</v>
      </c>
      <c r="FO196">
        <v>1.8603499999999999</v>
      </c>
      <c r="FP196">
        <v>1.86107</v>
      </c>
      <c r="FQ196">
        <v>1.8602099999999999</v>
      </c>
      <c r="FR196">
        <v>1.86195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-7.85</v>
      </c>
      <c r="GH196">
        <v>0.28010000000000002</v>
      </c>
      <c r="GI196">
        <v>-4.4239819368145623</v>
      </c>
      <c r="GJ196">
        <v>-4.7384624312344064E-3</v>
      </c>
      <c r="GK196">
        <v>2.0540812038047919E-6</v>
      </c>
      <c r="GL196">
        <v>-4.204614941727041E-10</v>
      </c>
      <c r="GM196">
        <v>-9.9517037363683211E-2</v>
      </c>
      <c r="GN196">
        <v>5.9196323622090954E-3</v>
      </c>
      <c r="GO196">
        <v>3.112714984763468E-4</v>
      </c>
      <c r="GP196">
        <v>-4.4377909473632361E-6</v>
      </c>
      <c r="GQ196">
        <v>6</v>
      </c>
      <c r="GR196">
        <v>2075</v>
      </c>
      <c r="GS196">
        <v>4</v>
      </c>
      <c r="GT196">
        <v>32</v>
      </c>
      <c r="GU196">
        <v>122.1</v>
      </c>
      <c r="GV196">
        <v>122</v>
      </c>
      <c r="GW196">
        <v>3.2104499999999998</v>
      </c>
      <c r="GX196">
        <v>2.5146500000000001</v>
      </c>
      <c r="GY196">
        <v>2.04834</v>
      </c>
      <c r="GZ196">
        <v>2.6184099999999999</v>
      </c>
      <c r="HA196">
        <v>2.1972700000000001</v>
      </c>
      <c r="HB196">
        <v>2.2949199999999998</v>
      </c>
      <c r="HC196">
        <v>37.433799999999998</v>
      </c>
      <c r="HD196">
        <v>14.5436</v>
      </c>
      <c r="HE196">
        <v>18</v>
      </c>
      <c r="HF196">
        <v>678.68100000000004</v>
      </c>
      <c r="HG196">
        <v>767.45399999999995</v>
      </c>
      <c r="HH196">
        <v>31.000699999999998</v>
      </c>
      <c r="HI196">
        <v>32.688099999999999</v>
      </c>
      <c r="HJ196">
        <v>30.000399999999999</v>
      </c>
      <c r="HK196">
        <v>32.625999999999998</v>
      </c>
      <c r="HL196">
        <v>32.639699999999998</v>
      </c>
      <c r="HM196">
        <v>64.238</v>
      </c>
      <c r="HN196">
        <v>8.9335299999999993</v>
      </c>
      <c r="HO196">
        <v>100</v>
      </c>
      <c r="HP196">
        <v>31</v>
      </c>
      <c r="HQ196">
        <v>1210.1500000000001</v>
      </c>
      <c r="HR196">
        <v>32.955399999999997</v>
      </c>
      <c r="HS196">
        <v>98.926900000000003</v>
      </c>
      <c r="HT196">
        <v>97.601600000000005</v>
      </c>
    </row>
    <row r="197" spans="1:228" x14ac:dyDescent="0.2">
      <c r="A197">
        <v>182</v>
      </c>
      <c r="B197">
        <v>1678294955</v>
      </c>
      <c r="C197">
        <v>722.5</v>
      </c>
      <c r="D197" t="s">
        <v>723</v>
      </c>
      <c r="E197" t="s">
        <v>724</v>
      </c>
      <c r="F197">
        <v>4</v>
      </c>
      <c r="G197">
        <v>1678294952.6875</v>
      </c>
      <c r="H197">
        <f t="shared" si="68"/>
        <v>8.5654978641921617E-4</v>
      </c>
      <c r="I197">
        <f t="shared" si="69"/>
        <v>0.8565497864192162</v>
      </c>
      <c r="J197">
        <f t="shared" si="70"/>
        <v>14.116407197363245</v>
      </c>
      <c r="K197">
        <f t="shared" si="71"/>
        <v>1176.855</v>
      </c>
      <c r="L197">
        <f t="shared" si="72"/>
        <v>737.66218224192266</v>
      </c>
      <c r="M197">
        <f t="shared" si="73"/>
        <v>74.80047076472384</v>
      </c>
      <c r="N197">
        <f t="shared" si="74"/>
        <v>119.33553073614</v>
      </c>
      <c r="O197">
        <f t="shared" si="75"/>
        <v>5.4926144481542281E-2</v>
      </c>
      <c r="P197">
        <f t="shared" si="76"/>
        <v>2.7729273116107733</v>
      </c>
      <c r="Q197">
        <f t="shared" si="77"/>
        <v>5.4328807865267385E-2</v>
      </c>
      <c r="R197">
        <f t="shared" si="78"/>
        <v>3.4008631824583538E-2</v>
      </c>
      <c r="S197">
        <f t="shared" si="79"/>
        <v>226.11690669781007</v>
      </c>
      <c r="T197">
        <f t="shared" si="80"/>
        <v>33.566622813292128</v>
      </c>
      <c r="U197">
        <f t="shared" si="81"/>
        <v>32.630337500000003</v>
      </c>
      <c r="V197">
        <f t="shared" si="82"/>
        <v>4.9481148745139594</v>
      </c>
      <c r="W197">
        <f t="shared" si="83"/>
        <v>69.916023516341269</v>
      </c>
      <c r="X197">
        <f t="shared" si="84"/>
        <v>3.4153357275664988</v>
      </c>
      <c r="Y197">
        <f t="shared" si="85"/>
        <v>4.884911291856068</v>
      </c>
      <c r="Z197">
        <f t="shared" si="86"/>
        <v>1.5327791469474605</v>
      </c>
      <c r="AA197">
        <f t="shared" si="87"/>
        <v>-37.773845581087436</v>
      </c>
      <c r="AB197">
        <f t="shared" si="88"/>
        <v>-34.08277637125709</v>
      </c>
      <c r="AC197">
        <f t="shared" si="89"/>
        <v>-2.8016320176726031</v>
      </c>
      <c r="AD197">
        <f t="shared" si="90"/>
        <v>151.45865272779292</v>
      </c>
      <c r="AE197">
        <f t="shared" si="91"/>
        <v>24.824164269133433</v>
      </c>
      <c r="AF197">
        <f t="shared" si="92"/>
        <v>0.85587896376175354</v>
      </c>
      <c r="AG197">
        <f t="shared" si="93"/>
        <v>14.116407197363245</v>
      </c>
      <c r="AH197">
        <v>1240.848600317518</v>
      </c>
      <c r="AI197">
        <v>1221.006484848484</v>
      </c>
      <c r="AJ197">
        <v>1.7239298410961319</v>
      </c>
      <c r="AK197">
        <v>60.216152223246631</v>
      </c>
      <c r="AL197">
        <f t="shared" si="94"/>
        <v>0.8565497864192162</v>
      </c>
      <c r="AM197">
        <v>32.917429310354223</v>
      </c>
      <c r="AN197">
        <v>33.68127575757574</v>
      </c>
      <c r="AO197">
        <v>2.6145460814460661E-5</v>
      </c>
      <c r="AP197">
        <v>102.42296906386591</v>
      </c>
      <c r="AQ197">
        <v>17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47576.6257360815</v>
      </c>
      <c r="AV197">
        <f t="shared" si="98"/>
        <v>1200.0050000000001</v>
      </c>
      <c r="AW197">
        <f t="shared" si="99"/>
        <v>1025.9296449211452</v>
      </c>
      <c r="AX197">
        <f t="shared" si="100"/>
        <v>0.85493780852675194</v>
      </c>
      <c r="AY197">
        <f t="shared" si="101"/>
        <v>0.18842997045663146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1678294952.6875</v>
      </c>
      <c r="BF197">
        <v>1176.855</v>
      </c>
      <c r="BG197">
        <v>1200.69875</v>
      </c>
      <c r="BH197">
        <v>33.681124999999987</v>
      </c>
      <c r="BI197">
        <v>32.9177125</v>
      </c>
      <c r="BJ197">
        <v>1184.70625</v>
      </c>
      <c r="BK197">
        <v>33.4010125</v>
      </c>
      <c r="BL197">
        <v>650.01712500000008</v>
      </c>
      <c r="BM197">
        <v>101.302125</v>
      </c>
      <c r="BN197">
        <v>9.9943000000000004E-2</v>
      </c>
      <c r="BO197">
        <v>32.402349999999998</v>
      </c>
      <c r="BP197">
        <v>32.630337500000003</v>
      </c>
      <c r="BQ197">
        <v>999.9</v>
      </c>
      <c r="BR197">
        <v>0</v>
      </c>
      <c r="BS197">
        <v>0</v>
      </c>
      <c r="BT197">
        <v>9015.39</v>
      </c>
      <c r="BU197">
        <v>0</v>
      </c>
      <c r="BV197">
        <v>308.467625</v>
      </c>
      <c r="BW197">
        <v>-23.846350000000001</v>
      </c>
      <c r="BX197">
        <v>1217.875</v>
      </c>
      <c r="BY197">
        <v>1241.57125</v>
      </c>
      <c r="BZ197">
        <v>0.76339774999999999</v>
      </c>
      <c r="CA197">
        <v>1200.69875</v>
      </c>
      <c r="CB197">
        <v>32.9177125</v>
      </c>
      <c r="CC197">
        <v>3.4119725000000001</v>
      </c>
      <c r="CD197">
        <v>3.3346399999999998</v>
      </c>
      <c r="CE197">
        <v>26.187975000000002</v>
      </c>
      <c r="CF197">
        <v>25.800525</v>
      </c>
      <c r="CG197">
        <v>1200.0050000000001</v>
      </c>
      <c r="CH197">
        <v>0.49998949999999998</v>
      </c>
      <c r="CI197">
        <v>0.50001049999999991</v>
      </c>
      <c r="CJ197">
        <v>0</v>
      </c>
      <c r="CK197">
        <v>960.27149999999995</v>
      </c>
      <c r="CL197">
        <v>4.9990899999999998</v>
      </c>
      <c r="CM197">
        <v>10414.950000000001</v>
      </c>
      <c r="CN197">
        <v>9557.8624999999993</v>
      </c>
      <c r="CO197">
        <v>41.859250000000003</v>
      </c>
      <c r="CP197">
        <v>43.679250000000003</v>
      </c>
      <c r="CQ197">
        <v>42.625</v>
      </c>
      <c r="CR197">
        <v>42.811999999999998</v>
      </c>
      <c r="CS197">
        <v>43.186999999999998</v>
      </c>
      <c r="CT197">
        <v>597.49125000000004</v>
      </c>
      <c r="CU197">
        <v>597.51499999999999</v>
      </c>
      <c r="CV197">
        <v>0</v>
      </c>
      <c r="CW197">
        <v>1678294955.3</v>
      </c>
      <c r="CX197">
        <v>0</v>
      </c>
      <c r="CY197">
        <v>1678287632.5</v>
      </c>
      <c r="CZ197" t="s">
        <v>356</v>
      </c>
      <c r="DA197">
        <v>1678287627</v>
      </c>
      <c r="DB197">
        <v>1678287632.5</v>
      </c>
      <c r="DC197">
        <v>15</v>
      </c>
      <c r="DD197">
        <v>2.5999999999999999E-2</v>
      </c>
      <c r="DE197">
        <v>3.3000000000000002E-2</v>
      </c>
      <c r="DF197">
        <v>-6.1950000000000003</v>
      </c>
      <c r="DG197">
        <v>0.26400000000000001</v>
      </c>
      <c r="DH197">
        <v>415</v>
      </c>
      <c r="DI197">
        <v>32</v>
      </c>
      <c r="DJ197">
        <v>0.71</v>
      </c>
      <c r="DK197">
        <v>0.35</v>
      </c>
      <c r="DL197">
        <v>-23.911051219512199</v>
      </c>
      <c r="DM197">
        <v>0.26652334494773872</v>
      </c>
      <c r="DN197">
        <v>7.2714322814802029E-2</v>
      </c>
      <c r="DO197">
        <v>0</v>
      </c>
      <c r="DP197">
        <v>0.75974639024390234</v>
      </c>
      <c r="DQ197">
        <v>3.122841114982508E-2</v>
      </c>
      <c r="DR197">
        <v>3.3272425767867991E-3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3.29711</v>
      </c>
      <c r="EB197">
        <v>2.6252800000000001</v>
      </c>
      <c r="EC197">
        <v>0.208458</v>
      </c>
      <c r="ED197">
        <v>0.20874899999999999</v>
      </c>
      <c r="EE197">
        <v>0.13847400000000001</v>
      </c>
      <c r="EF197">
        <v>0.13523099999999999</v>
      </c>
      <c r="EG197">
        <v>23876</v>
      </c>
      <c r="EH197">
        <v>24207.1</v>
      </c>
      <c r="EI197">
        <v>28067.7</v>
      </c>
      <c r="EJ197">
        <v>29449.8</v>
      </c>
      <c r="EK197">
        <v>33296.300000000003</v>
      </c>
      <c r="EL197">
        <v>35356.300000000003</v>
      </c>
      <c r="EM197">
        <v>39635</v>
      </c>
      <c r="EN197">
        <v>42084.800000000003</v>
      </c>
      <c r="EO197">
        <v>2.1984499999999998</v>
      </c>
      <c r="EP197">
        <v>2.2105299999999999</v>
      </c>
      <c r="EQ197">
        <v>0.13392799999999999</v>
      </c>
      <c r="ER197">
        <v>0</v>
      </c>
      <c r="ES197">
        <v>30.465199999999999</v>
      </c>
      <c r="ET197">
        <v>999.9</v>
      </c>
      <c r="EU197">
        <v>74.2</v>
      </c>
      <c r="EV197">
        <v>32.4</v>
      </c>
      <c r="EW197">
        <v>35.774299999999997</v>
      </c>
      <c r="EX197">
        <v>56.951900000000002</v>
      </c>
      <c r="EY197">
        <v>-4.1947099999999997</v>
      </c>
      <c r="EZ197">
        <v>2</v>
      </c>
      <c r="FA197">
        <v>0.417157</v>
      </c>
      <c r="FB197">
        <v>-9.8616599999999999E-2</v>
      </c>
      <c r="FC197">
        <v>20.273599999999998</v>
      </c>
      <c r="FD197">
        <v>5.2183400000000004</v>
      </c>
      <c r="FE197">
        <v>12.009399999999999</v>
      </c>
      <c r="FF197">
        <v>4.9864499999999996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1.8622399999999999</v>
      </c>
      <c r="FN197">
        <v>1.8643000000000001</v>
      </c>
      <c r="FO197">
        <v>1.8603499999999999</v>
      </c>
      <c r="FP197">
        <v>1.86103</v>
      </c>
      <c r="FQ197">
        <v>1.8602000000000001</v>
      </c>
      <c r="FR197">
        <v>1.86195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-7.86</v>
      </c>
      <c r="GH197">
        <v>0.28010000000000002</v>
      </c>
      <c r="GI197">
        <v>-4.4239819368145623</v>
      </c>
      <c r="GJ197">
        <v>-4.7384624312344064E-3</v>
      </c>
      <c r="GK197">
        <v>2.0540812038047919E-6</v>
      </c>
      <c r="GL197">
        <v>-4.204614941727041E-10</v>
      </c>
      <c r="GM197">
        <v>-9.9517037363683211E-2</v>
      </c>
      <c r="GN197">
        <v>5.9196323622090954E-3</v>
      </c>
      <c r="GO197">
        <v>3.112714984763468E-4</v>
      </c>
      <c r="GP197">
        <v>-4.4377909473632361E-6</v>
      </c>
      <c r="GQ197">
        <v>6</v>
      </c>
      <c r="GR197">
        <v>2075</v>
      </c>
      <c r="GS197">
        <v>4</v>
      </c>
      <c r="GT197">
        <v>32</v>
      </c>
      <c r="GU197">
        <v>122.1</v>
      </c>
      <c r="GV197">
        <v>122</v>
      </c>
      <c r="GW197">
        <v>3.2250999999999999</v>
      </c>
      <c r="GX197">
        <v>2.50854</v>
      </c>
      <c r="GY197">
        <v>2.04834</v>
      </c>
      <c r="GZ197">
        <v>2.6184099999999999</v>
      </c>
      <c r="HA197">
        <v>2.1972700000000001</v>
      </c>
      <c r="HB197">
        <v>2.33887</v>
      </c>
      <c r="HC197">
        <v>37.433799999999998</v>
      </c>
      <c r="HD197">
        <v>14.5436</v>
      </c>
      <c r="HE197">
        <v>18</v>
      </c>
      <c r="HF197">
        <v>678.44799999999998</v>
      </c>
      <c r="HG197">
        <v>767.46699999999998</v>
      </c>
      <c r="HH197">
        <v>31.000800000000002</v>
      </c>
      <c r="HI197">
        <v>32.691800000000001</v>
      </c>
      <c r="HJ197">
        <v>30.000499999999999</v>
      </c>
      <c r="HK197">
        <v>32.628900000000002</v>
      </c>
      <c r="HL197">
        <v>32.642499999999998</v>
      </c>
      <c r="HM197">
        <v>64.522499999999994</v>
      </c>
      <c r="HN197">
        <v>8.9335299999999993</v>
      </c>
      <c r="HO197">
        <v>100</v>
      </c>
      <c r="HP197">
        <v>31</v>
      </c>
      <c r="HQ197">
        <v>1216.83</v>
      </c>
      <c r="HR197">
        <v>32.964100000000002</v>
      </c>
      <c r="HS197">
        <v>98.926400000000001</v>
      </c>
      <c r="HT197">
        <v>97.599900000000005</v>
      </c>
    </row>
    <row r="198" spans="1:228" x14ac:dyDescent="0.2">
      <c r="A198">
        <v>183</v>
      </c>
      <c r="B198">
        <v>1678294959</v>
      </c>
      <c r="C198">
        <v>726.5</v>
      </c>
      <c r="D198" t="s">
        <v>725</v>
      </c>
      <c r="E198" t="s">
        <v>726</v>
      </c>
      <c r="F198">
        <v>4</v>
      </c>
      <c r="G198">
        <v>1678294957</v>
      </c>
      <c r="H198">
        <f t="shared" si="68"/>
        <v>8.525385888193776E-4</v>
      </c>
      <c r="I198">
        <f t="shared" si="69"/>
        <v>0.85253858881937761</v>
      </c>
      <c r="J198">
        <f t="shared" si="70"/>
        <v>14.006480620345462</v>
      </c>
      <c r="K198">
        <f t="shared" si="71"/>
        <v>1184.1128571428569</v>
      </c>
      <c r="L198">
        <f t="shared" si="72"/>
        <v>745.07719396409368</v>
      </c>
      <c r="M198">
        <f t="shared" si="73"/>
        <v>75.55200677614171</v>
      </c>
      <c r="N198">
        <f t="shared" si="74"/>
        <v>120.07091792811599</v>
      </c>
      <c r="O198">
        <f t="shared" si="75"/>
        <v>5.4547781612394569E-2</v>
      </c>
      <c r="P198">
        <f t="shared" si="76"/>
        <v>2.7675659708530791</v>
      </c>
      <c r="Q198">
        <f t="shared" si="77"/>
        <v>5.3957470589286717E-2</v>
      </c>
      <c r="R198">
        <f t="shared" si="78"/>
        <v>3.3775923793632971E-2</v>
      </c>
      <c r="S198">
        <f t="shared" si="79"/>
        <v>226.09546466462936</v>
      </c>
      <c r="T198">
        <f t="shared" si="80"/>
        <v>33.57911123525416</v>
      </c>
      <c r="U198">
        <f t="shared" si="81"/>
        <v>32.641871428571427</v>
      </c>
      <c r="V198">
        <f t="shared" si="82"/>
        <v>4.9513311795575925</v>
      </c>
      <c r="W198">
        <f t="shared" si="83"/>
        <v>69.877265521736234</v>
      </c>
      <c r="X198">
        <f t="shared" si="84"/>
        <v>3.4152632524656008</v>
      </c>
      <c r="Y198">
        <f t="shared" si="85"/>
        <v>4.8875170299891586</v>
      </c>
      <c r="Z198">
        <f t="shared" si="86"/>
        <v>1.5360679270919917</v>
      </c>
      <c r="AA198">
        <f t="shared" si="87"/>
        <v>-37.596951766934552</v>
      </c>
      <c r="AB198">
        <f t="shared" si="88"/>
        <v>-34.327811323932259</v>
      </c>
      <c r="AC198">
        <f t="shared" si="89"/>
        <v>-2.8275317379235929</v>
      </c>
      <c r="AD198">
        <f t="shared" si="90"/>
        <v>151.34316983583898</v>
      </c>
      <c r="AE198">
        <f t="shared" si="91"/>
        <v>24.827348360702608</v>
      </c>
      <c r="AF198">
        <f t="shared" si="92"/>
        <v>0.85273721798772517</v>
      </c>
      <c r="AG198">
        <f t="shared" si="93"/>
        <v>14.006480620345462</v>
      </c>
      <c r="AH198">
        <v>1247.780825607264</v>
      </c>
      <c r="AI198">
        <v>1227.9884242424239</v>
      </c>
      <c r="AJ198">
        <v>1.738700002064443</v>
      </c>
      <c r="AK198">
        <v>60.216152223246631</v>
      </c>
      <c r="AL198">
        <f t="shared" si="94"/>
        <v>0.85253858881937761</v>
      </c>
      <c r="AM198">
        <v>32.920006816309787</v>
      </c>
      <c r="AN198">
        <v>33.680616363636368</v>
      </c>
      <c r="AO198">
        <v>-2.290189054663824E-5</v>
      </c>
      <c r="AP198">
        <v>102.42296906386591</v>
      </c>
      <c r="AQ198">
        <v>17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47427.239776656548</v>
      </c>
      <c r="AV198">
        <f t="shared" si="98"/>
        <v>1199.8857142857139</v>
      </c>
      <c r="AW198">
        <f t="shared" si="99"/>
        <v>1025.8281993080977</v>
      </c>
      <c r="AX198">
        <f t="shared" si="100"/>
        <v>0.85493825544774338</v>
      </c>
      <c r="AY198">
        <f t="shared" si="101"/>
        <v>0.18843083301414493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1678294957</v>
      </c>
      <c r="BF198">
        <v>1184.1128571428569</v>
      </c>
      <c r="BG198">
        <v>1207.962857142857</v>
      </c>
      <c r="BH198">
        <v>33.680571428571433</v>
      </c>
      <c r="BI198">
        <v>32.919928571428571</v>
      </c>
      <c r="BJ198">
        <v>1191.978571428572</v>
      </c>
      <c r="BK198">
        <v>33.400471428571429</v>
      </c>
      <c r="BL198">
        <v>649.98957142857137</v>
      </c>
      <c r="BM198">
        <v>101.3017142857143</v>
      </c>
      <c r="BN198">
        <v>9.9868514285714291E-2</v>
      </c>
      <c r="BO198">
        <v>32.411799999999999</v>
      </c>
      <c r="BP198">
        <v>32.641871428571427</v>
      </c>
      <c r="BQ198">
        <v>999.89999999999986</v>
      </c>
      <c r="BR198">
        <v>0</v>
      </c>
      <c r="BS198">
        <v>0</v>
      </c>
      <c r="BT198">
        <v>8986.9657142857141</v>
      </c>
      <c r="BU198">
        <v>0</v>
      </c>
      <c r="BV198">
        <v>292.072</v>
      </c>
      <c r="BW198">
        <v>-23.84948571428572</v>
      </c>
      <c r="BX198">
        <v>1225.3842857142861</v>
      </c>
      <c r="BY198">
        <v>1249.0828571428569</v>
      </c>
      <c r="BZ198">
        <v>0.76063357142857146</v>
      </c>
      <c r="CA198">
        <v>1207.962857142857</v>
      </c>
      <c r="CB198">
        <v>32.919928571428571</v>
      </c>
      <c r="CC198">
        <v>3.4119000000000002</v>
      </c>
      <c r="CD198">
        <v>3.3348471428571429</v>
      </c>
      <c r="CE198">
        <v>26.18761428571429</v>
      </c>
      <c r="CF198">
        <v>25.801600000000001</v>
      </c>
      <c r="CG198">
        <v>1199.8857142857139</v>
      </c>
      <c r="CH198">
        <v>0.49997657142857138</v>
      </c>
      <c r="CI198">
        <v>0.50002342857142856</v>
      </c>
      <c r="CJ198">
        <v>0</v>
      </c>
      <c r="CK198">
        <v>959.60771428571422</v>
      </c>
      <c r="CL198">
        <v>4.9990899999999998</v>
      </c>
      <c r="CM198">
        <v>10405.82857142857</v>
      </c>
      <c r="CN198">
        <v>9556.862857142858</v>
      </c>
      <c r="CO198">
        <v>41.875</v>
      </c>
      <c r="CP198">
        <v>43.678142857142859</v>
      </c>
      <c r="CQ198">
        <v>42.625</v>
      </c>
      <c r="CR198">
        <v>42.811999999999998</v>
      </c>
      <c r="CS198">
        <v>43.186999999999998</v>
      </c>
      <c r="CT198">
        <v>597.41285714285709</v>
      </c>
      <c r="CU198">
        <v>597.47285714285704</v>
      </c>
      <c r="CV198">
        <v>0</v>
      </c>
      <c r="CW198">
        <v>1678294958.9000001</v>
      </c>
      <c r="CX198">
        <v>0</v>
      </c>
      <c r="CY198">
        <v>1678287632.5</v>
      </c>
      <c r="CZ198" t="s">
        <v>356</v>
      </c>
      <c r="DA198">
        <v>1678287627</v>
      </c>
      <c r="DB198">
        <v>1678287632.5</v>
      </c>
      <c r="DC198">
        <v>15</v>
      </c>
      <c r="DD198">
        <v>2.5999999999999999E-2</v>
      </c>
      <c r="DE198">
        <v>3.3000000000000002E-2</v>
      </c>
      <c r="DF198">
        <v>-6.1950000000000003</v>
      </c>
      <c r="DG198">
        <v>0.26400000000000001</v>
      </c>
      <c r="DH198">
        <v>415</v>
      </c>
      <c r="DI198">
        <v>32</v>
      </c>
      <c r="DJ198">
        <v>0.71</v>
      </c>
      <c r="DK198">
        <v>0.35</v>
      </c>
      <c r="DL198">
        <v>-23.89902195121951</v>
      </c>
      <c r="DM198">
        <v>0.44120487804871789</v>
      </c>
      <c r="DN198">
        <v>7.4506894466364867E-2</v>
      </c>
      <c r="DO198">
        <v>0</v>
      </c>
      <c r="DP198">
        <v>0.7608327073170732</v>
      </c>
      <c r="DQ198">
        <v>1.617142160278839E-2</v>
      </c>
      <c r="DR198">
        <v>2.4214403015248818E-3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3.29704</v>
      </c>
      <c r="EB198">
        <v>2.6249600000000002</v>
      </c>
      <c r="EC198">
        <v>0.20918500000000001</v>
      </c>
      <c r="ED198">
        <v>0.209476</v>
      </c>
      <c r="EE198">
        <v>0.138465</v>
      </c>
      <c r="EF198">
        <v>0.13523099999999999</v>
      </c>
      <c r="EG198">
        <v>23853.7</v>
      </c>
      <c r="EH198">
        <v>24184.6</v>
      </c>
      <c r="EI198">
        <v>28067.3</v>
      </c>
      <c r="EJ198">
        <v>29449.599999999999</v>
      </c>
      <c r="EK198">
        <v>33296.199999999997</v>
      </c>
      <c r="EL198">
        <v>35356.199999999997</v>
      </c>
      <c r="EM198">
        <v>39634.400000000001</v>
      </c>
      <c r="EN198">
        <v>42084.6</v>
      </c>
      <c r="EO198">
        <v>2.1983000000000001</v>
      </c>
      <c r="EP198">
        <v>2.2105999999999999</v>
      </c>
      <c r="EQ198">
        <v>0.13433</v>
      </c>
      <c r="ER198">
        <v>0</v>
      </c>
      <c r="ES198">
        <v>30.465800000000002</v>
      </c>
      <c r="ET198">
        <v>999.9</v>
      </c>
      <c r="EU198">
        <v>74.2</v>
      </c>
      <c r="EV198">
        <v>32.4</v>
      </c>
      <c r="EW198">
        <v>35.7712</v>
      </c>
      <c r="EX198">
        <v>57.011899999999997</v>
      </c>
      <c r="EY198">
        <v>-4.1906999999999996</v>
      </c>
      <c r="EZ198">
        <v>2</v>
      </c>
      <c r="FA198">
        <v>0.41761399999999999</v>
      </c>
      <c r="FB198">
        <v>-9.8080100000000003E-2</v>
      </c>
      <c r="FC198">
        <v>20.273499999999999</v>
      </c>
      <c r="FD198">
        <v>5.2184900000000001</v>
      </c>
      <c r="FE198">
        <v>12.0098</v>
      </c>
      <c r="FF198">
        <v>4.9862000000000002</v>
      </c>
      <c r="FG198">
        <v>3.2843800000000001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1.8622000000000001</v>
      </c>
      <c r="FN198">
        <v>1.8643000000000001</v>
      </c>
      <c r="FO198">
        <v>1.8603499999999999</v>
      </c>
      <c r="FP198">
        <v>1.86104</v>
      </c>
      <c r="FQ198">
        <v>1.8602000000000001</v>
      </c>
      <c r="FR198">
        <v>1.86192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-7.87</v>
      </c>
      <c r="GH198">
        <v>0.28010000000000002</v>
      </c>
      <c r="GI198">
        <v>-4.4239819368145623</v>
      </c>
      <c r="GJ198">
        <v>-4.7384624312344064E-3</v>
      </c>
      <c r="GK198">
        <v>2.0540812038047919E-6</v>
      </c>
      <c r="GL198">
        <v>-4.204614941727041E-10</v>
      </c>
      <c r="GM198">
        <v>-9.9517037363683211E-2</v>
      </c>
      <c r="GN198">
        <v>5.9196323622090954E-3</v>
      </c>
      <c r="GO198">
        <v>3.112714984763468E-4</v>
      </c>
      <c r="GP198">
        <v>-4.4377909473632361E-6</v>
      </c>
      <c r="GQ198">
        <v>6</v>
      </c>
      <c r="GR198">
        <v>2075</v>
      </c>
      <c r="GS198">
        <v>4</v>
      </c>
      <c r="GT198">
        <v>32</v>
      </c>
      <c r="GU198">
        <v>122.2</v>
      </c>
      <c r="GV198">
        <v>122.1</v>
      </c>
      <c r="GW198">
        <v>3.2385299999999999</v>
      </c>
      <c r="GX198">
        <v>2.50732</v>
      </c>
      <c r="GY198">
        <v>2.04834</v>
      </c>
      <c r="GZ198">
        <v>2.6184099999999999</v>
      </c>
      <c r="HA198">
        <v>2.1972700000000001</v>
      </c>
      <c r="HB198">
        <v>2.32666</v>
      </c>
      <c r="HC198">
        <v>37.457799999999999</v>
      </c>
      <c r="HD198">
        <v>14.552300000000001</v>
      </c>
      <c r="HE198">
        <v>18</v>
      </c>
      <c r="HF198">
        <v>678.36599999999999</v>
      </c>
      <c r="HG198">
        <v>767.57799999999997</v>
      </c>
      <c r="HH198">
        <v>31.000399999999999</v>
      </c>
      <c r="HI198">
        <v>32.694699999999997</v>
      </c>
      <c r="HJ198">
        <v>30.000499999999999</v>
      </c>
      <c r="HK198">
        <v>32.6325</v>
      </c>
      <c r="HL198">
        <v>32.645400000000002</v>
      </c>
      <c r="HM198">
        <v>64.804699999999997</v>
      </c>
      <c r="HN198">
        <v>8.9335299999999993</v>
      </c>
      <c r="HO198">
        <v>100</v>
      </c>
      <c r="HP198">
        <v>31</v>
      </c>
      <c r="HQ198">
        <v>1223.51</v>
      </c>
      <c r="HR198">
        <v>32.981299999999997</v>
      </c>
      <c r="HS198">
        <v>98.9251</v>
      </c>
      <c r="HT198">
        <v>97.599199999999996</v>
      </c>
    </row>
    <row r="199" spans="1:228" x14ac:dyDescent="0.2">
      <c r="A199">
        <v>184</v>
      </c>
      <c r="B199">
        <v>1678294963</v>
      </c>
      <c r="C199">
        <v>730.5</v>
      </c>
      <c r="D199" t="s">
        <v>727</v>
      </c>
      <c r="E199" t="s">
        <v>728</v>
      </c>
      <c r="F199">
        <v>4</v>
      </c>
      <c r="G199">
        <v>1678294960.6875</v>
      </c>
      <c r="H199">
        <f t="shared" si="68"/>
        <v>8.420113517401338E-4</v>
      </c>
      <c r="I199">
        <f t="shared" si="69"/>
        <v>0.84201135174013375</v>
      </c>
      <c r="J199">
        <f t="shared" si="70"/>
        <v>14.112490159316236</v>
      </c>
      <c r="K199">
        <f t="shared" si="71"/>
        <v>1190.2625</v>
      </c>
      <c r="L199">
        <f t="shared" si="72"/>
        <v>741.85545692340042</v>
      </c>
      <c r="M199">
        <f t="shared" si="73"/>
        <v>75.225962639808969</v>
      </c>
      <c r="N199">
        <f t="shared" si="74"/>
        <v>120.69553646999843</v>
      </c>
      <c r="O199">
        <f t="shared" si="75"/>
        <v>5.3750618032668611E-2</v>
      </c>
      <c r="P199">
        <f t="shared" si="76"/>
        <v>2.7649812650481573</v>
      </c>
      <c r="Q199">
        <f t="shared" si="77"/>
        <v>5.3176807058630766E-2</v>
      </c>
      <c r="R199">
        <f t="shared" si="78"/>
        <v>3.3286548496700881E-2</v>
      </c>
      <c r="S199">
        <f t="shared" si="79"/>
        <v>226.11772310999916</v>
      </c>
      <c r="T199">
        <f t="shared" si="80"/>
        <v>33.587018910245177</v>
      </c>
      <c r="U199">
        <f t="shared" si="81"/>
        <v>32.6520625</v>
      </c>
      <c r="V199">
        <f t="shared" si="82"/>
        <v>4.9541745346452313</v>
      </c>
      <c r="W199">
        <f t="shared" si="83"/>
        <v>69.852614236113169</v>
      </c>
      <c r="X199">
        <f t="shared" si="84"/>
        <v>3.4148074381593703</v>
      </c>
      <c r="Y199">
        <f t="shared" si="85"/>
        <v>4.8885893183850895</v>
      </c>
      <c r="Z199">
        <f t="shared" si="86"/>
        <v>1.539367096485861</v>
      </c>
      <c r="AA199">
        <f t="shared" si="87"/>
        <v>-37.132700611739899</v>
      </c>
      <c r="AB199">
        <f t="shared" si="88"/>
        <v>-35.235397737097045</v>
      </c>
      <c r="AC199">
        <f t="shared" si="89"/>
        <v>-2.9052021868695834</v>
      </c>
      <c r="AD199">
        <f t="shared" si="90"/>
        <v>150.84442257429265</v>
      </c>
      <c r="AE199">
        <f t="shared" si="91"/>
        <v>24.854359691033562</v>
      </c>
      <c r="AF199">
        <f t="shared" si="92"/>
        <v>0.84638958808774045</v>
      </c>
      <c r="AG199">
        <f t="shared" si="93"/>
        <v>14.112490159316236</v>
      </c>
      <c r="AH199">
        <v>1254.7635013968761</v>
      </c>
      <c r="AI199">
        <v>1234.894909090908</v>
      </c>
      <c r="AJ199">
        <v>1.732008521898375</v>
      </c>
      <c r="AK199">
        <v>60.216152223246631</v>
      </c>
      <c r="AL199">
        <f t="shared" si="94"/>
        <v>0.84201135174013375</v>
      </c>
      <c r="AM199">
        <v>32.92047472128391</v>
      </c>
      <c r="AN199">
        <v>33.672413939393948</v>
      </c>
      <c r="AO199">
        <v>-1.3797750412588799E-4</v>
      </c>
      <c r="AP199">
        <v>102.42296906386591</v>
      </c>
      <c r="AQ199">
        <v>17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47355.386757022126</v>
      </c>
      <c r="AV199">
        <f t="shared" si="98"/>
        <v>1200.01125</v>
      </c>
      <c r="AW199">
        <f t="shared" si="99"/>
        <v>1025.934801093264</v>
      </c>
      <c r="AX199">
        <f t="shared" si="100"/>
        <v>0.85493765253722742</v>
      </c>
      <c r="AY199">
        <f t="shared" si="101"/>
        <v>0.18842966939684871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1678294960.6875</v>
      </c>
      <c r="BF199">
        <v>1190.2625</v>
      </c>
      <c r="BG199">
        <v>1214.135</v>
      </c>
      <c r="BH199">
        <v>33.675787499999998</v>
      </c>
      <c r="BI199">
        <v>32.920812499999997</v>
      </c>
      <c r="BJ199">
        <v>1198.1400000000001</v>
      </c>
      <c r="BK199">
        <v>33.395737500000003</v>
      </c>
      <c r="BL199">
        <v>649.99775</v>
      </c>
      <c r="BM199">
        <v>101.302375</v>
      </c>
      <c r="BN199">
        <v>0.100077375</v>
      </c>
      <c r="BO199">
        <v>32.415687499999997</v>
      </c>
      <c r="BP199">
        <v>32.6520625</v>
      </c>
      <c r="BQ199">
        <v>999.9</v>
      </c>
      <c r="BR199">
        <v>0</v>
      </c>
      <c r="BS199">
        <v>0</v>
      </c>
      <c r="BT199">
        <v>8973.2049999999981</v>
      </c>
      <c r="BU199">
        <v>0</v>
      </c>
      <c r="BV199">
        <v>286.27350000000001</v>
      </c>
      <c r="BW199">
        <v>-23.873525000000001</v>
      </c>
      <c r="BX199">
        <v>1231.7437500000001</v>
      </c>
      <c r="BY199">
        <v>1255.47</v>
      </c>
      <c r="BZ199">
        <v>0.7549825</v>
      </c>
      <c r="CA199">
        <v>1214.135</v>
      </c>
      <c r="CB199">
        <v>32.920812499999997</v>
      </c>
      <c r="CC199">
        <v>3.4114374999999999</v>
      </c>
      <c r="CD199">
        <v>3.3349587500000002</v>
      </c>
      <c r="CE199">
        <v>26.185324999999999</v>
      </c>
      <c r="CF199">
        <v>25.802150000000001</v>
      </c>
      <c r="CG199">
        <v>1200.01125</v>
      </c>
      <c r="CH199">
        <v>0.49999612500000001</v>
      </c>
      <c r="CI199">
        <v>0.50000387499999999</v>
      </c>
      <c r="CJ199">
        <v>0</v>
      </c>
      <c r="CK199">
        <v>959.24112500000001</v>
      </c>
      <c r="CL199">
        <v>4.9990899999999998</v>
      </c>
      <c r="CM199">
        <v>10401.9375</v>
      </c>
      <c r="CN199">
        <v>9557.93</v>
      </c>
      <c r="CO199">
        <v>41.835624999999993</v>
      </c>
      <c r="CP199">
        <v>43.679250000000003</v>
      </c>
      <c r="CQ199">
        <v>42.625</v>
      </c>
      <c r="CR199">
        <v>42.811999999999998</v>
      </c>
      <c r="CS199">
        <v>43.186999999999998</v>
      </c>
      <c r="CT199">
        <v>597.5</v>
      </c>
      <c r="CU199">
        <v>597.51125000000002</v>
      </c>
      <c r="CV199">
        <v>0</v>
      </c>
      <c r="CW199">
        <v>1678294963.0999999</v>
      </c>
      <c r="CX199">
        <v>0</v>
      </c>
      <c r="CY199">
        <v>1678287632.5</v>
      </c>
      <c r="CZ199" t="s">
        <v>356</v>
      </c>
      <c r="DA199">
        <v>1678287627</v>
      </c>
      <c r="DB199">
        <v>1678287632.5</v>
      </c>
      <c r="DC199">
        <v>15</v>
      </c>
      <c r="DD199">
        <v>2.5999999999999999E-2</v>
      </c>
      <c r="DE199">
        <v>3.3000000000000002E-2</v>
      </c>
      <c r="DF199">
        <v>-6.1950000000000003</v>
      </c>
      <c r="DG199">
        <v>0.26400000000000001</v>
      </c>
      <c r="DH199">
        <v>415</v>
      </c>
      <c r="DI199">
        <v>32</v>
      </c>
      <c r="DJ199">
        <v>0.71</v>
      </c>
      <c r="DK199">
        <v>0.35</v>
      </c>
      <c r="DL199">
        <v>-23.88952926829268</v>
      </c>
      <c r="DM199">
        <v>0.44829616724737048</v>
      </c>
      <c r="DN199">
        <v>7.4797219342806059E-2</v>
      </c>
      <c r="DO199">
        <v>0</v>
      </c>
      <c r="DP199">
        <v>0.76037265853658531</v>
      </c>
      <c r="DQ199">
        <v>-1.6503658536582751E-2</v>
      </c>
      <c r="DR199">
        <v>3.4441366195513282E-3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3.29725</v>
      </c>
      <c r="EB199">
        <v>2.6251899999999999</v>
      </c>
      <c r="EC199">
        <v>0.20991399999999999</v>
      </c>
      <c r="ED199">
        <v>0.21018300000000001</v>
      </c>
      <c r="EE199">
        <v>0.13844699999999999</v>
      </c>
      <c r="EF199">
        <v>0.135241</v>
      </c>
      <c r="EG199">
        <v>23831.7</v>
      </c>
      <c r="EH199">
        <v>24162.7</v>
      </c>
      <c r="EI199">
        <v>28067.5</v>
      </c>
      <c r="EJ199">
        <v>29449.3</v>
      </c>
      <c r="EK199">
        <v>33297.199999999997</v>
      </c>
      <c r="EL199">
        <v>35355.599999999999</v>
      </c>
      <c r="EM199">
        <v>39634.6</v>
      </c>
      <c r="EN199">
        <v>42084.3</v>
      </c>
      <c r="EO199">
        <v>2.1987199999999998</v>
      </c>
      <c r="EP199">
        <v>2.2103000000000002</v>
      </c>
      <c r="EQ199">
        <v>0.134632</v>
      </c>
      <c r="ER199">
        <v>0</v>
      </c>
      <c r="ES199">
        <v>30.468499999999999</v>
      </c>
      <c r="ET199">
        <v>999.9</v>
      </c>
      <c r="EU199">
        <v>74.2</v>
      </c>
      <c r="EV199">
        <v>32.4</v>
      </c>
      <c r="EW199">
        <v>35.775500000000001</v>
      </c>
      <c r="EX199">
        <v>56.831899999999997</v>
      </c>
      <c r="EY199">
        <v>-4.2828499999999998</v>
      </c>
      <c r="EZ199">
        <v>2</v>
      </c>
      <c r="FA199">
        <v>0.417823</v>
      </c>
      <c r="FB199">
        <v>-9.9490700000000001E-2</v>
      </c>
      <c r="FC199">
        <v>20.273499999999999</v>
      </c>
      <c r="FD199">
        <v>5.2189399999999999</v>
      </c>
      <c r="FE199">
        <v>12.009499999999999</v>
      </c>
      <c r="FF199">
        <v>4.9866000000000001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1.86219</v>
      </c>
      <c r="FN199">
        <v>1.86432</v>
      </c>
      <c r="FO199">
        <v>1.8603499999999999</v>
      </c>
      <c r="FP199">
        <v>1.86103</v>
      </c>
      <c r="FQ199">
        <v>1.8602000000000001</v>
      </c>
      <c r="FR199">
        <v>1.8619300000000001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-7.89</v>
      </c>
      <c r="GH199">
        <v>0.28000000000000003</v>
      </c>
      <c r="GI199">
        <v>-4.4239819368145623</v>
      </c>
      <c r="GJ199">
        <v>-4.7384624312344064E-3</v>
      </c>
      <c r="GK199">
        <v>2.0540812038047919E-6</v>
      </c>
      <c r="GL199">
        <v>-4.204614941727041E-10</v>
      </c>
      <c r="GM199">
        <v>-9.9517037363683211E-2</v>
      </c>
      <c r="GN199">
        <v>5.9196323622090954E-3</v>
      </c>
      <c r="GO199">
        <v>3.112714984763468E-4</v>
      </c>
      <c r="GP199">
        <v>-4.4377909473632361E-6</v>
      </c>
      <c r="GQ199">
        <v>6</v>
      </c>
      <c r="GR199">
        <v>2075</v>
      </c>
      <c r="GS199">
        <v>4</v>
      </c>
      <c r="GT199">
        <v>32</v>
      </c>
      <c r="GU199">
        <v>122.3</v>
      </c>
      <c r="GV199">
        <v>122.2</v>
      </c>
      <c r="GW199">
        <v>3.2531699999999999</v>
      </c>
      <c r="GX199">
        <v>2.5097700000000001</v>
      </c>
      <c r="GY199">
        <v>2.04834</v>
      </c>
      <c r="GZ199">
        <v>2.6184099999999999</v>
      </c>
      <c r="HA199">
        <v>2.1972700000000001</v>
      </c>
      <c r="HB199">
        <v>2.3059099999999999</v>
      </c>
      <c r="HC199">
        <v>37.433799999999998</v>
      </c>
      <c r="HD199">
        <v>14.534800000000001</v>
      </c>
      <c r="HE199">
        <v>18</v>
      </c>
      <c r="HF199">
        <v>678.74199999999996</v>
      </c>
      <c r="HG199">
        <v>767.32</v>
      </c>
      <c r="HH199">
        <v>31</v>
      </c>
      <c r="HI199">
        <v>32.698300000000003</v>
      </c>
      <c r="HJ199">
        <v>30.000399999999999</v>
      </c>
      <c r="HK199">
        <v>32.635399999999997</v>
      </c>
      <c r="HL199">
        <v>32.648299999999999</v>
      </c>
      <c r="HM199">
        <v>65.091700000000003</v>
      </c>
      <c r="HN199">
        <v>8.9335299999999993</v>
      </c>
      <c r="HO199">
        <v>100</v>
      </c>
      <c r="HP199">
        <v>31</v>
      </c>
      <c r="HQ199">
        <v>1230.19</v>
      </c>
      <c r="HR199">
        <v>32.997500000000002</v>
      </c>
      <c r="HS199">
        <v>98.925600000000003</v>
      </c>
      <c r="HT199">
        <v>97.598399999999998</v>
      </c>
    </row>
    <row r="200" spans="1:228" x14ac:dyDescent="0.2">
      <c r="A200">
        <v>185</v>
      </c>
      <c r="B200">
        <v>1678294967</v>
      </c>
      <c r="C200">
        <v>734.5</v>
      </c>
      <c r="D200" t="s">
        <v>729</v>
      </c>
      <c r="E200" t="s">
        <v>730</v>
      </c>
      <c r="F200">
        <v>4</v>
      </c>
      <c r="G200">
        <v>1678294965</v>
      </c>
      <c r="H200">
        <f t="shared" si="68"/>
        <v>8.3592019297325595E-4</v>
      </c>
      <c r="I200">
        <f t="shared" si="69"/>
        <v>0.83592019297325593</v>
      </c>
      <c r="J200">
        <f t="shared" si="70"/>
        <v>13.985214273213503</v>
      </c>
      <c r="K200">
        <f t="shared" si="71"/>
        <v>1197.5342857142859</v>
      </c>
      <c r="L200">
        <f t="shared" si="72"/>
        <v>749.14678177717906</v>
      </c>
      <c r="M200">
        <f t="shared" si="73"/>
        <v>75.964491724115504</v>
      </c>
      <c r="N200">
        <f t="shared" si="74"/>
        <v>121.43158797356344</v>
      </c>
      <c r="O200">
        <f t="shared" si="75"/>
        <v>5.3290195992451508E-2</v>
      </c>
      <c r="P200">
        <f t="shared" si="76"/>
        <v>2.7704574622271192</v>
      </c>
      <c r="Q200">
        <f t="shared" si="77"/>
        <v>5.2727219949551672E-2</v>
      </c>
      <c r="R200">
        <f t="shared" si="78"/>
        <v>3.300459792047792E-2</v>
      </c>
      <c r="S200">
        <f t="shared" si="79"/>
        <v>226.12157537748601</v>
      </c>
      <c r="T200">
        <f t="shared" si="80"/>
        <v>33.588947005825659</v>
      </c>
      <c r="U200">
        <f t="shared" si="81"/>
        <v>32.657428571428568</v>
      </c>
      <c r="V200">
        <f t="shared" si="82"/>
        <v>4.955672263878939</v>
      </c>
      <c r="W200">
        <f t="shared" si="83"/>
        <v>69.835637776515298</v>
      </c>
      <c r="X200">
        <f t="shared" si="84"/>
        <v>3.4144368097159994</v>
      </c>
      <c r="Y200">
        <f t="shared" si="85"/>
        <v>4.8892469782301093</v>
      </c>
      <c r="Z200">
        <f t="shared" si="86"/>
        <v>1.5412354541629396</v>
      </c>
      <c r="AA200">
        <f t="shared" si="87"/>
        <v>-36.864080510120587</v>
      </c>
      <c r="AB200">
        <f t="shared" si="88"/>
        <v>-35.750598925694931</v>
      </c>
      <c r="AC200">
        <f t="shared" si="89"/>
        <v>-2.9419666030920126</v>
      </c>
      <c r="AD200">
        <f t="shared" si="90"/>
        <v>150.56492933857851</v>
      </c>
      <c r="AE200">
        <f t="shared" si="91"/>
        <v>24.706176056613984</v>
      </c>
      <c r="AF200">
        <f t="shared" si="92"/>
        <v>0.83847987155309767</v>
      </c>
      <c r="AG200">
        <f t="shared" si="93"/>
        <v>13.985214273213503</v>
      </c>
      <c r="AH200">
        <v>1261.5634225781751</v>
      </c>
      <c r="AI200">
        <v>1241.831575757576</v>
      </c>
      <c r="AJ200">
        <v>1.727844580820918</v>
      </c>
      <c r="AK200">
        <v>60.216152223246631</v>
      </c>
      <c r="AL200">
        <f t="shared" si="94"/>
        <v>0.83592019297325593</v>
      </c>
      <c r="AM200">
        <v>32.924854154204432</v>
      </c>
      <c r="AN200">
        <v>33.670625454545437</v>
      </c>
      <c r="AO200">
        <v>-1.9819151063871909E-5</v>
      </c>
      <c r="AP200">
        <v>102.42296906386591</v>
      </c>
      <c r="AQ200">
        <v>17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47506.016345395685</v>
      </c>
      <c r="AV200">
        <f t="shared" si="98"/>
        <v>1200.0342857142859</v>
      </c>
      <c r="AW200">
        <f t="shared" si="99"/>
        <v>1025.9542421645008</v>
      </c>
      <c r="AX200">
        <f t="shared" si="100"/>
        <v>0.85493744168636898</v>
      </c>
      <c r="AY200">
        <f t="shared" si="101"/>
        <v>0.18842926245469199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1678294965</v>
      </c>
      <c r="BF200">
        <v>1197.5342857142859</v>
      </c>
      <c r="BG200">
        <v>1221.267142857143</v>
      </c>
      <c r="BH200">
        <v>33.672499999999999</v>
      </c>
      <c r="BI200">
        <v>32.924571428571433</v>
      </c>
      <c r="BJ200">
        <v>1205.42</v>
      </c>
      <c r="BK200">
        <v>33.392499999999998</v>
      </c>
      <c r="BL200">
        <v>649.99214285714277</v>
      </c>
      <c r="BM200">
        <v>101.30157142857141</v>
      </c>
      <c r="BN200">
        <v>9.9774171428571437E-2</v>
      </c>
      <c r="BO200">
        <v>32.418071428571423</v>
      </c>
      <c r="BP200">
        <v>32.657428571428568</v>
      </c>
      <c r="BQ200">
        <v>999.89999999999986</v>
      </c>
      <c r="BR200">
        <v>0</v>
      </c>
      <c r="BS200">
        <v>0</v>
      </c>
      <c r="BT200">
        <v>9002.3214285714294</v>
      </c>
      <c r="BU200">
        <v>0</v>
      </c>
      <c r="BV200">
        <v>283.54257142857148</v>
      </c>
      <c r="BW200">
        <v>-23.73421428571428</v>
      </c>
      <c r="BX200">
        <v>1239.261428571429</v>
      </c>
      <c r="BY200">
        <v>1262.8485714285709</v>
      </c>
      <c r="BZ200">
        <v>0.74791699999999994</v>
      </c>
      <c r="CA200">
        <v>1221.267142857143</v>
      </c>
      <c r="CB200">
        <v>32.924571428571433</v>
      </c>
      <c r="CC200">
        <v>3.411075714285714</v>
      </c>
      <c r="CD200">
        <v>3.3353114285714289</v>
      </c>
      <c r="CE200">
        <v>26.183514285714288</v>
      </c>
      <c r="CF200">
        <v>25.803928571428571</v>
      </c>
      <c r="CG200">
        <v>1200.0342857142859</v>
      </c>
      <c r="CH200">
        <v>0.50000057142857146</v>
      </c>
      <c r="CI200">
        <v>0.49999942857142848</v>
      </c>
      <c r="CJ200">
        <v>0</v>
      </c>
      <c r="CK200">
        <v>958.87442857142855</v>
      </c>
      <c r="CL200">
        <v>4.9990899999999998</v>
      </c>
      <c r="CM200">
        <v>10397.657142857141</v>
      </c>
      <c r="CN200">
        <v>9558.1142857142859</v>
      </c>
      <c r="CO200">
        <v>41.83</v>
      </c>
      <c r="CP200">
        <v>43.686999999999998</v>
      </c>
      <c r="CQ200">
        <v>42.625</v>
      </c>
      <c r="CR200">
        <v>42.811999999999998</v>
      </c>
      <c r="CS200">
        <v>43.186999999999998</v>
      </c>
      <c r="CT200">
        <v>597.5200000000001</v>
      </c>
      <c r="CU200">
        <v>597.51428571428573</v>
      </c>
      <c r="CV200">
        <v>0</v>
      </c>
      <c r="CW200">
        <v>1678294967.3</v>
      </c>
      <c r="CX200">
        <v>0</v>
      </c>
      <c r="CY200">
        <v>1678287632.5</v>
      </c>
      <c r="CZ200" t="s">
        <v>356</v>
      </c>
      <c r="DA200">
        <v>1678287627</v>
      </c>
      <c r="DB200">
        <v>1678287632.5</v>
      </c>
      <c r="DC200">
        <v>15</v>
      </c>
      <c r="DD200">
        <v>2.5999999999999999E-2</v>
      </c>
      <c r="DE200">
        <v>3.3000000000000002E-2</v>
      </c>
      <c r="DF200">
        <v>-6.1950000000000003</v>
      </c>
      <c r="DG200">
        <v>0.26400000000000001</v>
      </c>
      <c r="DH200">
        <v>415</v>
      </c>
      <c r="DI200">
        <v>32</v>
      </c>
      <c r="DJ200">
        <v>0.71</v>
      </c>
      <c r="DK200">
        <v>0.35</v>
      </c>
      <c r="DL200">
        <v>-23.837197560975611</v>
      </c>
      <c r="DM200">
        <v>0.37908919860632051</v>
      </c>
      <c r="DN200">
        <v>6.8292336061837156E-2</v>
      </c>
      <c r="DO200">
        <v>0</v>
      </c>
      <c r="DP200">
        <v>0.75814326829268286</v>
      </c>
      <c r="DQ200">
        <v>-5.4714606271777697E-2</v>
      </c>
      <c r="DR200">
        <v>6.0223864730236361E-3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3.29697</v>
      </c>
      <c r="EB200">
        <v>2.6250800000000001</v>
      </c>
      <c r="EC200">
        <v>0.21063999999999999</v>
      </c>
      <c r="ED200">
        <v>0.21090200000000001</v>
      </c>
      <c r="EE200">
        <v>0.13843900000000001</v>
      </c>
      <c r="EF200">
        <v>0.135244</v>
      </c>
      <c r="EG200">
        <v>23809.200000000001</v>
      </c>
      <c r="EH200">
        <v>24140.1</v>
      </c>
      <c r="EI200">
        <v>28066.9</v>
      </c>
      <c r="EJ200">
        <v>29448.7</v>
      </c>
      <c r="EK200">
        <v>33296.800000000003</v>
      </c>
      <c r="EL200">
        <v>35354.6</v>
      </c>
      <c r="EM200">
        <v>39633.699999999997</v>
      </c>
      <c r="EN200">
        <v>42083.3</v>
      </c>
      <c r="EO200">
        <v>2.1983000000000001</v>
      </c>
      <c r="EP200">
        <v>2.2104699999999999</v>
      </c>
      <c r="EQ200">
        <v>0.13498199999999999</v>
      </c>
      <c r="ER200">
        <v>0</v>
      </c>
      <c r="ES200">
        <v>30.471800000000002</v>
      </c>
      <c r="ET200">
        <v>999.9</v>
      </c>
      <c r="EU200">
        <v>74.2</v>
      </c>
      <c r="EV200">
        <v>32.4</v>
      </c>
      <c r="EW200">
        <v>35.774500000000003</v>
      </c>
      <c r="EX200">
        <v>57.131900000000002</v>
      </c>
      <c r="EY200">
        <v>-4.1546500000000002</v>
      </c>
      <c r="EZ200">
        <v>2</v>
      </c>
      <c r="FA200">
        <v>0.41827700000000001</v>
      </c>
      <c r="FB200">
        <v>-9.9942799999999998E-2</v>
      </c>
      <c r="FC200">
        <v>20.273599999999998</v>
      </c>
      <c r="FD200">
        <v>5.2196899999999999</v>
      </c>
      <c r="FE200">
        <v>12.0098</v>
      </c>
      <c r="FF200">
        <v>4.9867999999999997</v>
      </c>
      <c r="FG200">
        <v>3.2846000000000002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1.8622300000000001</v>
      </c>
      <c r="FN200">
        <v>1.86432</v>
      </c>
      <c r="FO200">
        <v>1.8603499999999999</v>
      </c>
      <c r="FP200">
        <v>1.86103</v>
      </c>
      <c r="FQ200">
        <v>1.8602000000000001</v>
      </c>
      <c r="FR200">
        <v>1.8619600000000001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-7.9</v>
      </c>
      <c r="GH200">
        <v>0.28000000000000003</v>
      </c>
      <c r="GI200">
        <v>-4.4239819368145623</v>
      </c>
      <c r="GJ200">
        <v>-4.7384624312344064E-3</v>
      </c>
      <c r="GK200">
        <v>2.0540812038047919E-6</v>
      </c>
      <c r="GL200">
        <v>-4.204614941727041E-10</v>
      </c>
      <c r="GM200">
        <v>-9.9517037363683211E-2</v>
      </c>
      <c r="GN200">
        <v>5.9196323622090954E-3</v>
      </c>
      <c r="GO200">
        <v>3.112714984763468E-4</v>
      </c>
      <c r="GP200">
        <v>-4.4377909473632361E-6</v>
      </c>
      <c r="GQ200">
        <v>6</v>
      </c>
      <c r="GR200">
        <v>2075</v>
      </c>
      <c r="GS200">
        <v>4</v>
      </c>
      <c r="GT200">
        <v>32</v>
      </c>
      <c r="GU200">
        <v>122.3</v>
      </c>
      <c r="GV200">
        <v>122.2</v>
      </c>
      <c r="GW200">
        <v>3.2678199999999999</v>
      </c>
      <c r="GX200">
        <v>2.50732</v>
      </c>
      <c r="GY200">
        <v>2.04834</v>
      </c>
      <c r="GZ200">
        <v>2.6184099999999999</v>
      </c>
      <c r="HA200">
        <v>2.1972700000000001</v>
      </c>
      <c r="HB200">
        <v>2.31812</v>
      </c>
      <c r="HC200">
        <v>37.457799999999999</v>
      </c>
      <c r="HD200">
        <v>14.5436</v>
      </c>
      <c r="HE200">
        <v>18</v>
      </c>
      <c r="HF200">
        <v>678.428</v>
      </c>
      <c r="HG200">
        <v>767.529</v>
      </c>
      <c r="HH200">
        <v>30.9999</v>
      </c>
      <c r="HI200">
        <v>32.7012</v>
      </c>
      <c r="HJ200">
        <v>30.000499999999999</v>
      </c>
      <c r="HK200">
        <v>32.638300000000001</v>
      </c>
      <c r="HL200">
        <v>32.651200000000003</v>
      </c>
      <c r="HM200">
        <v>65.376300000000001</v>
      </c>
      <c r="HN200">
        <v>8.9335299999999993</v>
      </c>
      <c r="HO200">
        <v>100</v>
      </c>
      <c r="HP200">
        <v>31</v>
      </c>
      <c r="HQ200">
        <v>1236.8900000000001</v>
      </c>
      <c r="HR200">
        <v>33.018099999999997</v>
      </c>
      <c r="HS200">
        <v>98.923500000000004</v>
      </c>
      <c r="HT200">
        <v>97.596299999999999</v>
      </c>
    </row>
    <row r="201" spans="1:228" x14ac:dyDescent="0.2">
      <c r="A201">
        <v>186</v>
      </c>
      <c r="B201">
        <v>1678294971</v>
      </c>
      <c r="C201">
        <v>738.5</v>
      </c>
      <c r="D201" t="s">
        <v>731</v>
      </c>
      <c r="E201" t="s">
        <v>732</v>
      </c>
      <c r="F201">
        <v>4</v>
      </c>
      <c r="G201">
        <v>1678294968.6875</v>
      </c>
      <c r="H201">
        <f t="shared" si="68"/>
        <v>8.2276922679518246E-4</v>
      </c>
      <c r="I201">
        <f t="shared" si="69"/>
        <v>0.8227692267951825</v>
      </c>
      <c r="J201">
        <f t="shared" si="70"/>
        <v>14.100063591791391</v>
      </c>
      <c r="K201">
        <f t="shared" si="71"/>
        <v>1203.6375</v>
      </c>
      <c r="L201">
        <f t="shared" si="72"/>
        <v>744.22322969481456</v>
      </c>
      <c r="M201">
        <f t="shared" si="73"/>
        <v>75.466412734718247</v>
      </c>
      <c r="N201">
        <f t="shared" si="74"/>
        <v>122.0523637715972</v>
      </c>
      <c r="O201">
        <f t="shared" si="75"/>
        <v>5.236390451154542E-2</v>
      </c>
      <c r="P201">
        <f t="shared" si="76"/>
        <v>2.7665958949642264</v>
      </c>
      <c r="Q201">
        <f t="shared" si="77"/>
        <v>5.1819471646768783E-2</v>
      </c>
      <c r="R201">
        <f t="shared" si="78"/>
        <v>3.2435613101722688E-2</v>
      </c>
      <c r="S201">
        <f t="shared" si="79"/>
        <v>226.11179473496887</v>
      </c>
      <c r="T201">
        <f t="shared" si="80"/>
        <v>33.593605466970672</v>
      </c>
      <c r="U201">
        <f t="shared" si="81"/>
        <v>32.6631</v>
      </c>
      <c r="V201">
        <f t="shared" si="82"/>
        <v>4.9572556499231872</v>
      </c>
      <c r="W201">
        <f t="shared" si="83"/>
        <v>69.821568725244148</v>
      </c>
      <c r="X201">
        <f t="shared" si="84"/>
        <v>3.4136749837266551</v>
      </c>
      <c r="Y201">
        <f t="shared" si="85"/>
        <v>4.889141057772358</v>
      </c>
      <c r="Z201">
        <f t="shared" si="86"/>
        <v>1.5435806661965321</v>
      </c>
      <c r="AA201">
        <f t="shared" si="87"/>
        <v>-36.284122901667544</v>
      </c>
      <c r="AB201">
        <f t="shared" si="88"/>
        <v>-36.603941379010706</v>
      </c>
      <c r="AC201">
        <f t="shared" si="89"/>
        <v>-3.0164720300121295</v>
      </c>
      <c r="AD201">
        <f t="shared" si="90"/>
        <v>150.20725842427848</v>
      </c>
      <c r="AE201">
        <f t="shared" si="91"/>
        <v>24.799175577036454</v>
      </c>
      <c r="AF201">
        <f t="shared" si="92"/>
        <v>0.82940211446309364</v>
      </c>
      <c r="AG201">
        <f t="shared" si="93"/>
        <v>14.100063591791391</v>
      </c>
      <c r="AH201">
        <v>1268.5194662787419</v>
      </c>
      <c r="AI201">
        <v>1248.701333333333</v>
      </c>
      <c r="AJ201">
        <v>1.721410071709937</v>
      </c>
      <c r="AK201">
        <v>60.216152223246631</v>
      </c>
      <c r="AL201">
        <f t="shared" si="94"/>
        <v>0.8227692267951825</v>
      </c>
      <c r="AM201">
        <v>32.924654156891968</v>
      </c>
      <c r="AN201">
        <v>33.659522424242432</v>
      </c>
      <c r="AO201">
        <v>-1.4820384828114039E-4</v>
      </c>
      <c r="AP201">
        <v>102.42296906386591</v>
      </c>
      <c r="AQ201">
        <v>17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47399.587083336301</v>
      </c>
      <c r="AV201">
        <f t="shared" si="98"/>
        <v>1199.98</v>
      </c>
      <c r="AW201">
        <f t="shared" si="99"/>
        <v>1025.9080635932482</v>
      </c>
      <c r="AX201">
        <f t="shared" si="100"/>
        <v>0.85493763528829492</v>
      </c>
      <c r="AY201">
        <f t="shared" si="101"/>
        <v>0.18842963610640917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1678294968.6875</v>
      </c>
      <c r="BF201">
        <v>1203.6375</v>
      </c>
      <c r="BG201">
        <v>1227.4512500000001</v>
      </c>
      <c r="BH201">
        <v>33.664462499999999</v>
      </c>
      <c r="BI201">
        <v>32.924612500000002</v>
      </c>
      <c r="BJ201">
        <v>1211.5362500000001</v>
      </c>
      <c r="BK201">
        <v>33.384562500000001</v>
      </c>
      <c r="BL201">
        <v>649.98099999999999</v>
      </c>
      <c r="BM201">
        <v>101.302875</v>
      </c>
      <c r="BN201">
        <v>0.100050525</v>
      </c>
      <c r="BO201">
        <v>32.4176875</v>
      </c>
      <c r="BP201">
        <v>32.6631</v>
      </c>
      <c r="BQ201">
        <v>999.9</v>
      </c>
      <c r="BR201">
        <v>0</v>
      </c>
      <c r="BS201">
        <v>0</v>
      </c>
      <c r="BT201">
        <v>8981.71875</v>
      </c>
      <c r="BU201">
        <v>0</v>
      </c>
      <c r="BV201">
        <v>283.28474999999997</v>
      </c>
      <c r="BW201">
        <v>-23.812650000000001</v>
      </c>
      <c r="BX201">
        <v>1245.57</v>
      </c>
      <c r="BY201">
        <v>1269.24125</v>
      </c>
      <c r="BZ201">
        <v>0.73984424999999998</v>
      </c>
      <c r="CA201">
        <v>1227.4512500000001</v>
      </c>
      <c r="CB201">
        <v>32.924612500000002</v>
      </c>
      <c r="CC201">
        <v>3.4103037500000002</v>
      </c>
      <c r="CD201">
        <v>3.3353575000000002</v>
      </c>
      <c r="CE201">
        <v>26.1796875</v>
      </c>
      <c r="CF201">
        <v>25.804175000000001</v>
      </c>
      <c r="CG201">
        <v>1199.98</v>
      </c>
      <c r="CH201">
        <v>0.49999624999999998</v>
      </c>
      <c r="CI201">
        <v>0.50000374999999997</v>
      </c>
      <c r="CJ201">
        <v>0</v>
      </c>
      <c r="CK201">
        <v>958.76862500000004</v>
      </c>
      <c r="CL201">
        <v>4.9990899999999998</v>
      </c>
      <c r="CM201">
        <v>10393.7875</v>
      </c>
      <c r="CN201">
        <v>9557.68</v>
      </c>
      <c r="CO201">
        <v>41.843499999999999</v>
      </c>
      <c r="CP201">
        <v>43.686999999999998</v>
      </c>
      <c r="CQ201">
        <v>42.625</v>
      </c>
      <c r="CR201">
        <v>42.811999999999998</v>
      </c>
      <c r="CS201">
        <v>43.186999999999998</v>
      </c>
      <c r="CT201">
        <v>597.4849999999999</v>
      </c>
      <c r="CU201">
        <v>597.495</v>
      </c>
      <c r="CV201">
        <v>0</v>
      </c>
      <c r="CW201">
        <v>1678294970.9000001</v>
      </c>
      <c r="CX201">
        <v>0</v>
      </c>
      <c r="CY201">
        <v>1678287632.5</v>
      </c>
      <c r="CZ201" t="s">
        <v>356</v>
      </c>
      <c r="DA201">
        <v>1678287627</v>
      </c>
      <c r="DB201">
        <v>1678287632.5</v>
      </c>
      <c r="DC201">
        <v>15</v>
      </c>
      <c r="DD201">
        <v>2.5999999999999999E-2</v>
      </c>
      <c r="DE201">
        <v>3.3000000000000002E-2</v>
      </c>
      <c r="DF201">
        <v>-6.1950000000000003</v>
      </c>
      <c r="DG201">
        <v>0.26400000000000001</v>
      </c>
      <c r="DH201">
        <v>415</v>
      </c>
      <c r="DI201">
        <v>32</v>
      </c>
      <c r="DJ201">
        <v>0.71</v>
      </c>
      <c r="DK201">
        <v>0.35</v>
      </c>
      <c r="DL201">
        <v>-23.82598780487805</v>
      </c>
      <c r="DM201">
        <v>0.20199930313591041</v>
      </c>
      <c r="DN201">
        <v>5.8110484319650817E-2</v>
      </c>
      <c r="DO201">
        <v>0</v>
      </c>
      <c r="DP201">
        <v>0.75499173170731693</v>
      </c>
      <c r="DQ201">
        <v>-7.9496027874564071E-2</v>
      </c>
      <c r="DR201">
        <v>8.159577613483307E-3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3.29725</v>
      </c>
      <c r="EB201">
        <v>2.6252900000000001</v>
      </c>
      <c r="EC201">
        <v>0.21136099999999999</v>
      </c>
      <c r="ED201">
        <v>0.21160599999999999</v>
      </c>
      <c r="EE201">
        <v>0.138405</v>
      </c>
      <c r="EF201">
        <v>0.135244</v>
      </c>
      <c r="EG201">
        <v>23786.9</v>
      </c>
      <c r="EH201">
        <v>24118.5</v>
      </c>
      <c r="EI201">
        <v>28066.3</v>
      </c>
      <c r="EJ201">
        <v>29448.7</v>
      </c>
      <c r="EK201">
        <v>33297.599999999999</v>
      </c>
      <c r="EL201">
        <v>35354.6</v>
      </c>
      <c r="EM201">
        <v>39633.1</v>
      </c>
      <c r="EN201">
        <v>42083.199999999997</v>
      </c>
      <c r="EO201">
        <v>2.1984699999999999</v>
      </c>
      <c r="EP201">
        <v>2.2102499999999998</v>
      </c>
      <c r="EQ201">
        <v>0.13481499999999999</v>
      </c>
      <c r="ER201">
        <v>0</v>
      </c>
      <c r="ES201">
        <v>30.471900000000002</v>
      </c>
      <c r="ET201">
        <v>999.9</v>
      </c>
      <c r="EU201">
        <v>74.2</v>
      </c>
      <c r="EV201">
        <v>32.4</v>
      </c>
      <c r="EW201">
        <v>35.776899999999998</v>
      </c>
      <c r="EX201">
        <v>57.101900000000001</v>
      </c>
      <c r="EY201">
        <v>-4.3068900000000001</v>
      </c>
      <c r="EZ201">
        <v>2</v>
      </c>
      <c r="FA201">
        <v>0.41852099999999998</v>
      </c>
      <c r="FB201">
        <v>-0.100621</v>
      </c>
      <c r="FC201">
        <v>20.273800000000001</v>
      </c>
      <c r="FD201">
        <v>5.2190899999999996</v>
      </c>
      <c r="FE201">
        <v>12.009499999999999</v>
      </c>
      <c r="FF201">
        <v>4.9864499999999996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1.8622099999999999</v>
      </c>
      <c r="FN201">
        <v>1.8643000000000001</v>
      </c>
      <c r="FO201">
        <v>1.8603499999999999</v>
      </c>
      <c r="FP201">
        <v>1.8610800000000001</v>
      </c>
      <c r="FQ201">
        <v>1.8602000000000001</v>
      </c>
      <c r="FR201">
        <v>1.8619399999999999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-7.91</v>
      </c>
      <c r="GH201">
        <v>0.27979999999999999</v>
      </c>
      <c r="GI201">
        <v>-4.4239819368145623</v>
      </c>
      <c r="GJ201">
        <v>-4.7384624312344064E-3</v>
      </c>
      <c r="GK201">
        <v>2.0540812038047919E-6</v>
      </c>
      <c r="GL201">
        <v>-4.204614941727041E-10</v>
      </c>
      <c r="GM201">
        <v>-9.9517037363683211E-2</v>
      </c>
      <c r="GN201">
        <v>5.9196323622090954E-3</v>
      </c>
      <c r="GO201">
        <v>3.112714984763468E-4</v>
      </c>
      <c r="GP201">
        <v>-4.4377909473632361E-6</v>
      </c>
      <c r="GQ201">
        <v>6</v>
      </c>
      <c r="GR201">
        <v>2075</v>
      </c>
      <c r="GS201">
        <v>4</v>
      </c>
      <c r="GT201">
        <v>32</v>
      </c>
      <c r="GU201">
        <v>122.4</v>
      </c>
      <c r="GV201">
        <v>122.3</v>
      </c>
      <c r="GW201">
        <v>3.27881</v>
      </c>
      <c r="GX201">
        <v>2.5146500000000001</v>
      </c>
      <c r="GY201">
        <v>2.04834</v>
      </c>
      <c r="GZ201">
        <v>2.6196299999999999</v>
      </c>
      <c r="HA201">
        <v>2.1972700000000001</v>
      </c>
      <c r="HB201">
        <v>2.2705099999999998</v>
      </c>
      <c r="HC201">
        <v>37.457799999999999</v>
      </c>
      <c r="HD201">
        <v>14.4998</v>
      </c>
      <c r="HE201">
        <v>18</v>
      </c>
      <c r="HF201">
        <v>678.60199999999998</v>
      </c>
      <c r="HG201">
        <v>767.346</v>
      </c>
      <c r="HH201">
        <v>30.9998</v>
      </c>
      <c r="HI201">
        <v>32.704799999999999</v>
      </c>
      <c r="HJ201">
        <v>30.000499999999999</v>
      </c>
      <c r="HK201">
        <v>32.641100000000002</v>
      </c>
      <c r="HL201">
        <v>32.6541</v>
      </c>
      <c r="HM201">
        <v>65.638300000000001</v>
      </c>
      <c r="HN201">
        <v>8.6472599999999993</v>
      </c>
      <c r="HO201">
        <v>100</v>
      </c>
      <c r="HP201">
        <v>31</v>
      </c>
      <c r="HQ201">
        <v>1243.5999999999999</v>
      </c>
      <c r="HR201">
        <v>33.043799999999997</v>
      </c>
      <c r="HS201">
        <v>98.921599999999998</v>
      </c>
      <c r="HT201">
        <v>97.596199999999996</v>
      </c>
    </row>
    <row r="202" spans="1:228" x14ac:dyDescent="0.2">
      <c r="A202">
        <v>187</v>
      </c>
      <c r="B202">
        <v>1678294975</v>
      </c>
      <c r="C202">
        <v>742.5</v>
      </c>
      <c r="D202" t="s">
        <v>733</v>
      </c>
      <c r="E202" t="s">
        <v>734</v>
      </c>
      <c r="F202">
        <v>4</v>
      </c>
      <c r="G202">
        <v>1678294973</v>
      </c>
      <c r="H202">
        <f t="shared" si="68"/>
        <v>8.052101387789446E-4</v>
      </c>
      <c r="I202">
        <f t="shared" si="69"/>
        <v>0.80521013877894465</v>
      </c>
      <c r="J202">
        <f t="shared" si="70"/>
        <v>13.973702457247832</v>
      </c>
      <c r="K202">
        <f t="shared" si="71"/>
        <v>1210.8671428571431</v>
      </c>
      <c r="L202">
        <f t="shared" si="72"/>
        <v>745.79563167754577</v>
      </c>
      <c r="M202">
        <f t="shared" si="73"/>
        <v>75.626215687162272</v>
      </c>
      <c r="N202">
        <f t="shared" si="74"/>
        <v>122.7860499909781</v>
      </c>
      <c r="O202">
        <f t="shared" si="75"/>
        <v>5.123059207033788E-2</v>
      </c>
      <c r="P202">
        <f t="shared" si="76"/>
        <v>2.7713460144352391</v>
      </c>
      <c r="Q202">
        <f t="shared" si="77"/>
        <v>5.0710227609925031E-2</v>
      </c>
      <c r="R202">
        <f t="shared" si="78"/>
        <v>3.1740204365389976E-2</v>
      </c>
      <c r="S202">
        <f t="shared" si="79"/>
        <v>226.1352489494852</v>
      </c>
      <c r="T202">
        <f t="shared" si="80"/>
        <v>33.590752159484815</v>
      </c>
      <c r="U202">
        <f t="shared" si="81"/>
        <v>32.659728571428573</v>
      </c>
      <c r="V202">
        <f t="shared" si="82"/>
        <v>4.9563143396685145</v>
      </c>
      <c r="W202">
        <f t="shared" si="83"/>
        <v>69.823115883990127</v>
      </c>
      <c r="X202">
        <f t="shared" si="84"/>
        <v>3.4126084265113015</v>
      </c>
      <c r="Y202">
        <f t="shared" si="85"/>
        <v>4.8875052098524074</v>
      </c>
      <c r="Z202">
        <f t="shared" si="86"/>
        <v>1.5437059131572131</v>
      </c>
      <c r="AA202">
        <f t="shared" si="87"/>
        <v>-35.509767120151459</v>
      </c>
      <c r="AB202">
        <f t="shared" si="88"/>
        <v>-37.04911514685918</v>
      </c>
      <c r="AC202">
        <f t="shared" si="89"/>
        <v>-3.0477857638851491</v>
      </c>
      <c r="AD202">
        <f t="shared" si="90"/>
        <v>150.52858091858943</v>
      </c>
      <c r="AE202">
        <f t="shared" si="91"/>
        <v>24.481989590482439</v>
      </c>
      <c r="AF202">
        <f t="shared" si="92"/>
        <v>0.80180594251676029</v>
      </c>
      <c r="AG202">
        <f t="shared" si="93"/>
        <v>13.973702457247832</v>
      </c>
      <c r="AH202">
        <v>1275.2093335942641</v>
      </c>
      <c r="AI202">
        <v>1255.5695151515149</v>
      </c>
      <c r="AJ202">
        <v>1.706003884850738</v>
      </c>
      <c r="AK202">
        <v>60.216152223246631</v>
      </c>
      <c r="AL202">
        <f t="shared" si="94"/>
        <v>0.80521013877894465</v>
      </c>
      <c r="AM202">
        <v>32.932512352850402</v>
      </c>
      <c r="AN202">
        <v>33.651367272727263</v>
      </c>
      <c r="AO202">
        <v>-9.813746143874347E-5</v>
      </c>
      <c r="AP202">
        <v>102.42296906386591</v>
      </c>
      <c r="AQ202">
        <v>17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47531.528649977496</v>
      </c>
      <c r="AV202">
        <f t="shared" si="98"/>
        <v>1200.1028571428569</v>
      </c>
      <c r="AW202">
        <f t="shared" si="99"/>
        <v>1026.0132564505102</v>
      </c>
      <c r="AX202">
        <f t="shared" si="100"/>
        <v>0.85493776666209231</v>
      </c>
      <c r="AY202">
        <f t="shared" si="101"/>
        <v>0.18842988965783847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1678294973</v>
      </c>
      <c r="BF202">
        <v>1210.8671428571431</v>
      </c>
      <c r="BG202">
        <v>1234.361428571428</v>
      </c>
      <c r="BH202">
        <v>33.653785714285711</v>
      </c>
      <c r="BI202">
        <v>32.938585714285708</v>
      </c>
      <c r="BJ202">
        <v>1218.775714285714</v>
      </c>
      <c r="BK202">
        <v>33.374028571428568</v>
      </c>
      <c r="BL202">
        <v>650.01857142857148</v>
      </c>
      <c r="BM202">
        <v>101.3034285714286</v>
      </c>
      <c r="BN202">
        <v>9.997535714285713E-2</v>
      </c>
      <c r="BO202">
        <v>32.411757142857148</v>
      </c>
      <c r="BP202">
        <v>32.659728571428573</v>
      </c>
      <c r="BQ202">
        <v>999.89999999999986</v>
      </c>
      <c r="BR202">
        <v>0</v>
      </c>
      <c r="BS202">
        <v>0</v>
      </c>
      <c r="BT202">
        <v>9006.8742857142861</v>
      </c>
      <c r="BU202">
        <v>0</v>
      </c>
      <c r="BV202">
        <v>284.26657142857141</v>
      </c>
      <c r="BW202">
        <v>-23.492985714285709</v>
      </c>
      <c r="BX202">
        <v>1253.035714285714</v>
      </c>
      <c r="BY202">
        <v>1276.4028571428571</v>
      </c>
      <c r="BZ202">
        <v>0.71520185714285722</v>
      </c>
      <c r="CA202">
        <v>1234.361428571428</v>
      </c>
      <c r="CB202">
        <v>32.938585714285708</v>
      </c>
      <c r="CC202">
        <v>3.4092471428571431</v>
      </c>
      <c r="CD202">
        <v>3.336795714285715</v>
      </c>
      <c r="CE202">
        <v>26.17444285714285</v>
      </c>
      <c r="CF202">
        <v>25.81147142857143</v>
      </c>
      <c r="CG202">
        <v>1200.1028571428569</v>
      </c>
      <c r="CH202">
        <v>0.49999228571428578</v>
      </c>
      <c r="CI202">
        <v>0.50000771428571422</v>
      </c>
      <c r="CJ202">
        <v>0</v>
      </c>
      <c r="CK202">
        <v>958.64242857142858</v>
      </c>
      <c r="CL202">
        <v>4.9990899999999998</v>
      </c>
      <c r="CM202">
        <v>10392.642857142861</v>
      </c>
      <c r="CN202">
        <v>9558.6357142857141</v>
      </c>
      <c r="CO202">
        <v>41.838999999999999</v>
      </c>
      <c r="CP202">
        <v>43.686999999999998</v>
      </c>
      <c r="CQ202">
        <v>42.625</v>
      </c>
      <c r="CR202">
        <v>42.811999999999998</v>
      </c>
      <c r="CS202">
        <v>43.186999999999998</v>
      </c>
      <c r="CT202">
        <v>597.54142857142858</v>
      </c>
      <c r="CU202">
        <v>597.56142857142845</v>
      </c>
      <c r="CV202">
        <v>0</v>
      </c>
      <c r="CW202">
        <v>1678294975.0999999</v>
      </c>
      <c r="CX202">
        <v>0</v>
      </c>
      <c r="CY202">
        <v>1678287632.5</v>
      </c>
      <c r="CZ202" t="s">
        <v>356</v>
      </c>
      <c r="DA202">
        <v>1678287627</v>
      </c>
      <c r="DB202">
        <v>1678287632.5</v>
      </c>
      <c r="DC202">
        <v>15</v>
      </c>
      <c r="DD202">
        <v>2.5999999999999999E-2</v>
      </c>
      <c r="DE202">
        <v>3.3000000000000002E-2</v>
      </c>
      <c r="DF202">
        <v>-6.1950000000000003</v>
      </c>
      <c r="DG202">
        <v>0.26400000000000001</v>
      </c>
      <c r="DH202">
        <v>415</v>
      </c>
      <c r="DI202">
        <v>32</v>
      </c>
      <c r="DJ202">
        <v>0.71</v>
      </c>
      <c r="DK202">
        <v>0.35</v>
      </c>
      <c r="DL202">
        <v>-23.7702375</v>
      </c>
      <c r="DM202">
        <v>0.92272007504694897</v>
      </c>
      <c r="DN202">
        <v>0.12940170340358731</v>
      </c>
      <c r="DO202">
        <v>0</v>
      </c>
      <c r="DP202">
        <v>0.74601315000000001</v>
      </c>
      <c r="DQ202">
        <v>-0.13946114071294541</v>
      </c>
      <c r="DR202">
        <v>1.4559802580306499E-2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3.2970799999999998</v>
      </c>
      <c r="EB202">
        <v>2.6253000000000002</v>
      </c>
      <c r="EC202">
        <v>0.21207100000000001</v>
      </c>
      <c r="ED202">
        <v>0.21227299999999999</v>
      </c>
      <c r="EE202">
        <v>0.13839299999999999</v>
      </c>
      <c r="EF202">
        <v>0.135376</v>
      </c>
      <c r="EG202">
        <v>23765.3</v>
      </c>
      <c r="EH202">
        <v>24098</v>
      </c>
      <c r="EI202">
        <v>28066.2</v>
      </c>
      <c r="EJ202">
        <v>29448.7</v>
      </c>
      <c r="EK202">
        <v>33297.9</v>
      </c>
      <c r="EL202">
        <v>35349.1</v>
      </c>
      <c r="EM202">
        <v>39632.9</v>
      </c>
      <c r="EN202">
        <v>42083.1</v>
      </c>
      <c r="EO202">
        <v>2.19835</v>
      </c>
      <c r="EP202">
        <v>2.2104499999999998</v>
      </c>
      <c r="EQ202">
        <v>0.135045</v>
      </c>
      <c r="ER202">
        <v>0</v>
      </c>
      <c r="ES202">
        <v>30.466100000000001</v>
      </c>
      <c r="ET202">
        <v>999.9</v>
      </c>
      <c r="EU202">
        <v>74.2</v>
      </c>
      <c r="EV202">
        <v>32.4</v>
      </c>
      <c r="EW202">
        <v>35.774999999999999</v>
      </c>
      <c r="EX202">
        <v>57.191899999999997</v>
      </c>
      <c r="EY202">
        <v>-4.1586499999999997</v>
      </c>
      <c r="EZ202">
        <v>2</v>
      </c>
      <c r="FA202">
        <v>0.418819</v>
      </c>
      <c r="FB202">
        <v>-0.103273</v>
      </c>
      <c r="FC202">
        <v>20.273599999999998</v>
      </c>
      <c r="FD202">
        <v>5.2190899999999996</v>
      </c>
      <c r="FE202">
        <v>12.008900000000001</v>
      </c>
      <c r="FF202">
        <v>4.9866000000000001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1.8622000000000001</v>
      </c>
      <c r="FN202">
        <v>1.8643099999999999</v>
      </c>
      <c r="FO202">
        <v>1.8603499999999999</v>
      </c>
      <c r="FP202">
        <v>1.8610500000000001</v>
      </c>
      <c r="FQ202">
        <v>1.8602000000000001</v>
      </c>
      <c r="FR202">
        <v>1.86191</v>
      </c>
      <c r="FS202">
        <v>1.85853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-7.91</v>
      </c>
      <c r="GH202">
        <v>0.27979999999999999</v>
      </c>
      <c r="GI202">
        <v>-4.4239819368145623</v>
      </c>
      <c r="GJ202">
        <v>-4.7384624312344064E-3</v>
      </c>
      <c r="GK202">
        <v>2.0540812038047919E-6</v>
      </c>
      <c r="GL202">
        <v>-4.204614941727041E-10</v>
      </c>
      <c r="GM202">
        <v>-9.9517037363683211E-2</v>
      </c>
      <c r="GN202">
        <v>5.9196323622090954E-3</v>
      </c>
      <c r="GO202">
        <v>3.112714984763468E-4</v>
      </c>
      <c r="GP202">
        <v>-4.4377909473632361E-6</v>
      </c>
      <c r="GQ202">
        <v>6</v>
      </c>
      <c r="GR202">
        <v>2075</v>
      </c>
      <c r="GS202">
        <v>4</v>
      </c>
      <c r="GT202">
        <v>32</v>
      </c>
      <c r="GU202">
        <v>122.5</v>
      </c>
      <c r="GV202">
        <v>122.4</v>
      </c>
      <c r="GW202">
        <v>3.2934600000000001</v>
      </c>
      <c r="GX202">
        <v>2.50244</v>
      </c>
      <c r="GY202">
        <v>2.04834</v>
      </c>
      <c r="GZ202">
        <v>2.6184099999999999</v>
      </c>
      <c r="HA202">
        <v>2.1972700000000001</v>
      </c>
      <c r="HB202">
        <v>2.36206</v>
      </c>
      <c r="HC202">
        <v>37.457799999999999</v>
      </c>
      <c r="HD202">
        <v>14.5611</v>
      </c>
      <c r="HE202">
        <v>18</v>
      </c>
      <c r="HF202">
        <v>678.53099999999995</v>
      </c>
      <c r="HG202">
        <v>767.57899999999995</v>
      </c>
      <c r="HH202">
        <v>30.999600000000001</v>
      </c>
      <c r="HI202">
        <v>32.707799999999999</v>
      </c>
      <c r="HJ202">
        <v>30.000399999999999</v>
      </c>
      <c r="HK202">
        <v>32.643999999999998</v>
      </c>
      <c r="HL202">
        <v>32.656999999999996</v>
      </c>
      <c r="HM202">
        <v>65.92</v>
      </c>
      <c r="HN202">
        <v>8.6472599999999993</v>
      </c>
      <c r="HO202">
        <v>100</v>
      </c>
      <c r="HP202">
        <v>31</v>
      </c>
      <c r="HQ202">
        <v>1250.32</v>
      </c>
      <c r="HR202">
        <v>33.06</v>
      </c>
      <c r="HS202">
        <v>98.921099999999996</v>
      </c>
      <c r="HT202">
        <v>97.5959</v>
      </c>
    </row>
    <row r="203" spans="1:228" x14ac:dyDescent="0.2">
      <c r="A203">
        <v>188</v>
      </c>
      <c r="B203">
        <v>1678294979</v>
      </c>
      <c r="C203">
        <v>746.5</v>
      </c>
      <c r="D203" t="s">
        <v>735</v>
      </c>
      <c r="E203" t="s">
        <v>736</v>
      </c>
      <c r="F203">
        <v>4</v>
      </c>
      <c r="G203">
        <v>1678294976.6875</v>
      </c>
      <c r="H203">
        <f t="shared" si="68"/>
        <v>7.9819427195508097E-4</v>
      </c>
      <c r="I203">
        <f t="shared" si="69"/>
        <v>0.79819427195508097</v>
      </c>
      <c r="J203">
        <f t="shared" si="70"/>
        <v>14.067064834466692</v>
      </c>
      <c r="K203">
        <f t="shared" si="71"/>
        <v>1216.8087499999999</v>
      </c>
      <c r="L203">
        <f t="shared" si="72"/>
        <v>745.31732121477444</v>
      </c>
      <c r="M203">
        <f t="shared" si="73"/>
        <v>75.578784610710045</v>
      </c>
      <c r="N203">
        <f t="shared" si="74"/>
        <v>123.3902980797306</v>
      </c>
      <c r="O203">
        <f t="shared" si="75"/>
        <v>5.0833751491770496E-2</v>
      </c>
      <c r="P203">
        <f t="shared" si="76"/>
        <v>2.767704731709367</v>
      </c>
      <c r="Q203">
        <f t="shared" si="77"/>
        <v>5.0320707212165985E-2</v>
      </c>
      <c r="R203">
        <f t="shared" si="78"/>
        <v>3.1496105386636698E-2</v>
      </c>
      <c r="S203">
        <f t="shared" si="79"/>
        <v>226.11139573502351</v>
      </c>
      <c r="T203">
        <f t="shared" si="80"/>
        <v>33.592272930284473</v>
      </c>
      <c r="U203">
        <f t="shared" si="81"/>
        <v>32.6572125</v>
      </c>
      <c r="V203">
        <f t="shared" si="82"/>
        <v>4.9556119483668528</v>
      </c>
      <c r="W203">
        <f t="shared" si="83"/>
        <v>69.847778296500266</v>
      </c>
      <c r="X203">
        <f t="shared" si="84"/>
        <v>3.4134897648951745</v>
      </c>
      <c r="Y203">
        <f t="shared" si="85"/>
        <v>4.8870412891374784</v>
      </c>
      <c r="Z203">
        <f t="shared" si="86"/>
        <v>1.5421221834716783</v>
      </c>
      <c r="AA203">
        <f t="shared" si="87"/>
        <v>-35.200367393219068</v>
      </c>
      <c r="AB203">
        <f t="shared" si="88"/>
        <v>-36.876003599896926</v>
      </c>
      <c r="AC203">
        <f t="shared" si="89"/>
        <v>-3.0374734434609398</v>
      </c>
      <c r="AD203">
        <f t="shared" si="90"/>
        <v>150.99755129844655</v>
      </c>
      <c r="AE203">
        <f t="shared" si="91"/>
        <v>24.503160068287457</v>
      </c>
      <c r="AF203">
        <f t="shared" si="92"/>
        <v>0.75004878064252811</v>
      </c>
      <c r="AG203">
        <f t="shared" si="93"/>
        <v>14.067064834466692</v>
      </c>
      <c r="AH203">
        <v>1281.8508246197759</v>
      </c>
      <c r="AI203">
        <v>1262.236181818181</v>
      </c>
      <c r="AJ203">
        <v>1.6748484450271111</v>
      </c>
      <c r="AK203">
        <v>60.216152223246631</v>
      </c>
      <c r="AL203">
        <f t="shared" si="94"/>
        <v>0.79819427195508097</v>
      </c>
      <c r="AM203">
        <v>32.999274514890487</v>
      </c>
      <c r="AN203">
        <v>33.674764242424239</v>
      </c>
      <c r="AO203">
        <v>5.8042700645370357E-3</v>
      </c>
      <c r="AP203">
        <v>102.42296906386591</v>
      </c>
      <c r="AQ203">
        <v>17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47431.355924499687</v>
      </c>
      <c r="AV203">
        <f t="shared" si="98"/>
        <v>1199.9775</v>
      </c>
      <c r="AW203">
        <f t="shared" si="99"/>
        <v>1025.9059635932763</v>
      </c>
      <c r="AX203">
        <f t="shared" si="100"/>
        <v>0.85493766640897551</v>
      </c>
      <c r="AY203">
        <f t="shared" si="101"/>
        <v>0.18842969616932276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1678294976.6875</v>
      </c>
      <c r="BF203">
        <v>1216.8087499999999</v>
      </c>
      <c r="BG203">
        <v>1240.26875</v>
      </c>
      <c r="BH203">
        <v>33.661999999999999</v>
      </c>
      <c r="BI203">
        <v>32.992975000000001</v>
      </c>
      <c r="BJ203">
        <v>1224.7262499999999</v>
      </c>
      <c r="BK203">
        <v>33.382137499999999</v>
      </c>
      <c r="BL203">
        <v>650.02112499999998</v>
      </c>
      <c r="BM203">
        <v>101.304875</v>
      </c>
      <c r="BN203">
        <v>9.9966212499999998E-2</v>
      </c>
      <c r="BO203">
        <v>32.410074999999999</v>
      </c>
      <c r="BP203">
        <v>32.6572125</v>
      </c>
      <c r="BQ203">
        <v>999.9</v>
      </c>
      <c r="BR203">
        <v>0</v>
      </c>
      <c r="BS203">
        <v>0</v>
      </c>
      <c r="BT203">
        <v>8987.4212499999994</v>
      </c>
      <c r="BU203">
        <v>0</v>
      </c>
      <c r="BV203">
        <v>285.39125000000001</v>
      </c>
      <c r="BW203">
        <v>-23.460425000000001</v>
      </c>
      <c r="BX203">
        <v>1259.1937499999999</v>
      </c>
      <c r="BY203">
        <v>1282.5862500000001</v>
      </c>
      <c r="BZ203">
        <v>0.66905112499999997</v>
      </c>
      <c r="CA203">
        <v>1240.26875</v>
      </c>
      <c r="CB203">
        <v>32.992975000000001</v>
      </c>
      <c r="CC203">
        <v>3.41012</v>
      </c>
      <c r="CD203">
        <v>3.3423425</v>
      </c>
      <c r="CE203">
        <v>26.178787499999999</v>
      </c>
      <c r="CF203">
        <v>25.839487500000001</v>
      </c>
      <c r="CG203">
        <v>1199.9775</v>
      </c>
      <c r="CH203">
        <v>0.49999650000000012</v>
      </c>
      <c r="CI203">
        <v>0.50000350000000005</v>
      </c>
      <c r="CJ203">
        <v>0</v>
      </c>
      <c r="CK203">
        <v>958.21162499999991</v>
      </c>
      <c r="CL203">
        <v>4.9990899999999998</v>
      </c>
      <c r="CM203">
        <v>10389.987499999999</v>
      </c>
      <c r="CN203">
        <v>9557.651249999999</v>
      </c>
      <c r="CO203">
        <v>41.851374999999997</v>
      </c>
      <c r="CP203">
        <v>43.632750000000001</v>
      </c>
      <c r="CQ203">
        <v>42.625</v>
      </c>
      <c r="CR203">
        <v>42.811999999999998</v>
      </c>
      <c r="CS203">
        <v>43.186999999999998</v>
      </c>
      <c r="CT203">
        <v>597.48249999999996</v>
      </c>
      <c r="CU203">
        <v>597.495</v>
      </c>
      <c r="CV203">
        <v>0</v>
      </c>
      <c r="CW203">
        <v>1678294979.3</v>
      </c>
      <c r="CX203">
        <v>0</v>
      </c>
      <c r="CY203">
        <v>1678287632.5</v>
      </c>
      <c r="CZ203" t="s">
        <v>356</v>
      </c>
      <c r="DA203">
        <v>1678287627</v>
      </c>
      <c r="DB203">
        <v>1678287632.5</v>
      </c>
      <c r="DC203">
        <v>15</v>
      </c>
      <c r="DD203">
        <v>2.5999999999999999E-2</v>
      </c>
      <c r="DE203">
        <v>3.3000000000000002E-2</v>
      </c>
      <c r="DF203">
        <v>-6.1950000000000003</v>
      </c>
      <c r="DG203">
        <v>0.26400000000000001</v>
      </c>
      <c r="DH203">
        <v>415</v>
      </c>
      <c r="DI203">
        <v>32</v>
      </c>
      <c r="DJ203">
        <v>0.71</v>
      </c>
      <c r="DK203">
        <v>0.35</v>
      </c>
      <c r="DL203">
        <v>-23.691680000000002</v>
      </c>
      <c r="DM203">
        <v>1.563874671669846</v>
      </c>
      <c r="DN203">
        <v>0.17843762103323391</v>
      </c>
      <c r="DO203">
        <v>0</v>
      </c>
      <c r="DP203">
        <v>0.72787055000000001</v>
      </c>
      <c r="DQ203">
        <v>-0.29462823264540361</v>
      </c>
      <c r="DR203">
        <v>3.1574181617224847E-2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3.2971400000000002</v>
      </c>
      <c r="EB203">
        <v>2.6251600000000002</v>
      </c>
      <c r="EC203">
        <v>0.21276600000000001</v>
      </c>
      <c r="ED203">
        <v>0.212977</v>
      </c>
      <c r="EE203">
        <v>0.138461</v>
      </c>
      <c r="EF203">
        <v>0.13547000000000001</v>
      </c>
      <c r="EG203">
        <v>23744.799999999999</v>
      </c>
      <c r="EH203">
        <v>24076.2</v>
      </c>
      <c r="EI203">
        <v>28066.799999999999</v>
      </c>
      <c r="EJ203">
        <v>29448.5</v>
      </c>
      <c r="EK203">
        <v>33296.199999999997</v>
      </c>
      <c r="EL203">
        <v>35345.5</v>
      </c>
      <c r="EM203">
        <v>39634</v>
      </c>
      <c r="EN203">
        <v>42083.3</v>
      </c>
      <c r="EO203">
        <v>2.19835</v>
      </c>
      <c r="EP203">
        <v>2.2104200000000001</v>
      </c>
      <c r="EQ203">
        <v>0.13494100000000001</v>
      </c>
      <c r="ER203">
        <v>0</v>
      </c>
      <c r="ES203">
        <v>30.459399999999999</v>
      </c>
      <c r="ET203">
        <v>999.9</v>
      </c>
      <c r="EU203">
        <v>74.2</v>
      </c>
      <c r="EV203">
        <v>32.4</v>
      </c>
      <c r="EW203">
        <v>35.774799999999999</v>
      </c>
      <c r="EX203">
        <v>57.341900000000003</v>
      </c>
      <c r="EY203">
        <v>-4.2027200000000002</v>
      </c>
      <c r="EZ203">
        <v>2</v>
      </c>
      <c r="FA203">
        <v>0.41922300000000001</v>
      </c>
      <c r="FB203">
        <v>-0.105313</v>
      </c>
      <c r="FC203">
        <v>20.273599999999998</v>
      </c>
      <c r="FD203">
        <v>5.2190899999999996</v>
      </c>
      <c r="FE203">
        <v>12.009499999999999</v>
      </c>
      <c r="FF203">
        <v>4.9862000000000002</v>
      </c>
      <c r="FG203">
        <v>3.28443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1.86222</v>
      </c>
      <c r="FN203">
        <v>1.8643099999999999</v>
      </c>
      <c r="FO203">
        <v>1.8603499999999999</v>
      </c>
      <c r="FP203">
        <v>1.8610199999999999</v>
      </c>
      <c r="FQ203">
        <v>1.8602000000000001</v>
      </c>
      <c r="FR203">
        <v>1.8619300000000001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-7.92</v>
      </c>
      <c r="GH203">
        <v>0.28000000000000003</v>
      </c>
      <c r="GI203">
        <v>-4.4239819368145623</v>
      </c>
      <c r="GJ203">
        <v>-4.7384624312344064E-3</v>
      </c>
      <c r="GK203">
        <v>2.0540812038047919E-6</v>
      </c>
      <c r="GL203">
        <v>-4.204614941727041E-10</v>
      </c>
      <c r="GM203">
        <v>-9.9517037363683211E-2</v>
      </c>
      <c r="GN203">
        <v>5.9196323622090954E-3</v>
      </c>
      <c r="GO203">
        <v>3.112714984763468E-4</v>
      </c>
      <c r="GP203">
        <v>-4.4377909473632361E-6</v>
      </c>
      <c r="GQ203">
        <v>6</v>
      </c>
      <c r="GR203">
        <v>2075</v>
      </c>
      <c r="GS203">
        <v>4</v>
      </c>
      <c r="GT203">
        <v>32</v>
      </c>
      <c r="GU203">
        <v>122.5</v>
      </c>
      <c r="GV203">
        <v>122.4</v>
      </c>
      <c r="GW203">
        <v>3.30688</v>
      </c>
      <c r="GX203">
        <v>2.50122</v>
      </c>
      <c r="GY203">
        <v>2.04834</v>
      </c>
      <c r="GZ203">
        <v>2.6196299999999999</v>
      </c>
      <c r="HA203">
        <v>2.1972700000000001</v>
      </c>
      <c r="HB203">
        <v>2.32422</v>
      </c>
      <c r="HC203">
        <v>37.457799999999999</v>
      </c>
      <c r="HD203">
        <v>14.5611</v>
      </c>
      <c r="HE203">
        <v>18</v>
      </c>
      <c r="HF203">
        <v>678.56299999999999</v>
      </c>
      <c r="HG203">
        <v>767.59199999999998</v>
      </c>
      <c r="HH203">
        <v>30.999500000000001</v>
      </c>
      <c r="HI203">
        <v>32.711399999999998</v>
      </c>
      <c r="HJ203">
        <v>30.000499999999999</v>
      </c>
      <c r="HK203">
        <v>32.646900000000002</v>
      </c>
      <c r="HL203">
        <v>32.659799999999997</v>
      </c>
      <c r="HM203">
        <v>66.196600000000004</v>
      </c>
      <c r="HN203">
        <v>8.6472599999999993</v>
      </c>
      <c r="HO203">
        <v>100</v>
      </c>
      <c r="HP203">
        <v>31</v>
      </c>
      <c r="HQ203">
        <v>1257.06</v>
      </c>
      <c r="HR203">
        <v>33.050899999999999</v>
      </c>
      <c r="HS203">
        <v>98.923699999999997</v>
      </c>
      <c r="HT203">
        <v>97.596000000000004</v>
      </c>
    </row>
    <row r="204" spans="1:228" x14ac:dyDescent="0.2">
      <c r="A204">
        <v>189</v>
      </c>
      <c r="B204">
        <v>1678294983</v>
      </c>
      <c r="C204">
        <v>750.5</v>
      </c>
      <c r="D204" t="s">
        <v>737</v>
      </c>
      <c r="E204" t="s">
        <v>738</v>
      </c>
      <c r="F204">
        <v>4</v>
      </c>
      <c r="G204">
        <v>1678294981</v>
      </c>
      <c r="H204">
        <f t="shared" si="68"/>
        <v>7.929054201740042E-4</v>
      </c>
      <c r="I204">
        <f t="shared" si="69"/>
        <v>0.79290542017400423</v>
      </c>
      <c r="J204">
        <f t="shared" si="70"/>
        <v>14.206097488446117</v>
      </c>
      <c r="K204">
        <f t="shared" si="71"/>
        <v>1223.825714285714</v>
      </c>
      <c r="L204">
        <f t="shared" si="72"/>
        <v>746.55493350126017</v>
      </c>
      <c r="M204">
        <f t="shared" si="73"/>
        <v>75.704412950210795</v>
      </c>
      <c r="N204">
        <f t="shared" si="74"/>
        <v>124.10206281654156</v>
      </c>
      <c r="O204">
        <f t="shared" si="75"/>
        <v>5.0680794450153284E-2</v>
      </c>
      <c r="P204">
        <f t="shared" si="76"/>
        <v>2.7662207581569627</v>
      </c>
      <c r="Q204">
        <f t="shared" si="77"/>
        <v>5.0170545670627634E-2</v>
      </c>
      <c r="R204">
        <f t="shared" si="78"/>
        <v>3.1402006658632707E-2</v>
      </c>
      <c r="S204">
        <f t="shared" si="79"/>
        <v>226.11757423547314</v>
      </c>
      <c r="T204">
        <f t="shared" si="80"/>
        <v>33.594224448939414</v>
      </c>
      <c r="U204">
        <f t="shared" si="81"/>
        <v>32.646085714285718</v>
      </c>
      <c r="V204">
        <f t="shared" si="82"/>
        <v>4.9525068121040245</v>
      </c>
      <c r="W204">
        <f t="shared" si="83"/>
        <v>69.899821153118722</v>
      </c>
      <c r="X204">
        <f t="shared" si="84"/>
        <v>3.4160104015531982</v>
      </c>
      <c r="Y204">
        <f t="shared" si="85"/>
        <v>4.887008786575108</v>
      </c>
      <c r="Z204">
        <f t="shared" si="86"/>
        <v>1.5364964105508263</v>
      </c>
      <c r="AA204">
        <f t="shared" si="87"/>
        <v>-34.967129029673586</v>
      </c>
      <c r="AB204">
        <f t="shared" si="88"/>
        <v>-35.214442646983557</v>
      </c>
      <c r="AC204">
        <f t="shared" si="89"/>
        <v>-2.9020066181831132</v>
      </c>
      <c r="AD204">
        <f t="shared" si="90"/>
        <v>153.03399594063285</v>
      </c>
      <c r="AE204">
        <f t="shared" si="91"/>
        <v>24.662072532151171</v>
      </c>
      <c r="AF204">
        <f t="shared" si="92"/>
        <v>0.76248044341553156</v>
      </c>
      <c r="AG204">
        <f t="shared" si="93"/>
        <v>14.206097488446117</v>
      </c>
      <c r="AH204">
        <v>1288.7746298623231</v>
      </c>
      <c r="AI204">
        <v>1269.001878787878</v>
      </c>
      <c r="AJ204">
        <v>1.6816414770690169</v>
      </c>
      <c r="AK204">
        <v>60.216152223246631</v>
      </c>
      <c r="AL204">
        <f t="shared" si="94"/>
        <v>0.79290542017400423</v>
      </c>
      <c r="AM204">
        <v>33.00670534737371</v>
      </c>
      <c r="AN204">
        <v>33.691909090909093</v>
      </c>
      <c r="AO204">
        <v>3.5060999072490809E-3</v>
      </c>
      <c r="AP204">
        <v>102.42296906386591</v>
      </c>
      <c r="AQ204">
        <v>17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47390.45831953059</v>
      </c>
      <c r="AV204">
        <f t="shared" si="98"/>
        <v>1200.007142857143</v>
      </c>
      <c r="AW204">
        <f t="shared" si="99"/>
        <v>1025.9316135935094</v>
      </c>
      <c r="AX204">
        <f t="shared" si="100"/>
        <v>0.85493792241171951</v>
      </c>
      <c r="AY204">
        <f t="shared" si="101"/>
        <v>0.18843019025461893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1678294981</v>
      </c>
      <c r="BF204">
        <v>1223.825714285714</v>
      </c>
      <c r="BG204">
        <v>1247.451428571429</v>
      </c>
      <c r="BH204">
        <v>33.686799999999998</v>
      </c>
      <c r="BI204">
        <v>33.006700000000002</v>
      </c>
      <c r="BJ204">
        <v>1231.758571428571</v>
      </c>
      <c r="BK204">
        <v>33.406642857142863</v>
      </c>
      <c r="BL204">
        <v>650.01757142857139</v>
      </c>
      <c r="BM204">
        <v>101.3048571428571</v>
      </c>
      <c r="BN204">
        <v>0.1001561428571429</v>
      </c>
      <c r="BO204">
        <v>32.409957142857152</v>
      </c>
      <c r="BP204">
        <v>32.646085714285718</v>
      </c>
      <c r="BQ204">
        <v>999.89999999999986</v>
      </c>
      <c r="BR204">
        <v>0</v>
      </c>
      <c r="BS204">
        <v>0</v>
      </c>
      <c r="BT204">
        <v>8979.5542857142846</v>
      </c>
      <c r="BU204">
        <v>0</v>
      </c>
      <c r="BV204">
        <v>286.69371428571418</v>
      </c>
      <c r="BW204">
        <v>-23.623100000000001</v>
      </c>
      <c r="BX204">
        <v>1266.491428571429</v>
      </c>
      <c r="BY204">
        <v>1290.03</v>
      </c>
      <c r="BZ204">
        <v>0.68010885714285707</v>
      </c>
      <c r="CA204">
        <v>1247.451428571429</v>
      </c>
      <c r="CB204">
        <v>33.006700000000002</v>
      </c>
      <c r="CC204">
        <v>3.4126385714285719</v>
      </c>
      <c r="CD204">
        <v>3.3437399999999999</v>
      </c>
      <c r="CE204">
        <v>26.191271428571429</v>
      </c>
      <c r="CF204">
        <v>25.84655714285714</v>
      </c>
      <c r="CG204">
        <v>1200.007142857143</v>
      </c>
      <c r="CH204">
        <v>0.49998457142857139</v>
      </c>
      <c r="CI204">
        <v>0.50001542857142856</v>
      </c>
      <c r="CJ204">
        <v>0</v>
      </c>
      <c r="CK204">
        <v>958.14542857142862</v>
      </c>
      <c r="CL204">
        <v>4.9990899999999998</v>
      </c>
      <c r="CM204">
        <v>10388.71428571429</v>
      </c>
      <c r="CN204">
        <v>9557.8514285714282</v>
      </c>
      <c r="CO204">
        <v>41.857000000000014</v>
      </c>
      <c r="CP204">
        <v>43.633857142857153</v>
      </c>
      <c r="CQ204">
        <v>42.625</v>
      </c>
      <c r="CR204">
        <v>42.811999999999998</v>
      </c>
      <c r="CS204">
        <v>43.186999999999998</v>
      </c>
      <c r="CT204">
        <v>597.48714285714289</v>
      </c>
      <c r="CU204">
        <v>597.51999999999987</v>
      </c>
      <c r="CV204">
        <v>0</v>
      </c>
      <c r="CW204">
        <v>1678294982.9000001</v>
      </c>
      <c r="CX204">
        <v>0</v>
      </c>
      <c r="CY204">
        <v>1678287632.5</v>
      </c>
      <c r="CZ204" t="s">
        <v>356</v>
      </c>
      <c r="DA204">
        <v>1678287627</v>
      </c>
      <c r="DB204">
        <v>1678287632.5</v>
      </c>
      <c r="DC204">
        <v>15</v>
      </c>
      <c r="DD204">
        <v>2.5999999999999999E-2</v>
      </c>
      <c r="DE204">
        <v>3.3000000000000002E-2</v>
      </c>
      <c r="DF204">
        <v>-6.1950000000000003</v>
      </c>
      <c r="DG204">
        <v>0.26400000000000001</v>
      </c>
      <c r="DH204">
        <v>415</v>
      </c>
      <c r="DI204">
        <v>32</v>
      </c>
      <c r="DJ204">
        <v>0.71</v>
      </c>
      <c r="DK204">
        <v>0.35</v>
      </c>
      <c r="DL204">
        <v>-23.633072500000001</v>
      </c>
      <c r="DM204">
        <v>0.97548630394000724</v>
      </c>
      <c r="DN204">
        <v>0.15061162801639841</v>
      </c>
      <c r="DO204">
        <v>0</v>
      </c>
      <c r="DP204">
        <v>0.71210897500000003</v>
      </c>
      <c r="DQ204">
        <v>-0.31479713696060457</v>
      </c>
      <c r="DR204">
        <v>3.3190205572192162E-2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3.2972000000000001</v>
      </c>
      <c r="EB204">
        <v>2.6253000000000002</v>
      </c>
      <c r="EC204">
        <v>0.21346100000000001</v>
      </c>
      <c r="ED204">
        <v>0.213675</v>
      </c>
      <c r="EE204">
        <v>0.13850499999999999</v>
      </c>
      <c r="EF204">
        <v>0.13547400000000001</v>
      </c>
      <c r="EG204">
        <v>23723.7</v>
      </c>
      <c r="EH204">
        <v>24054.400000000001</v>
      </c>
      <c r="EI204">
        <v>28066.7</v>
      </c>
      <c r="EJ204">
        <v>29448.1</v>
      </c>
      <c r="EK204">
        <v>33294.699999999997</v>
      </c>
      <c r="EL204">
        <v>35344.9</v>
      </c>
      <c r="EM204">
        <v>39634.1</v>
      </c>
      <c r="EN204">
        <v>42082.7</v>
      </c>
      <c r="EO204">
        <v>2.1984699999999999</v>
      </c>
      <c r="EP204">
        <v>2.2102300000000001</v>
      </c>
      <c r="EQ204">
        <v>0.135466</v>
      </c>
      <c r="ER204">
        <v>0</v>
      </c>
      <c r="ES204">
        <v>30.452200000000001</v>
      </c>
      <c r="ET204">
        <v>999.9</v>
      </c>
      <c r="EU204">
        <v>74.2</v>
      </c>
      <c r="EV204">
        <v>32.5</v>
      </c>
      <c r="EW204">
        <v>35.977499999999999</v>
      </c>
      <c r="EX204">
        <v>57.251899999999999</v>
      </c>
      <c r="EY204">
        <v>-4.3549699999999998</v>
      </c>
      <c r="EZ204">
        <v>2</v>
      </c>
      <c r="FA204">
        <v>0.41950999999999999</v>
      </c>
      <c r="FB204">
        <v>-0.10742599999999999</v>
      </c>
      <c r="FC204">
        <v>20.273499999999999</v>
      </c>
      <c r="FD204">
        <v>5.2195400000000003</v>
      </c>
      <c r="FE204">
        <v>12.0098</v>
      </c>
      <c r="FF204">
        <v>4.9866999999999999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1.8622300000000001</v>
      </c>
      <c r="FN204">
        <v>1.86432</v>
      </c>
      <c r="FO204">
        <v>1.8603499999999999</v>
      </c>
      <c r="FP204">
        <v>1.8610199999999999</v>
      </c>
      <c r="FQ204">
        <v>1.8602000000000001</v>
      </c>
      <c r="FR204">
        <v>1.8619300000000001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-7.94</v>
      </c>
      <c r="GH204">
        <v>0.2802</v>
      </c>
      <c r="GI204">
        <v>-4.4239819368145623</v>
      </c>
      <c r="GJ204">
        <v>-4.7384624312344064E-3</v>
      </c>
      <c r="GK204">
        <v>2.0540812038047919E-6</v>
      </c>
      <c r="GL204">
        <v>-4.204614941727041E-10</v>
      </c>
      <c r="GM204">
        <v>-9.9517037363683211E-2</v>
      </c>
      <c r="GN204">
        <v>5.9196323622090954E-3</v>
      </c>
      <c r="GO204">
        <v>3.112714984763468E-4</v>
      </c>
      <c r="GP204">
        <v>-4.4377909473632361E-6</v>
      </c>
      <c r="GQ204">
        <v>6</v>
      </c>
      <c r="GR204">
        <v>2075</v>
      </c>
      <c r="GS204">
        <v>4</v>
      </c>
      <c r="GT204">
        <v>32</v>
      </c>
      <c r="GU204">
        <v>122.6</v>
      </c>
      <c r="GV204">
        <v>122.5</v>
      </c>
      <c r="GW204">
        <v>3.3215300000000001</v>
      </c>
      <c r="GX204">
        <v>2.5097700000000001</v>
      </c>
      <c r="GY204">
        <v>2.04834</v>
      </c>
      <c r="GZ204">
        <v>2.6184099999999999</v>
      </c>
      <c r="HA204">
        <v>2.1972700000000001</v>
      </c>
      <c r="HB204">
        <v>2.2839399999999999</v>
      </c>
      <c r="HC204">
        <v>37.433799999999998</v>
      </c>
      <c r="HD204">
        <v>14.5436</v>
      </c>
      <c r="HE204">
        <v>18</v>
      </c>
      <c r="HF204">
        <v>678.69500000000005</v>
      </c>
      <c r="HG204">
        <v>767.42399999999998</v>
      </c>
      <c r="HH204">
        <v>30.999500000000001</v>
      </c>
      <c r="HI204">
        <v>32.714199999999998</v>
      </c>
      <c r="HJ204">
        <v>30.000499999999999</v>
      </c>
      <c r="HK204">
        <v>32.649799999999999</v>
      </c>
      <c r="HL204">
        <v>32.661999999999999</v>
      </c>
      <c r="HM204">
        <v>66.486699999999999</v>
      </c>
      <c r="HN204">
        <v>8.6472599999999993</v>
      </c>
      <c r="HO204">
        <v>100</v>
      </c>
      <c r="HP204">
        <v>31</v>
      </c>
      <c r="HQ204">
        <v>1263.8399999999999</v>
      </c>
      <c r="HR204">
        <v>33.050600000000003</v>
      </c>
      <c r="HS204">
        <v>98.923699999999997</v>
      </c>
      <c r="HT204">
        <v>97.5946</v>
      </c>
    </row>
    <row r="205" spans="1:228" x14ac:dyDescent="0.2">
      <c r="A205">
        <v>190</v>
      </c>
      <c r="B205">
        <v>1678294987</v>
      </c>
      <c r="C205">
        <v>754.5</v>
      </c>
      <c r="D205" t="s">
        <v>739</v>
      </c>
      <c r="E205" t="s">
        <v>740</v>
      </c>
      <c r="F205">
        <v>4</v>
      </c>
      <c r="G205">
        <v>1678294984.6875</v>
      </c>
      <c r="H205">
        <f t="shared" si="68"/>
        <v>7.7166927306776805E-4</v>
      </c>
      <c r="I205">
        <f t="shared" si="69"/>
        <v>0.771669273067768</v>
      </c>
      <c r="J205">
        <f t="shared" si="70"/>
        <v>13.669200500144067</v>
      </c>
      <c r="K205">
        <f t="shared" si="71"/>
        <v>1229.9087500000001</v>
      </c>
      <c r="L205">
        <f t="shared" si="72"/>
        <v>757.41847266733453</v>
      </c>
      <c r="M205">
        <f t="shared" si="73"/>
        <v>76.806141568738113</v>
      </c>
      <c r="N205">
        <f t="shared" si="74"/>
        <v>124.71909384050562</v>
      </c>
      <c r="O205">
        <f t="shared" si="75"/>
        <v>4.9297844878759205E-2</v>
      </c>
      <c r="P205">
        <f t="shared" si="76"/>
        <v>2.7732299535322125</v>
      </c>
      <c r="Q205">
        <f t="shared" si="77"/>
        <v>4.8816127506138597E-2</v>
      </c>
      <c r="R205">
        <f t="shared" si="78"/>
        <v>3.055296768913594E-2</v>
      </c>
      <c r="S205">
        <f t="shared" si="79"/>
        <v>226.1131346106277</v>
      </c>
      <c r="T205">
        <f t="shared" si="80"/>
        <v>33.59862365244468</v>
      </c>
      <c r="U205">
        <f t="shared" si="81"/>
        <v>32.650575000000003</v>
      </c>
      <c r="V205">
        <f t="shared" si="82"/>
        <v>4.9537594268628844</v>
      </c>
      <c r="W205">
        <f t="shared" si="83"/>
        <v>69.913312045268796</v>
      </c>
      <c r="X205">
        <f t="shared" si="84"/>
        <v>3.4169406731333849</v>
      </c>
      <c r="Y205">
        <f t="shared" si="85"/>
        <v>4.8873963672625313</v>
      </c>
      <c r="Z205">
        <f t="shared" si="86"/>
        <v>1.5368187537294995</v>
      </c>
      <c r="AA205">
        <f t="shared" si="87"/>
        <v>-34.030614942288572</v>
      </c>
      <c r="AB205">
        <f t="shared" si="88"/>
        <v>-35.7647501622208</v>
      </c>
      <c r="AC205">
        <f t="shared" si="89"/>
        <v>-2.9399930168175934</v>
      </c>
      <c r="AD205">
        <f t="shared" si="90"/>
        <v>153.37777648930074</v>
      </c>
      <c r="AE205">
        <f t="shared" si="91"/>
        <v>24.703642723327707</v>
      </c>
      <c r="AF205">
        <f t="shared" si="92"/>
        <v>0.76314424927312119</v>
      </c>
      <c r="AG205">
        <f t="shared" si="93"/>
        <v>13.669200500144067</v>
      </c>
      <c r="AH205">
        <v>1295.6136422444531</v>
      </c>
      <c r="AI205">
        <v>1276.020787878788</v>
      </c>
      <c r="AJ205">
        <v>1.7717302254526639</v>
      </c>
      <c r="AK205">
        <v>60.216152223246631</v>
      </c>
      <c r="AL205">
        <f t="shared" si="94"/>
        <v>0.771669273067768</v>
      </c>
      <c r="AM205">
        <v>33.0135786271304</v>
      </c>
      <c r="AN205">
        <v>33.698623030303018</v>
      </c>
      <c r="AO205">
        <v>5.1444826501999979E-4</v>
      </c>
      <c r="AP205">
        <v>102.42296906386591</v>
      </c>
      <c r="AQ205">
        <v>16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47583.598608181921</v>
      </c>
      <c r="AV205">
        <f t="shared" si="98"/>
        <v>1199.9825000000001</v>
      </c>
      <c r="AW205">
        <f t="shared" si="99"/>
        <v>1025.9106510935894</v>
      </c>
      <c r="AX205">
        <f t="shared" si="100"/>
        <v>0.85493801042397655</v>
      </c>
      <c r="AY205">
        <f t="shared" si="101"/>
        <v>0.1884303601182748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1678294984.6875</v>
      </c>
      <c r="BF205">
        <v>1229.9087500000001</v>
      </c>
      <c r="BG205">
        <v>1253.5775000000001</v>
      </c>
      <c r="BH205">
        <v>33.695925000000003</v>
      </c>
      <c r="BI205">
        <v>33.015249999999988</v>
      </c>
      <c r="BJ205">
        <v>1237.8487500000001</v>
      </c>
      <c r="BK205">
        <v>33.415649999999999</v>
      </c>
      <c r="BL205">
        <v>650.02774999999997</v>
      </c>
      <c r="BM205">
        <v>101.30525</v>
      </c>
      <c r="BN205">
        <v>9.9910212500000012E-2</v>
      </c>
      <c r="BO205">
        <v>32.411362500000003</v>
      </c>
      <c r="BP205">
        <v>32.650575000000003</v>
      </c>
      <c r="BQ205">
        <v>999.9</v>
      </c>
      <c r="BR205">
        <v>0</v>
      </c>
      <c r="BS205">
        <v>0</v>
      </c>
      <c r="BT205">
        <v>9016.7199999999993</v>
      </c>
      <c r="BU205">
        <v>0</v>
      </c>
      <c r="BV205">
        <v>287.96137499999998</v>
      </c>
      <c r="BW205">
        <v>-23.669799999999999</v>
      </c>
      <c r="BX205">
        <v>1272.7962500000001</v>
      </c>
      <c r="BY205">
        <v>1296.3775000000001</v>
      </c>
      <c r="BZ205">
        <v>0.68068899999999999</v>
      </c>
      <c r="CA205">
        <v>1253.5775000000001</v>
      </c>
      <c r="CB205">
        <v>33.015249999999988</v>
      </c>
      <c r="CC205">
        <v>3.41358125</v>
      </c>
      <c r="CD205">
        <v>3.3446224999999998</v>
      </c>
      <c r="CE205">
        <v>26.19595</v>
      </c>
      <c r="CF205">
        <v>25.8510125</v>
      </c>
      <c r="CG205">
        <v>1199.9825000000001</v>
      </c>
      <c r="CH205">
        <v>0.49998225000000002</v>
      </c>
      <c r="CI205">
        <v>0.50001774999999993</v>
      </c>
      <c r="CJ205">
        <v>0</v>
      </c>
      <c r="CK205">
        <v>958.32725000000005</v>
      </c>
      <c r="CL205">
        <v>4.9990899999999998</v>
      </c>
      <c r="CM205">
        <v>10388.15</v>
      </c>
      <c r="CN205">
        <v>9557.6487500000003</v>
      </c>
      <c r="CO205">
        <v>41.859250000000003</v>
      </c>
      <c r="CP205">
        <v>43.640500000000003</v>
      </c>
      <c r="CQ205">
        <v>42.625</v>
      </c>
      <c r="CR205">
        <v>42.811999999999998</v>
      </c>
      <c r="CS205">
        <v>43.186999999999998</v>
      </c>
      <c r="CT205">
        <v>597.47125000000005</v>
      </c>
      <c r="CU205">
        <v>597.51125000000002</v>
      </c>
      <c r="CV205">
        <v>0</v>
      </c>
      <c r="CW205">
        <v>1678294987.0999999</v>
      </c>
      <c r="CX205">
        <v>0</v>
      </c>
      <c r="CY205">
        <v>1678287632.5</v>
      </c>
      <c r="CZ205" t="s">
        <v>356</v>
      </c>
      <c r="DA205">
        <v>1678287627</v>
      </c>
      <c r="DB205">
        <v>1678287632.5</v>
      </c>
      <c r="DC205">
        <v>15</v>
      </c>
      <c r="DD205">
        <v>2.5999999999999999E-2</v>
      </c>
      <c r="DE205">
        <v>3.3000000000000002E-2</v>
      </c>
      <c r="DF205">
        <v>-6.1950000000000003</v>
      </c>
      <c r="DG205">
        <v>0.26400000000000001</v>
      </c>
      <c r="DH205">
        <v>415</v>
      </c>
      <c r="DI205">
        <v>32</v>
      </c>
      <c r="DJ205">
        <v>0.71</v>
      </c>
      <c r="DK205">
        <v>0.35</v>
      </c>
      <c r="DL205">
        <v>-23.618827499999998</v>
      </c>
      <c r="DM205">
        <v>0.39612720450282762</v>
      </c>
      <c r="DN205">
        <v>0.14207165971350511</v>
      </c>
      <c r="DO205">
        <v>0</v>
      </c>
      <c r="DP205">
        <v>0.69892120000000002</v>
      </c>
      <c r="DQ205">
        <v>-0.24338377485928769</v>
      </c>
      <c r="DR205">
        <v>2.8980218378404268E-2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3.2971200000000001</v>
      </c>
      <c r="EB205">
        <v>2.6254499999999998</v>
      </c>
      <c r="EC205">
        <v>0.21418400000000001</v>
      </c>
      <c r="ED205">
        <v>0.214389</v>
      </c>
      <c r="EE205">
        <v>0.13852200000000001</v>
      </c>
      <c r="EF205">
        <v>0.135546</v>
      </c>
      <c r="EG205">
        <v>23701.7</v>
      </c>
      <c r="EH205">
        <v>24032.5</v>
      </c>
      <c r="EI205">
        <v>28066.7</v>
      </c>
      <c r="EJ205">
        <v>29448.1</v>
      </c>
      <c r="EK205">
        <v>33293.599999999999</v>
      </c>
      <c r="EL205">
        <v>35342.199999999997</v>
      </c>
      <c r="EM205">
        <v>39633.599999999999</v>
      </c>
      <c r="EN205">
        <v>42082.9</v>
      </c>
      <c r="EO205">
        <v>2.1986500000000002</v>
      </c>
      <c r="EP205">
        <v>2.2105000000000001</v>
      </c>
      <c r="EQ205">
        <v>0.135932</v>
      </c>
      <c r="ER205">
        <v>0</v>
      </c>
      <c r="ES205">
        <v>30.444900000000001</v>
      </c>
      <c r="ET205">
        <v>999.9</v>
      </c>
      <c r="EU205">
        <v>74.2</v>
      </c>
      <c r="EV205">
        <v>32.4</v>
      </c>
      <c r="EW205">
        <v>35.773899999999998</v>
      </c>
      <c r="EX205">
        <v>56.681899999999999</v>
      </c>
      <c r="EY205">
        <v>-4.2067300000000003</v>
      </c>
      <c r="EZ205">
        <v>2</v>
      </c>
      <c r="FA205">
        <v>0.41982700000000001</v>
      </c>
      <c r="FB205">
        <v>-0.108927</v>
      </c>
      <c r="FC205">
        <v>20.273599999999998</v>
      </c>
      <c r="FD205">
        <v>5.2193899999999998</v>
      </c>
      <c r="FE205">
        <v>12.0097</v>
      </c>
      <c r="FF205">
        <v>4.9865000000000004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1.8622099999999999</v>
      </c>
      <c r="FN205">
        <v>1.86432</v>
      </c>
      <c r="FO205">
        <v>1.8603499999999999</v>
      </c>
      <c r="FP205">
        <v>1.86103</v>
      </c>
      <c r="FQ205">
        <v>1.8602000000000001</v>
      </c>
      <c r="FR205">
        <v>1.86195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-7.95</v>
      </c>
      <c r="GH205">
        <v>0.28029999999999999</v>
      </c>
      <c r="GI205">
        <v>-4.4239819368145623</v>
      </c>
      <c r="GJ205">
        <v>-4.7384624312344064E-3</v>
      </c>
      <c r="GK205">
        <v>2.0540812038047919E-6</v>
      </c>
      <c r="GL205">
        <v>-4.204614941727041E-10</v>
      </c>
      <c r="GM205">
        <v>-9.9517037363683211E-2</v>
      </c>
      <c r="GN205">
        <v>5.9196323622090954E-3</v>
      </c>
      <c r="GO205">
        <v>3.112714984763468E-4</v>
      </c>
      <c r="GP205">
        <v>-4.4377909473632361E-6</v>
      </c>
      <c r="GQ205">
        <v>6</v>
      </c>
      <c r="GR205">
        <v>2075</v>
      </c>
      <c r="GS205">
        <v>4</v>
      </c>
      <c r="GT205">
        <v>32</v>
      </c>
      <c r="GU205">
        <v>122.7</v>
      </c>
      <c r="GV205">
        <v>122.6</v>
      </c>
      <c r="GW205">
        <v>3.3361800000000001</v>
      </c>
      <c r="GX205">
        <v>2.50244</v>
      </c>
      <c r="GY205">
        <v>2.04834</v>
      </c>
      <c r="GZ205">
        <v>2.6196299999999999</v>
      </c>
      <c r="HA205">
        <v>2.1972700000000001</v>
      </c>
      <c r="HB205">
        <v>2.32178</v>
      </c>
      <c r="HC205">
        <v>37.433799999999998</v>
      </c>
      <c r="HD205">
        <v>14.552300000000001</v>
      </c>
      <c r="HE205">
        <v>18</v>
      </c>
      <c r="HF205">
        <v>678.86900000000003</v>
      </c>
      <c r="HG205">
        <v>767.721</v>
      </c>
      <c r="HH205">
        <v>30.999500000000001</v>
      </c>
      <c r="HI205">
        <v>32.717100000000002</v>
      </c>
      <c r="HJ205">
        <v>30.000399999999999</v>
      </c>
      <c r="HK205">
        <v>32.652700000000003</v>
      </c>
      <c r="HL205">
        <v>32.664200000000001</v>
      </c>
      <c r="HM205">
        <v>66.767499999999998</v>
      </c>
      <c r="HN205">
        <v>8.6472599999999993</v>
      </c>
      <c r="HO205">
        <v>100</v>
      </c>
      <c r="HP205">
        <v>31</v>
      </c>
      <c r="HQ205">
        <v>1270.53</v>
      </c>
      <c r="HR205">
        <v>33.046399999999998</v>
      </c>
      <c r="HS205">
        <v>98.922899999999998</v>
      </c>
      <c r="HT205">
        <v>97.594800000000006</v>
      </c>
    </row>
    <row r="206" spans="1:228" x14ac:dyDescent="0.2">
      <c r="A206">
        <v>191</v>
      </c>
      <c r="B206">
        <v>1678294991</v>
      </c>
      <c r="C206">
        <v>758.5</v>
      </c>
      <c r="D206" t="s">
        <v>741</v>
      </c>
      <c r="E206" t="s">
        <v>742</v>
      </c>
      <c r="F206">
        <v>4</v>
      </c>
      <c r="G206">
        <v>1678294989</v>
      </c>
      <c r="H206">
        <f t="shared" si="68"/>
        <v>7.4915459543082403E-4</v>
      </c>
      <c r="I206">
        <f t="shared" si="69"/>
        <v>0.74915459543082408</v>
      </c>
      <c r="J206">
        <f t="shared" si="70"/>
        <v>13.922950749804054</v>
      </c>
      <c r="K206">
        <f t="shared" si="71"/>
        <v>1237.225714285714</v>
      </c>
      <c r="L206">
        <f t="shared" si="72"/>
        <v>743.30473509688261</v>
      </c>
      <c r="M206">
        <f t="shared" si="73"/>
        <v>75.374244965590336</v>
      </c>
      <c r="N206">
        <f t="shared" si="74"/>
        <v>125.45992197149664</v>
      </c>
      <c r="O206">
        <f t="shared" si="75"/>
        <v>4.7895102890976315E-2</v>
      </c>
      <c r="P206">
        <f t="shared" si="76"/>
        <v>2.772419540509377</v>
      </c>
      <c r="Q206">
        <f t="shared" si="77"/>
        <v>4.7440141449023795E-2</v>
      </c>
      <c r="R206">
        <f t="shared" si="78"/>
        <v>2.9690604593595033E-2</v>
      </c>
      <c r="S206">
        <f t="shared" si="79"/>
        <v>226.11183180805875</v>
      </c>
      <c r="T206">
        <f t="shared" si="80"/>
        <v>33.603999232437921</v>
      </c>
      <c r="U206">
        <f t="shared" si="81"/>
        <v>32.648099999999999</v>
      </c>
      <c r="V206">
        <f t="shared" si="82"/>
        <v>4.9530688104055187</v>
      </c>
      <c r="W206">
        <f t="shared" si="83"/>
        <v>69.935779288217475</v>
      </c>
      <c r="X206">
        <f t="shared" si="84"/>
        <v>3.4178310501533682</v>
      </c>
      <c r="Y206">
        <f t="shared" si="85"/>
        <v>4.8870994002481813</v>
      </c>
      <c r="Z206">
        <f t="shared" si="86"/>
        <v>1.5352377602521505</v>
      </c>
      <c r="AA206">
        <f t="shared" si="87"/>
        <v>-33.037717658499339</v>
      </c>
      <c r="AB206">
        <f t="shared" si="88"/>
        <v>-35.545312281634686</v>
      </c>
      <c r="AC206">
        <f t="shared" si="89"/>
        <v>-2.9227575747322079</v>
      </c>
      <c r="AD206">
        <f t="shared" si="90"/>
        <v>154.60604429319253</v>
      </c>
      <c r="AE206">
        <f t="shared" si="91"/>
        <v>24.682878032896731</v>
      </c>
      <c r="AF206">
        <f t="shared" si="92"/>
        <v>0.74255972938908321</v>
      </c>
      <c r="AG206">
        <f t="shared" si="93"/>
        <v>13.922950749804054</v>
      </c>
      <c r="AH206">
        <v>1302.67134210521</v>
      </c>
      <c r="AI206">
        <v>1282.9680000000001</v>
      </c>
      <c r="AJ206">
        <v>1.7359337259471559</v>
      </c>
      <c r="AK206">
        <v>60.216152223246631</v>
      </c>
      <c r="AL206">
        <f t="shared" si="94"/>
        <v>0.74915459543082408</v>
      </c>
      <c r="AM206">
        <v>33.043336516832071</v>
      </c>
      <c r="AN206">
        <v>33.708735151515121</v>
      </c>
      <c r="AO206">
        <v>4.4486960770058151E-4</v>
      </c>
      <c r="AP206">
        <v>102.42296906386591</v>
      </c>
      <c r="AQ206">
        <v>16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47561.39016895416</v>
      </c>
      <c r="AV206">
        <f t="shared" si="98"/>
        <v>1199.968571428572</v>
      </c>
      <c r="AW206">
        <f t="shared" si="99"/>
        <v>1025.8994278798236</v>
      </c>
      <c r="AX206">
        <f t="shared" si="100"/>
        <v>0.85493858114840648</v>
      </c>
      <c r="AY206">
        <f t="shared" si="101"/>
        <v>0.18843146161642454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1678294989</v>
      </c>
      <c r="BF206">
        <v>1237.225714285714</v>
      </c>
      <c r="BG206">
        <v>1260.8571428571429</v>
      </c>
      <c r="BH206">
        <v>33.705014285714277</v>
      </c>
      <c r="BI206">
        <v>33.042700000000004</v>
      </c>
      <c r="BJ206">
        <v>1245.1771428571431</v>
      </c>
      <c r="BK206">
        <v>33.42464285714285</v>
      </c>
      <c r="BL206">
        <v>650.02228571428566</v>
      </c>
      <c r="BM206">
        <v>101.3042857142857</v>
      </c>
      <c r="BN206">
        <v>9.9945157142857149E-2</v>
      </c>
      <c r="BO206">
        <v>32.410285714285713</v>
      </c>
      <c r="BP206">
        <v>32.648099999999999</v>
      </c>
      <c r="BQ206">
        <v>999.89999999999986</v>
      </c>
      <c r="BR206">
        <v>0</v>
      </c>
      <c r="BS206">
        <v>0</v>
      </c>
      <c r="BT206">
        <v>9012.5</v>
      </c>
      <c r="BU206">
        <v>0</v>
      </c>
      <c r="BV206">
        <v>289.3207142857143</v>
      </c>
      <c r="BW206">
        <v>-23.631628571428571</v>
      </c>
      <c r="BX206">
        <v>1280.3800000000001</v>
      </c>
      <c r="BY206">
        <v>1303.944285714286</v>
      </c>
      <c r="BZ206">
        <v>0.66230871428571436</v>
      </c>
      <c r="CA206">
        <v>1260.8571428571429</v>
      </c>
      <c r="CB206">
        <v>33.042700000000004</v>
      </c>
      <c r="CC206">
        <v>3.414465714285714</v>
      </c>
      <c r="CD206">
        <v>3.347371428571428</v>
      </c>
      <c r="CE206">
        <v>26.200342857142861</v>
      </c>
      <c r="CF206">
        <v>25.86487142857143</v>
      </c>
      <c r="CG206">
        <v>1199.968571428572</v>
      </c>
      <c r="CH206">
        <v>0.49996271428571432</v>
      </c>
      <c r="CI206">
        <v>0.50003728571428574</v>
      </c>
      <c r="CJ206">
        <v>0</v>
      </c>
      <c r="CK206">
        <v>958.2435714285715</v>
      </c>
      <c r="CL206">
        <v>4.9990899999999998</v>
      </c>
      <c r="CM206">
        <v>10389.4</v>
      </c>
      <c r="CN206">
        <v>9557.48</v>
      </c>
      <c r="CO206">
        <v>41.857000000000014</v>
      </c>
      <c r="CP206">
        <v>43.633857142857153</v>
      </c>
      <c r="CQ206">
        <v>42.625</v>
      </c>
      <c r="CR206">
        <v>42.811999999999998</v>
      </c>
      <c r="CS206">
        <v>43.186999999999998</v>
      </c>
      <c r="CT206">
        <v>597.44142857142856</v>
      </c>
      <c r="CU206">
        <v>597.52714285714285</v>
      </c>
      <c r="CV206">
        <v>0</v>
      </c>
      <c r="CW206">
        <v>1678294991.3</v>
      </c>
      <c r="CX206">
        <v>0</v>
      </c>
      <c r="CY206">
        <v>1678287632.5</v>
      </c>
      <c r="CZ206" t="s">
        <v>356</v>
      </c>
      <c r="DA206">
        <v>1678287627</v>
      </c>
      <c r="DB206">
        <v>1678287632.5</v>
      </c>
      <c r="DC206">
        <v>15</v>
      </c>
      <c r="DD206">
        <v>2.5999999999999999E-2</v>
      </c>
      <c r="DE206">
        <v>3.3000000000000002E-2</v>
      </c>
      <c r="DF206">
        <v>-6.1950000000000003</v>
      </c>
      <c r="DG206">
        <v>0.26400000000000001</v>
      </c>
      <c r="DH206">
        <v>415</v>
      </c>
      <c r="DI206">
        <v>32</v>
      </c>
      <c r="DJ206">
        <v>0.71</v>
      </c>
      <c r="DK206">
        <v>0.35</v>
      </c>
      <c r="DL206">
        <v>-23.583480000000002</v>
      </c>
      <c r="DM206">
        <v>-0.48516472795489529</v>
      </c>
      <c r="DN206">
        <v>0.1058012670056461</v>
      </c>
      <c r="DO206">
        <v>0</v>
      </c>
      <c r="DP206">
        <v>0.68347617500000002</v>
      </c>
      <c r="DQ206">
        <v>-0.1614838761726094</v>
      </c>
      <c r="DR206">
        <v>2.2123249647020109E-2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3.2970600000000001</v>
      </c>
      <c r="EB206">
        <v>2.6252800000000001</v>
      </c>
      <c r="EC206">
        <v>0.21489900000000001</v>
      </c>
      <c r="ED206">
        <v>0.21509200000000001</v>
      </c>
      <c r="EE206">
        <v>0.138547</v>
      </c>
      <c r="EF206">
        <v>0.13558100000000001</v>
      </c>
      <c r="EG206">
        <v>23680.2</v>
      </c>
      <c r="EH206">
        <v>24010.400000000001</v>
      </c>
      <c r="EI206">
        <v>28066.799999999999</v>
      </c>
      <c r="EJ206">
        <v>29447.5</v>
      </c>
      <c r="EK206">
        <v>33292.699999999997</v>
      </c>
      <c r="EL206">
        <v>35339.9</v>
      </c>
      <c r="EM206">
        <v>39633.599999999999</v>
      </c>
      <c r="EN206">
        <v>42081.9</v>
      </c>
      <c r="EO206">
        <v>2.1983999999999999</v>
      </c>
      <c r="EP206">
        <v>2.2103299999999999</v>
      </c>
      <c r="EQ206">
        <v>0.13575699999999999</v>
      </c>
      <c r="ER206">
        <v>0</v>
      </c>
      <c r="ES206">
        <v>30.435099999999998</v>
      </c>
      <c r="ET206">
        <v>999.9</v>
      </c>
      <c r="EU206">
        <v>74.2</v>
      </c>
      <c r="EV206">
        <v>32.4</v>
      </c>
      <c r="EW206">
        <v>35.7714</v>
      </c>
      <c r="EX206">
        <v>56.681899999999999</v>
      </c>
      <c r="EY206">
        <v>-4.1906999999999996</v>
      </c>
      <c r="EZ206">
        <v>2</v>
      </c>
      <c r="FA206">
        <v>0.42008600000000001</v>
      </c>
      <c r="FB206">
        <v>-0.10999200000000001</v>
      </c>
      <c r="FC206">
        <v>20.273599999999998</v>
      </c>
      <c r="FD206">
        <v>5.2201399999999998</v>
      </c>
      <c r="FE206">
        <v>12.0097</v>
      </c>
      <c r="FF206">
        <v>4.9867499999999998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1.86225</v>
      </c>
      <c r="FN206">
        <v>1.86432</v>
      </c>
      <c r="FO206">
        <v>1.8603499999999999</v>
      </c>
      <c r="FP206">
        <v>1.8610500000000001</v>
      </c>
      <c r="FQ206">
        <v>1.8602000000000001</v>
      </c>
      <c r="FR206">
        <v>1.8619300000000001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-7.96</v>
      </c>
      <c r="GH206">
        <v>0.28039999999999998</v>
      </c>
      <c r="GI206">
        <v>-4.4239819368145623</v>
      </c>
      <c r="GJ206">
        <v>-4.7384624312344064E-3</v>
      </c>
      <c r="GK206">
        <v>2.0540812038047919E-6</v>
      </c>
      <c r="GL206">
        <v>-4.204614941727041E-10</v>
      </c>
      <c r="GM206">
        <v>-9.9517037363683211E-2</v>
      </c>
      <c r="GN206">
        <v>5.9196323622090954E-3</v>
      </c>
      <c r="GO206">
        <v>3.112714984763468E-4</v>
      </c>
      <c r="GP206">
        <v>-4.4377909473632361E-6</v>
      </c>
      <c r="GQ206">
        <v>6</v>
      </c>
      <c r="GR206">
        <v>2075</v>
      </c>
      <c r="GS206">
        <v>4</v>
      </c>
      <c r="GT206">
        <v>32</v>
      </c>
      <c r="GU206">
        <v>122.7</v>
      </c>
      <c r="GV206">
        <v>122.6</v>
      </c>
      <c r="GW206">
        <v>3.3496100000000002</v>
      </c>
      <c r="GX206">
        <v>2.50366</v>
      </c>
      <c r="GY206">
        <v>2.04834</v>
      </c>
      <c r="GZ206">
        <v>2.6196299999999999</v>
      </c>
      <c r="HA206">
        <v>2.1972700000000001</v>
      </c>
      <c r="HB206">
        <v>2.3339799999999999</v>
      </c>
      <c r="HC206">
        <v>37.433799999999998</v>
      </c>
      <c r="HD206">
        <v>14.5611</v>
      </c>
      <c r="HE206">
        <v>18</v>
      </c>
      <c r="HF206">
        <v>678.69799999999998</v>
      </c>
      <c r="HG206">
        <v>767.57799999999997</v>
      </c>
      <c r="HH206">
        <v>30.999700000000001</v>
      </c>
      <c r="HI206">
        <v>32.720100000000002</v>
      </c>
      <c r="HJ206">
        <v>30.000499999999999</v>
      </c>
      <c r="HK206">
        <v>32.6556</v>
      </c>
      <c r="HL206">
        <v>32.6663</v>
      </c>
      <c r="HM206">
        <v>67.0518</v>
      </c>
      <c r="HN206">
        <v>8.6472599999999993</v>
      </c>
      <c r="HO206">
        <v>100</v>
      </c>
      <c r="HP206">
        <v>31</v>
      </c>
      <c r="HQ206">
        <v>1277.22</v>
      </c>
      <c r="HR206">
        <v>33.045099999999998</v>
      </c>
      <c r="HS206">
        <v>98.923100000000005</v>
      </c>
      <c r="HT206">
        <v>97.592699999999994</v>
      </c>
    </row>
    <row r="207" spans="1:228" x14ac:dyDescent="0.2">
      <c r="A207">
        <v>192</v>
      </c>
      <c r="B207">
        <v>1678294995</v>
      </c>
      <c r="C207">
        <v>762.5</v>
      </c>
      <c r="D207" t="s">
        <v>743</v>
      </c>
      <c r="E207" t="s">
        <v>744</v>
      </c>
      <c r="F207">
        <v>4</v>
      </c>
      <c r="G207">
        <v>1678294992.6875</v>
      </c>
      <c r="H207">
        <f t="shared" si="68"/>
        <v>7.5677074334126499E-4</v>
      </c>
      <c r="I207">
        <f t="shared" si="69"/>
        <v>0.75677074334126504</v>
      </c>
      <c r="J207">
        <f t="shared" si="70"/>
        <v>13.98848055277128</v>
      </c>
      <c r="K207">
        <f t="shared" si="71"/>
        <v>1243.3475000000001</v>
      </c>
      <c r="L207">
        <f t="shared" si="72"/>
        <v>752.65856667320281</v>
      </c>
      <c r="M207">
        <f t="shared" si="73"/>
        <v>76.32435377122377</v>
      </c>
      <c r="N207">
        <f t="shared" si="74"/>
        <v>126.08332470062795</v>
      </c>
      <c r="O207">
        <f t="shared" si="75"/>
        <v>4.8474400667223978E-2</v>
      </c>
      <c r="P207">
        <f t="shared" si="76"/>
        <v>2.7753522017331269</v>
      </c>
      <c r="Q207">
        <f t="shared" si="77"/>
        <v>4.8008912074941477E-2</v>
      </c>
      <c r="R207">
        <f t="shared" si="78"/>
        <v>3.0047019707996898E-2</v>
      </c>
      <c r="S207">
        <f t="shared" si="79"/>
        <v>226.11717935994403</v>
      </c>
      <c r="T207">
        <f t="shared" si="80"/>
        <v>33.598171082129213</v>
      </c>
      <c r="U207">
        <f t="shared" si="81"/>
        <v>32.641975000000002</v>
      </c>
      <c r="V207">
        <f t="shared" si="82"/>
        <v>4.9513600693106179</v>
      </c>
      <c r="W207">
        <f t="shared" si="83"/>
        <v>69.966964852460507</v>
      </c>
      <c r="X207">
        <f t="shared" si="84"/>
        <v>3.4188489847935641</v>
      </c>
      <c r="Y207">
        <f t="shared" si="85"/>
        <v>4.8863760090249713</v>
      </c>
      <c r="Z207">
        <f t="shared" si="86"/>
        <v>1.5325110845170538</v>
      </c>
      <c r="AA207">
        <f t="shared" si="87"/>
        <v>-33.373589781349786</v>
      </c>
      <c r="AB207">
        <f t="shared" si="88"/>
        <v>-35.058958114780623</v>
      </c>
      <c r="AC207">
        <f t="shared" si="89"/>
        <v>-2.8795966402850359</v>
      </c>
      <c r="AD207">
        <f t="shared" si="90"/>
        <v>154.80503482352862</v>
      </c>
      <c r="AE207">
        <f t="shared" si="91"/>
        <v>24.716152252323248</v>
      </c>
      <c r="AF207">
        <f t="shared" si="92"/>
        <v>0.74838607571144367</v>
      </c>
      <c r="AG207">
        <f t="shared" si="93"/>
        <v>13.98848055277128</v>
      </c>
      <c r="AH207">
        <v>1309.5569019367219</v>
      </c>
      <c r="AI207">
        <v>1289.8513333333331</v>
      </c>
      <c r="AJ207">
        <v>1.7193717025214841</v>
      </c>
      <c r="AK207">
        <v>60.216152223246631</v>
      </c>
      <c r="AL207">
        <f t="shared" si="94"/>
        <v>0.75677074334126504</v>
      </c>
      <c r="AM207">
        <v>33.046833443804687</v>
      </c>
      <c r="AN207">
        <v>33.719513333333332</v>
      </c>
      <c r="AO207">
        <v>3.692450205201376E-4</v>
      </c>
      <c r="AP207">
        <v>102.42296906386591</v>
      </c>
      <c r="AQ207">
        <v>16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47642.779901793328</v>
      </c>
      <c r="AV207">
        <f t="shared" si="98"/>
        <v>1200.00875</v>
      </c>
      <c r="AW207">
        <f t="shared" si="99"/>
        <v>1025.9326260932351</v>
      </c>
      <c r="AX207">
        <f t="shared" si="100"/>
        <v>0.85493762115754168</v>
      </c>
      <c r="AY207">
        <f t="shared" si="101"/>
        <v>0.18842960883405563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1678294992.6875</v>
      </c>
      <c r="BF207">
        <v>1243.3475000000001</v>
      </c>
      <c r="BG207">
        <v>1267.02125</v>
      </c>
      <c r="BH207">
        <v>33.714350000000003</v>
      </c>
      <c r="BI207">
        <v>33.046825000000013</v>
      </c>
      <c r="BJ207">
        <v>1251.3074999999999</v>
      </c>
      <c r="BK207">
        <v>33.433862499999996</v>
      </c>
      <c r="BL207">
        <v>650.00237500000003</v>
      </c>
      <c r="BM207">
        <v>101.3065</v>
      </c>
      <c r="BN207">
        <v>9.9844324999999998E-2</v>
      </c>
      <c r="BO207">
        <v>32.407662500000001</v>
      </c>
      <c r="BP207">
        <v>32.641975000000002</v>
      </c>
      <c r="BQ207">
        <v>999.9</v>
      </c>
      <c r="BR207">
        <v>0</v>
      </c>
      <c r="BS207">
        <v>0</v>
      </c>
      <c r="BT207">
        <v>9027.89</v>
      </c>
      <c r="BU207">
        <v>0</v>
      </c>
      <c r="BV207">
        <v>290.71749999999997</v>
      </c>
      <c r="BW207">
        <v>-23.675337500000001</v>
      </c>
      <c r="BX207">
        <v>1286.72875</v>
      </c>
      <c r="BY207">
        <v>1310.3225</v>
      </c>
      <c r="BZ207">
        <v>0.66753425000000011</v>
      </c>
      <c r="CA207">
        <v>1267.02125</v>
      </c>
      <c r="CB207">
        <v>33.046825000000013</v>
      </c>
      <c r="CC207">
        <v>3.4154800000000001</v>
      </c>
      <c r="CD207">
        <v>3.3478537500000001</v>
      </c>
      <c r="CE207">
        <v>26.2053625</v>
      </c>
      <c r="CF207">
        <v>25.8672875</v>
      </c>
      <c r="CG207">
        <v>1200.00875</v>
      </c>
      <c r="CH207">
        <v>0.49999650000000012</v>
      </c>
      <c r="CI207">
        <v>0.50000350000000005</v>
      </c>
      <c r="CJ207">
        <v>0</v>
      </c>
      <c r="CK207">
        <v>958.23025000000007</v>
      </c>
      <c r="CL207">
        <v>4.9990899999999998</v>
      </c>
      <c r="CM207">
        <v>10391.262500000001</v>
      </c>
      <c r="CN207">
        <v>9557.9075000000012</v>
      </c>
      <c r="CO207">
        <v>41.851374999999997</v>
      </c>
      <c r="CP207">
        <v>43.625</v>
      </c>
      <c r="CQ207">
        <v>42.625</v>
      </c>
      <c r="CR207">
        <v>42.804250000000003</v>
      </c>
      <c r="CS207">
        <v>43.186999999999998</v>
      </c>
      <c r="CT207">
        <v>597.5</v>
      </c>
      <c r="CU207">
        <v>597.50874999999996</v>
      </c>
      <c r="CV207">
        <v>0</v>
      </c>
      <c r="CW207">
        <v>1678294994.9000001</v>
      </c>
      <c r="CX207">
        <v>0</v>
      </c>
      <c r="CY207">
        <v>1678287632.5</v>
      </c>
      <c r="CZ207" t="s">
        <v>356</v>
      </c>
      <c r="DA207">
        <v>1678287627</v>
      </c>
      <c r="DB207">
        <v>1678287632.5</v>
      </c>
      <c r="DC207">
        <v>15</v>
      </c>
      <c r="DD207">
        <v>2.5999999999999999E-2</v>
      </c>
      <c r="DE207">
        <v>3.3000000000000002E-2</v>
      </c>
      <c r="DF207">
        <v>-6.1950000000000003</v>
      </c>
      <c r="DG207">
        <v>0.26400000000000001</v>
      </c>
      <c r="DH207">
        <v>415</v>
      </c>
      <c r="DI207">
        <v>32</v>
      </c>
      <c r="DJ207">
        <v>0.71</v>
      </c>
      <c r="DK207">
        <v>0.35</v>
      </c>
      <c r="DL207">
        <v>-23.6005875</v>
      </c>
      <c r="DM207">
        <v>-0.72583452157598227</v>
      </c>
      <c r="DN207">
        <v>9.2088710457634421E-2</v>
      </c>
      <c r="DO207">
        <v>0</v>
      </c>
      <c r="DP207">
        <v>0.6721893000000001</v>
      </c>
      <c r="DQ207">
        <v>-3.3510258911824013E-2</v>
      </c>
      <c r="DR207">
        <v>8.852866397952696E-3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3.2972600000000001</v>
      </c>
      <c r="EB207">
        <v>2.6255099999999998</v>
      </c>
      <c r="EC207">
        <v>0.21560699999999999</v>
      </c>
      <c r="ED207">
        <v>0.215806</v>
      </c>
      <c r="EE207">
        <v>0.13857900000000001</v>
      </c>
      <c r="EF207">
        <v>0.13559099999999999</v>
      </c>
      <c r="EG207">
        <v>23658.799999999999</v>
      </c>
      <c r="EH207">
        <v>23988.6</v>
      </c>
      <c r="EI207">
        <v>28066.9</v>
      </c>
      <c r="EJ207">
        <v>29447.599999999999</v>
      </c>
      <c r="EK207">
        <v>33291.9</v>
      </c>
      <c r="EL207">
        <v>35339.699999999997</v>
      </c>
      <c r="EM207">
        <v>39634.1</v>
      </c>
      <c r="EN207">
        <v>42082</v>
      </c>
      <c r="EO207">
        <v>2.19855</v>
      </c>
      <c r="EP207">
        <v>2.2104200000000001</v>
      </c>
      <c r="EQ207">
        <v>0.13731399999999999</v>
      </c>
      <c r="ER207">
        <v>0</v>
      </c>
      <c r="ES207">
        <v>30.421900000000001</v>
      </c>
      <c r="ET207">
        <v>999.9</v>
      </c>
      <c r="EU207">
        <v>74.2</v>
      </c>
      <c r="EV207">
        <v>32.4</v>
      </c>
      <c r="EW207">
        <v>35.773800000000001</v>
      </c>
      <c r="EX207">
        <v>57.011899999999997</v>
      </c>
      <c r="EY207">
        <v>-4.3990400000000003</v>
      </c>
      <c r="EZ207">
        <v>2</v>
      </c>
      <c r="FA207">
        <v>0.42042400000000002</v>
      </c>
      <c r="FB207">
        <v>-0.109643</v>
      </c>
      <c r="FC207">
        <v>20.273599999999998</v>
      </c>
      <c r="FD207">
        <v>5.2195400000000003</v>
      </c>
      <c r="FE207">
        <v>12.0092</v>
      </c>
      <c r="FF207">
        <v>4.9869500000000002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1.8622099999999999</v>
      </c>
      <c r="FN207">
        <v>1.8643099999999999</v>
      </c>
      <c r="FO207">
        <v>1.8603499999999999</v>
      </c>
      <c r="FP207">
        <v>1.86103</v>
      </c>
      <c r="FQ207">
        <v>1.8602000000000001</v>
      </c>
      <c r="FR207">
        <v>1.8619399999999999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-7.96</v>
      </c>
      <c r="GH207">
        <v>0.28050000000000003</v>
      </c>
      <c r="GI207">
        <v>-4.4239819368145623</v>
      </c>
      <c r="GJ207">
        <v>-4.7384624312344064E-3</v>
      </c>
      <c r="GK207">
        <v>2.0540812038047919E-6</v>
      </c>
      <c r="GL207">
        <v>-4.204614941727041E-10</v>
      </c>
      <c r="GM207">
        <v>-9.9517037363683211E-2</v>
      </c>
      <c r="GN207">
        <v>5.9196323622090954E-3</v>
      </c>
      <c r="GO207">
        <v>3.112714984763468E-4</v>
      </c>
      <c r="GP207">
        <v>-4.4377909473632361E-6</v>
      </c>
      <c r="GQ207">
        <v>6</v>
      </c>
      <c r="GR207">
        <v>2075</v>
      </c>
      <c r="GS207">
        <v>4</v>
      </c>
      <c r="GT207">
        <v>32</v>
      </c>
      <c r="GU207">
        <v>122.8</v>
      </c>
      <c r="GV207">
        <v>122.7</v>
      </c>
      <c r="GW207">
        <v>3.3642599999999998</v>
      </c>
      <c r="GX207">
        <v>2.5122100000000001</v>
      </c>
      <c r="GY207">
        <v>2.04956</v>
      </c>
      <c r="GZ207">
        <v>2.6184099999999999</v>
      </c>
      <c r="HA207">
        <v>2.1972700000000001</v>
      </c>
      <c r="HB207">
        <v>2.2924799999999999</v>
      </c>
      <c r="HC207">
        <v>37.433799999999998</v>
      </c>
      <c r="HD207">
        <v>14.534800000000001</v>
      </c>
      <c r="HE207">
        <v>18</v>
      </c>
      <c r="HF207">
        <v>678.84299999999996</v>
      </c>
      <c r="HG207">
        <v>767.70500000000004</v>
      </c>
      <c r="HH207">
        <v>30.9999</v>
      </c>
      <c r="HI207">
        <v>32.722999999999999</v>
      </c>
      <c r="HJ207">
        <v>30.000499999999999</v>
      </c>
      <c r="HK207">
        <v>32.657800000000002</v>
      </c>
      <c r="HL207">
        <v>32.668599999999998</v>
      </c>
      <c r="HM207">
        <v>67.330100000000002</v>
      </c>
      <c r="HN207">
        <v>8.6472599999999993</v>
      </c>
      <c r="HO207">
        <v>100</v>
      </c>
      <c r="HP207">
        <v>31</v>
      </c>
      <c r="HQ207">
        <v>1283.9000000000001</v>
      </c>
      <c r="HR207">
        <v>33.045099999999998</v>
      </c>
      <c r="HS207">
        <v>98.923900000000003</v>
      </c>
      <c r="HT207">
        <v>97.593000000000004</v>
      </c>
    </row>
    <row r="208" spans="1:228" x14ac:dyDescent="0.2">
      <c r="A208">
        <v>193</v>
      </c>
      <c r="B208">
        <v>1678294999</v>
      </c>
      <c r="C208">
        <v>766.5</v>
      </c>
      <c r="D208" t="s">
        <v>745</v>
      </c>
      <c r="E208" t="s">
        <v>746</v>
      </c>
      <c r="F208">
        <v>4</v>
      </c>
      <c r="G208">
        <v>1678294997</v>
      </c>
      <c r="H208">
        <f t="shared" ref="H208:H271" si="102">(I208)/1000</f>
        <v>7.612889177042991E-4</v>
      </c>
      <c r="I208">
        <f t="shared" ref="I208:I271" si="103">IF(BD208, AL208, AF208)</f>
        <v>0.76128891770429907</v>
      </c>
      <c r="J208">
        <f t="shared" ref="J208:J271" si="104">IF(BD208, AG208, AE208)</f>
        <v>13.942476380084564</v>
      </c>
      <c r="K208">
        <f t="shared" ref="K208:K271" si="105">BF208 - IF(AS208&gt;1, J208*AZ208*100/(AU208*BT208), 0)</f>
        <v>1250.5899999999999</v>
      </c>
      <c r="L208">
        <f t="shared" ref="L208:L271" si="106">((R208-H208/2)*K208-J208)/(R208+H208/2)</f>
        <v>764.07445054941388</v>
      </c>
      <c r="M208">
        <f t="shared" ref="M208:M271" si="107">L208*(BM208+BN208)/1000</f>
        <v>77.48201338366276</v>
      </c>
      <c r="N208">
        <f t="shared" ref="N208:N271" si="108">(BF208 - IF(AS208&gt;1, J208*AZ208*100/(AU208*BT208), 0))*(BM208+BN208)/1000</f>
        <v>126.81778725593999</v>
      </c>
      <c r="O208">
        <f t="shared" ref="O208:O271" si="109">2/((1/Q208-1/P208)+SIGN(Q208)*SQRT((1/Q208-1/P208)*(1/Q208-1/P208) + 4*BA208/((BA208+1)*(BA208+1))*(2*1/Q208*1/P208-1/P208*1/P208)))</f>
        <v>4.8780123831559177E-2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2.7656334466857584</v>
      </c>
      <c r="Q208">
        <f t="shared" ref="Q208:Q271" si="111">H208*(1000-(1000*0.61365*EXP(17.502*U208/(240.97+U208))/(BM208+BN208)+BH208)/2)/(1000*0.61365*EXP(17.502*U208/(240.97+U208))/(BM208+BN208)-BH208)</f>
        <v>4.8307136899560392E-2</v>
      </c>
      <c r="R208">
        <f t="shared" ref="R208:R271" si="112">1/((BA208+1)/(O208/1.6)+1/(P208/1.37)) + BA208/((BA208+1)/(O208/1.6) + BA208/(P208/1.37))</f>
        <v>3.0234074237182419E-2</v>
      </c>
      <c r="S208">
        <f t="shared" ref="S208:S271" si="113">(AV208*AY208)</f>
        <v>226.1110895209649</v>
      </c>
      <c r="T208">
        <f t="shared" ref="T208:T271" si="114">(BO208+(S208+2*0.95*0.0000000567*(((BO208+$B$6)+273)^4-(BO208+273)^4)-44100*H208)/(1.84*29.3*P208+8*0.95*0.0000000567*(BO208+273)^3))</f>
        <v>33.602928135614263</v>
      </c>
      <c r="U208">
        <f t="shared" ref="U208:U271" si="115">($C$6*BP208+$D$6*BQ208+$E$6*T208)</f>
        <v>32.644614285714283</v>
      </c>
      <c r="V208">
        <f t="shared" ref="V208:V271" si="116">0.61365*EXP(17.502*U208/(240.97+U208))</f>
        <v>4.9520963094133634</v>
      </c>
      <c r="W208">
        <f t="shared" ref="W208:W271" si="117">(X208/Y208*100)</f>
        <v>69.981297789429831</v>
      </c>
      <c r="X208">
        <f t="shared" ref="X208:X271" si="118">BH208*(BM208+BN208)/1000</f>
        <v>3.419967358571657</v>
      </c>
      <c r="Y208">
        <f t="shared" ref="Y208:Y271" si="119">0.61365*EXP(17.502*BO208/(240.97+BO208))</f>
        <v>4.8869733294489119</v>
      </c>
      <c r="Z208">
        <f t="shared" ref="Z208:Z271" si="120">(V208-BH208*(BM208+BN208)/1000)</f>
        <v>1.5321289508417064</v>
      </c>
      <c r="AA208">
        <f t="shared" ref="AA208:AA271" si="121">(-H208*44100)</f>
        <v>-33.572841270759589</v>
      </c>
      <c r="AB208">
        <f t="shared" ref="AB208:AB271" si="122">2*29.3*P208*0.92*(BO208-U208)</f>
        <v>-35.006744960826644</v>
      </c>
      <c r="AC208">
        <f t="shared" ref="AC208:AC271" si="123">2*0.95*0.0000000567*(((BO208+$B$6)+273)^4-(U208+273)^4)</f>
        <v>-2.885480309629437</v>
      </c>
      <c r="AD208">
        <f t="shared" ref="AD208:AD271" si="124">S208+AC208+AA208+AB208</f>
        <v>154.64602297974923</v>
      </c>
      <c r="AE208">
        <f t="shared" ref="AE208:AE271" si="125">BL208*AS208*(BG208-BF208*(1000-AS208*BI208)/(1000-AS208*BH208))/(100*AZ208)</f>
        <v>24.770726918283035</v>
      </c>
      <c r="AF208">
        <f t="shared" ref="AF208:AF271" si="126">1000*BL208*AS208*(BH208-BI208)/(100*AZ208*(1000-AS208*BH208))</f>
        <v>0.75616534635076682</v>
      </c>
      <c r="AG208">
        <f t="shared" ref="AG208:AG271" si="127">(AH208 - AI208 - BM208*1000/(8.314*(BO208+273.15)) * AK208/BL208 * AJ208) * BL208/(100*AZ208) * (1000 - BI208)/1000</f>
        <v>13.942476380084564</v>
      </c>
      <c r="AH208">
        <v>1316.621979152344</v>
      </c>
      <c r="AI208">
        <v>1296.8567878787881</v>
      </c>
      <c r="AJ208">
        <v>1.747622094103304</v>
      </c>
      <c r="AK208">
        <v>60.216152223246631</v>
      </c>
      <c r="AL208">
        <f t="shared" ref="AL208:AL271" si="128">(AN208 - AM208 + BM208*1000/(8.314*(BO208+273.15)) * AP208/BL208 * AO208) * BL208/(100*AZ208) * 1000/(1000 - AN208)</f>
        <v>0.76128891770429907</v>
      </c>
      <c r="AM208">
        <v>33.051044643463932</v>
      </c>
      <c r="AN208">
        <v>33.728452727272717</v>
      </c>
      <c r="AO208">
        <v>2.5274079775376528E-4</v>
      </c>
      <c r="AP208">
        <v>102.42296906386591</v>
      </c>
      <c r="AQ208">
        <v>16</v>
      </c>
      <c r="AR208">
        <v>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47374.295945947903</v>
      </c>
      <c r="AV208">
        <f t="shared" ref="AV208:AV271" si="132">$B$10*BU208+$C$10*BV208+$F$10*CG208*(1-CJ208)</f>
        <v>1199.974285714286</v>
      </c>
      <c r="AW208">
        <f t="shared" ref="AW208:AW271" si="133">AV208*AX208</f>
        <v>1025.9033707362512</v>
      </c>
      <c r="AX208">
        <f t="shared" ref="AX208:AX271" si="134">($B$10*$D$8+$C$10*$D$8+$F$10*((CT208+CL208)/MAX(CT208+CL208+CU208, 0.1)*$I$8+CU208/MAX(CT208+CL208+CU208, 0.1)*$J$8))/($B$10+$C$10+$F$10)</f>
        <v>0.85493779570916484</v>
      </c>
      <c r="AY208">
        <f t="shared" ref="AY208:AY271" si="135">($B$10*$K$8+$C$10*$K$8+$F$10*((CT208+CL208)/MAX(CT208+CL208+CU208, 0.1)*$P$8+CU208/MAX(CT208+CL208+CU208, 0.1)*$Q$8))/($B$10+$C$10+$F$10)</f>
        <v>0.18842994571868849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1678294997</v>
      </c>
      <c r="BF208">
        <v>1250.5899999999999</v>
      </c>
      <c r="BG208">
        <v>1274.3271428571429</v>
      </c>
      <c r="BH208">
        <v>33.725371428571428</v>
      </c>
      <c r="BI208">
        <v>33.050942857142857</v>
      </c>
      <c r="BJ208">
        <v>1258.562857142857</v>
      </c>
      <c r="BK208">
        <v>33.444757142857149</v>
      </c>
      <c r="BL208">
        <v>650.02885714285719</v>
      </c>
      <c r="BM208">
        <v>101.306</v>
      </c>
      <c r="BN208">
        <v>0.100366</v>
      </c>
      <c r="BO208">
        <v>32.409828571428569</v>
      </c>
      <c r="BP208">
        <v>32.644614285714283</v>
      </c>
      <c r="BQ208">
        <v>999.89999999999986</v>
      </c>
      <c r="BR208">
        <v>0</v>
      </c>
      <c r="BS208">
        <v>0</v>
      </c>
      <c r="BT208">
        <v>8976.34</v>
      </c>
      <c r="BU208">
        <v>0</v>
      </c>
      <c r="BV208">
        <v>293.0075714285714</v>
      </c>
      <c r="BW208">
        <v>-23.735099999999999</v>
      </c>
      <c r="BX208">
        <v>1294.238571428572</v>
      </c>
      <c r="BY208">
        <v>1317.8842857142861</v>
      </c>
      <c r="BZ208">
        <v>0.67444114285714285</v>
      </c>
      <c r="CA208">
        <v>1274.3271428571429</v>
      </c>
      <c r="CB208">
        <v>33.050942857142857</v>
      </c>
      <c r="CC208">
        <v>3.416588571428572</v>
      </c>
      <c r="CD208">
        <v>3.3482642857142859</v>
      </c>
      <c r="CE208">
        <v>26.210842857142861</v>
      </c>
      <c r="CF208">
        <v>25.86935714285714</v>
      </c>
      <c r="CG208">
        <v>1199.974285714286</v>
      </c>
      <c r="CH208">
        <v>0.49998842857142861</v>
      </c>
      <c r="CI208">
        <v>0.50001157142857144</v>
      </c>
      <c r="CJ208">
        <v>0</v>
      </c>
      <c r="CK208">
        <v>958.12714285714299</v>
      </c>
      <c r="CL208">
        <v>4.9990899999999998</v>
      </c>
      <c r="CM208">
        <v>10393.028571428569</v>
      </c>
      <c r="CN208">
        <v>9557.612857142858</v>
      </c>
      <c r="CO208">
        <v>41.857000000000014</v>
      </c>
      <c r="CP208">
        <v>43.625</v>
      </c>
      <c r="CQ208">
        <v>42.625</v>
      </c>
      <c r="CR208">
        <v>42.794285714285706</v>
      </c>
      <c r="CS208">
        <v>43.186999999999998</v>
      </c>
      <c r="CT208">
        <v>597.47571428571428</v>
      </c>
      <c r="CU208">
        <v>597.49857142857138</v>
      </c>
      <c r="CV208">
        <v>0</v>
      </c>
      <c r="CW208">
        <v>1678294999.0999999</v>
      </c>
      <c r="CX208">
        <v>0</v>
      </c>
      <c r="CY208">
        <v>1678287632.5</v>
      </c>
      <c r="CZ208" t="s">
        <v>356</v>
      </c>
      <c r="DA208">
        <v>1678287627</v>
      </c>
      <c r="DB208">
        <v>1678287632.5</v>
      </c>
      <c r="DC208">
        <v>15</v>
      </c>
      <c r="DD208">
        <v>2.5999999999999999E-2</v>
      </c>
      <c r="DE208">
        <v>3.3000000000000002E-2</v>
      </c>
      <c r="DF208">
        <v>-6.1950000000000003</v>
      </c>
      <c r="DG208">
        <v>0.26400000000000001</v>
      </c>
      <c r="DH208">
        <v>415</v>
      </c>
      <c r="DI208">
        <v>32</v>
      </c>
      <c r="DJ208">
        <v>0.71</v>
      </c>
      <c r="DK208">
        <v>0.35</v>
      </c>
      <c r="DL208">
        <v>-23.661664999999999</v>
      </c>
      <c r="DM208">
        <v>-0.44007129455907812</v>
      </c>
      <c r="DN208">
        <v>5.774956514987796E-2</v>
      </c>
      <c r="DO208">
        <v>0</v>
      </c>
      <c r="DP208">
        <v>0.67276702499999996</v>
      </c>
      <c r="DQ208">
        <v>-3.3884476547842809E-2</v>
      </c>
      <c r="DR208">
        <v>7.735998615199911E-3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3.2971400000000002</v>
      </c>
      <c r="EB208">
        <v>2.62534</v>
      </c>
      <c r="EC208">
        <v>0.21632399999999999</v>
      </c>
      <c r="ED208">
        <v>0.216506</v>
      </c>
      <c r="EE208">
        <v>0.138604</v>
      </c>
      <c r="EF208">
        <v>0.135598</v>
      </c>
      <c r="EG208">
        <v>23636.799999999999</v>
      </c>
      <c r="EH208">
        <v>23966.9</v>
      </c>
      <c r="EI208">
        <v>28066.400000000001</v>
      </c>
      <c r="EJ208">
        <v>29447.4</v>
      </c>
      <c r="EK208">
        <v>33290</v>
      </c>
      <c r="EL208">
        <v>35339.5</v>
      </c>
      <c r="EM208">
        <v>39633</v>
      </c>
      <c r="EN208">
        <v>42082.1</v>
      </c>
      <c r="EO208">
        <v>2.19875</v>
      </c>
      <c r="EP208">
        <v>2.2103999999999999</v>
      </c>
      <c r="EQ208">
        <v>0.13703899999999999</v>
      </c>
      <c r="ER208">
        <v>0</v>
      </c>
      <c r="ES208">
        <v>30.411300000000001</v>
      </c>
      <c r="ET208">
        <v>999.9</v>
      </c>
      <c r="EU208">
        <v>74.2</v>
      </c>
      <c r="EV208">
        <v>32.4</v>
      </c>
      <c r="EW208">
        <v>35.7761</v>
      </c>
      <c r="EX208">
        <v>57.431899999999999</v>
      </c>
      <c r="EY208">
        <v>-4.33894</v>
      </c>
      <c r="EZ208">
        <v>2</v>
      </c>
      <c r="FA208">
        <v>0.420597</v>
      </c>
      <c r="FB208">
        <v>-0.108837</v>
      </c>
      <c r="FC208">
        <v>20.273700000000002</v>
      </c>
      <c r="FD208">
        <v>5.2195400000000003</v>
      </c>
      <c r="FE208">
        <v>12.0098</v>
      </c>
      <c r="FF208">
        <v>4.9866999999999999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1.86219</v>
      </c>
      <c r="FN208">
        <v>1.86432</v>
      </c>
      <c r="FO208">
        <v>1.8603499999999999</v>
      </c>
      <c r="FP208">
        <v>1.86104</v>
      </c>
      <c r="FQ208">
        <v>1.8602099999999999</v>
      </c>
      <c r="FR208">
        <v>1.8619300000000001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-7.98</v>
      </c>
      <c r="GH208">
        <v>0.28060000000000002</v>
      </c>
      <c r="GI208">
        <v>-4.4239819368145623</v>
      </c>
      <c r="GJ208">
        <v>-4.7384624312344064E-3</v>
      </c>
      <c r="GK208">
        <v>2.0540812038047919E-6</v>
      </c>
      <c r="GL208">
        <v>-4.204614941727041E-10</v>
      </c>
      <c r="GM208">
        <v>-9.9517037363683211E-2</v>
      </c>
      <c r="GN208">
        <v>5.9196323622090954E-3</v>
      </c>
      <c r="GO208">
        <v>3.112714984763468E-4</v>
      </c>
      <c r="GP208">
        <v>-4.4377909473632361E-6</v>
      </c>
      <c r="GQ208">
        <v>6</v>
      </c>
      <c r="GR208">
        <v>2075</v>
      </c>
      <c r="GS208">
        <v>4</v>
      </c>
      <c r="GT208">
        <v>32</v>
      </c>
      <c r="GU208">
        <v>122.9</v>
      </c>
      <c r="GV208">
        <v>122.8</v>
      </c>
      <c r="GW208">
        <v>3.3776899999999999</v>
      </c>
      <c r="GX208">
        <v>2.5061</v>
      </c>
      <c r="GY208">
        <v>2.04834</v>
      </c>
      <c r="GZ208">
        <v>2.6196299999999999</v>
      </c>
      <c r="HA208">
        <v>2.1972700000000001</v>
      </c>
      <c r="HB208">
        <v>2.34253</v>
      </c>
      <c r="HC208">
        <v>37.457799999999999</v>
      </c>
      <c r="HD208">
        <v>14.5436</v>
      </c>
      <c r="HE208">
        <v>18</v>
      </c>
      <c r="HF208">
        <v>679.029</v>
      </c>
      <c r="HG208">
        <v>767.71600000000001</v>
      </c>
      <c r="HH208">
        <v>31.0001</v>
      </c>
      <c r="HI208">
        <v>32.7258</v>
      </c>
      <c r="HJ208">
        <v>30.000299999999999</v>
      </c>
      <c r="HK208">
        <v>32.659999999999997</v>
      </c>
      <c r="HL208">
        <v>32.671399999999998</v>
      </c>
      <c r="HM208">
        <v>67.609200000000001</v>
      </c>
      <c r="HN208">
        <v>8.6472599999999993</v>
      </c>
      <c r="HO208">
        <v>100</v>
      </c>
      <c r="HP208">
        <v>31</v>
      </c>
      <c r="HQ208">
        <v>1290.6199999999999</v>
      </c>
      <c r="HR208">
        <v>33.045099999999998</v>
      </c>
      <c r="HS208">
        <v>98.921599999999998</v>
      </c>
      <c r="HT208">
        <v>97.5929</v>
      </c>
    </row>
    <row r="209" spans="1:228" x14ac:dyDescent="0.2">
      <c r="A209">
        <v>194</v>
      </c>
      <c r="B209">
        <v>1678295003</v>
      </c>
      <c r="C209">
        <v>770.5</v>
      </c>
      <c r="D209" t="s">
        <v>747</v>
      </c>
      <c r="E209" t="s">
        <v>748</v>
      </c>
      <c r="F209">
        <v>4</v>
      </c>
      <c r="G209">
        <v>1678295000.6875</v>
      </c>
      <c r="H209">
        <f t="shared" si="102"/>
        <v>7.6701920319166236E-4</v>
      </c>
      <c r="I209">
        <f t="shared" si="103"/>
        <v>0.76701920319166239</v>
      </c>
      <c r="J209">
        <f t="shared" si="104"/>
        <v>14.102091144997477</v>
      </c>
      <c r="K209">
        <f t="shared" si="105"/>
        <v>1256.7737500000001</v>
      </c>
      <c r="L209">
        <f t="shared" si="106"/>
        <v>769.45566443687665</v>
      </c>
      <c r="M209">
        <f t="shared" si="107"/>
        <v>78.029114775985306</v>
      </c>
      <c r="N209">
        <f t="shared" si="108"/>
        <v>127.44716520862049</v>
      </c>
      <c r="O209">
        <f t="shared" si="109"/>
        <v>4.9265953016724956E-2</v>
      </c>
      <c r="P209">
        <f t="shared" si="110"/>
        <v>2.7667259246566567</v>
      </c>
      <c r="Q209">
        <f t="shared" si="111"/>
        <v>4.8783736405737542E-2</v>
      </c>
      <c r="R209">
        <f t="shared" si="112"/>
        <v>3.0532767039163359E-2</v>
      </c>
      <c r="S209">
        <f t="shared" si="113"/>
        <v>226.11387973494249</v>
      </c>
      <c r="T209">
        <f t="shared" si="114"/>
        <v>33.602901951266034</v>
      </c>
      <c r="U209">
        <f t="shared" si="115"/>
        <v>32.634675000000001</v>
      </c>
      <c r="V209">
        <f t="shared" si="116"/>
        <v>4.9493241989865666</v>
      </c>
      <c r="W209">
        <f t="shared" si="117"/>
        <v>69.988529902582087</v>
      </c>
      <c r="X209">
        <f t="shared" si="118"/>
        <v>3.4206989051434733</v>
      </c>
      <c r="Y209">
        <f t="shared" si="119"/>
        <v>4.8875135824467053</v>
      </c>
      <c r="Z209">
        <f t="shared" si="120"/>
        <v>1.5286252938430933</v>
      </c>
      <c r="AA209">
        <f t="shared" si="121"/>
        <v>-33.825546860752311</v>
      </c>
      <c r="AB209">
        <f t="shared" si="122"/>
        <v>-33.245838885764186</v>
      </c>
      <c r="AC209">
        <f t="shared" si="123"/>
        <v>-2.7391457241686412</v>
      </c>
      <c r="AD209">
        <f t="shared" si="124"/>
        <v>156.30334826425732</v>
      </c>
      <c r="AE209">
        <f t="shared" si="125"/>
        <v>24.767600173534465</v>
      </c>
      <c r="AF209">
        <f t="shared" si="126"/>
        <v>0.76232827176756845</v>
      </c>
      <c r="AG209">
        <f t="shared" si="127"/>
        <v>14.102091144997477</v>
      </c>
      <c r="AH209">
        <v>1323.555282546577</v>
      </c>
      <c r="AI209">
        <v>1303.752909090909</v>
      </c>
      <c r="AJ209">
        <v>1.7165775215402059</v>
      </c>
      <c r="AK209">
        <v>60.216152223246631</v>
      </c>
      <c r="AL209">
        <f t="shared" si="128"/>
        <v>0.76701920319166239</v>
      </c>
      <c r="AM209">
        <v>33.051853568511653</v>
      </c>
      <c r="AN209">
        <v>33.73505939393938</v>
      </c>
      <c r="AO209">
        <v>1.3937090697384511E-4</v>
      </c>
      <c r="AP209">
        <v>102.42296906386591</v>
      </c>
      <c r="AQ209">
        <v>16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47404.122859988405</v>
      </c>
      <c r="AV209">
        <f t="shared" si="132"/>
        <v>1199.99125</v>
      </c>
      <c r="AW209">
        <f t="shared" si="133"/>
        <v>1025.9176635932347</v>
      </c>
      <c r="AX209">
        <f t="shared" si="134"/>
        <v>0.85493762024784314</v>
      </c>
      <c r="AY209">
        <f t="shared" si="135"/>
        <v>0.188429607078337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1678295000.6875</v>
      </c>
      <c r="BF209">
        <v>1256.7737500000001</v>
      </c>
      <c r="BG209">
        <v>1280.51875</v>
      </c>
      <c r="BH209">
        <v>33.731975000000013</v>
      </c>
      <c r="BI209">
        <v>33.052075000000002</v>
      </c>
      <c r="BJ209">
        <v>1264.7550000000001</v>
      </c>
      <c r="BK209">
        <v>33.451275000000003</v>
      </c>
      <c r="BL209">
        <v>650.04862500000002</v>
      </c>
      <c r="BM209">
        <v>101.30800000000001</v>
      </c>
      <c r="BN209">
        <v>0.100201125</v>
      </c>
      <c r="BO209">
        <v>32.411787500000003</v>
      </c>
      <c r="BP209">
        <v>32.634675000000001</v>
      </c>
      <c r="BQ209">
        <v>999.9</v>
      </c>
      <c r="BR209">
        <v>0</v>
      </c>
      <c r="BS209">
        <v>0</v>
      </c>
      <c r="BT209">
        <v>8981.9537500000006</v>
      </c>
      <c r="BU209">
        <v>0</v>
      </c>
      <c r="BV209">
        <v>295.68762500000003</v>
      </c>
      <c r="BW209">
        <v>-23.7475375</v>
      </c>
      <c r="BX209">
        <v>1300.645</v>
      </c>
      <c r="BY209">
        <v>1324.29125</v>
      </c>
      <c r="BZ209">
        <v>0.67990875000000006</v>
      </c>
      <c r="CA209">
        <v>1280.51875</v>
      </c>
      <c r="CB209">
        <v>33.052075000000002</v>
      </c>
      <c r="CC209">
        <v>3.4173200000000001</v>
      </c>
      <c r="CD209">
        <v>3.3484400000000001</v>
      </c>
      <c r="CE209">
        <v>26.214475</v>
      </c>
      <c r="CF209">
        <v>25.870249999999999</v>
      </c>
      <c r="CG209">
        <v>1199.99125</v>
      </c>
      <c r="CH209">
        <v>0.49999662500000008</v>
      </c>
      <c r="CI209">
        <v>0.50000337499999992</v>
      </c>
      <c r="CJ209">
        <v>0</v>
      </c>
      <c r="CK209">
        <v>958.45999999999992</v>
      </c>
      <c r="CL209">
        <v>4.9990899999999998</v>
      </c>
      <c r="CM209">
        <v>10395.424999999999</v>
      </c>
      <c r="CN209">
        <v>9557.7712500000016</v>
      </c>
      <c r="CO209">
        <v>41.851374999999997</v>
      </c>
      <c r="CP209">
        <v>43.625</v>
      </c>
      <c r="CQ209">
        <v>42.625</v>
      </c>
      <c r="CR209">
        <v>42.796499999999988</v>
      </c>
      <c r="CS209">
        <v>43.186999999999998</v>
      </c>
      <c r="CT209">
        <v>597.49124999999992</v>
      </c>
      <c r="CU209">
        <v>597.5</v>
      </c>
      <c r="CV209">
        <v>0</v>
      </c>
      <c r="CW209">
        <v>1678295003.3</v>
      </c>
      <c r="CX209">
        <v>0</v>
      </c>
      <c r="CY209">
        <v>1678287632.5</v>
      </c>
      <c r="CZ209" t="s">
        <v>356</v>
      </c>
      <c r="DA209">
        <v>1678287627</v>
      </c>
      <c r="DB209">
        <v>1678287632.5</v>
      </c>
      <c r="DC209">
        <v>15</v>
      </c>
      <c r="DD209">
        <v>2.5999999999999999E-2</v>
      </c>
      <c r="DE209">
        <v>3.3000000000000002E-2</v>
      </c>
      <c r="DF209">
        <v>-6.1950000000000003</v>
      </c>
      <c r="DG209">
        <v>0.26400000000000001</v>
      </c>
      <c r="DH209">
        <v>415</v>
      </c>
      <c r="DI209">
        <v>32</v>
      </c>
      <c r="DJ209">
        <v>0.71</v>
      </c>
      <c r="DK209">
        <v>0.35</v>
      </c>
      <c r="DL209">
        <v>-23.689699999999998</v>
      </c>
      <c r="DM209">
        <v>-0.35910393996241152</v>
      </c>
      <c r="DN209">
        <v>5.227768166244557E-2</v>
      </c>
      <c r="DO209">
        <v>0</v>
      </c>
      <c r="DP209">
        <v>0.67320352500000002</v>
      </c>
      <c r="DQ209">
        <v>4.1258273921188646E-3</v>
      </c>
      <c r="DR209">
        <v>7.784445147174906E-3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3.2972000000000001</v>
      </c>
      <c r="EB209">
        <v>2.6252599999999999</v>
      </c>
      <c r="EC209">
        <v>0.217027</v>
      </c>
      <c r="ED209">
        <v>0.21720600000000001</v>
      </c>
      <c r="EE209">
        <v>0.138623</v>
      </c>
      <c r="EF209">
        <v>0.135605</v>
      </c>
      <c r="EG209">
        <v>23615.3</v>
      </c>
      <c r="EH209">
        <v>23945.1</v>
      </c>
      <c r="EI209">
        <v>28066.2</v>
      </c>
      <c r="EJ209">
        <v>29447</v>
      </c>
      <c r="EK209">
        <v>33289</v>
      </c>
      <c r="EL209">
        <v>35338.5</v>
      </c>
      <c r="EM209">
        <v>39632.5</v>
      </c>
      <c r="EN209">
        <v>42081.3</v>
      </c>
      <c r="EO209">
        <v>2.1987999999999999</v>
      </c>
      <c r="EP209">
        <v>2.2105299999999999</v>
      </c>
      <c r="EQ209">
        <v>0.137549</v>
      </c>
      <c r="ER209">
        <v>0</v>
      </c>
      <c r="ES209">
        <v>30.401299999999999</v>
      </c>
      <c r="ET209">
        <v>999.9</v>
      </c>
      <c r="EU209">
        <v>74.2</v>
      </c>
      <c r="EV209">
        <v>32.5</v>
      </c>
      <c r="EW209">
        <v>35.975200000000001</v>
      </c>
      <c r="EX209">
        <v>57.041899999999998</v>
      </c>
      <c r="EY209">
        <v>-4.4190699999999996</v>
      </c>
      <c r="EZ209">
        <v>2</v>
      </c>
      <c r="FA209">
        <v>0.42088199999999998</v>
      </c>
      <c r="FB209">
        <v>-0.10823000000000001</v>
      </c>
      <c r="FC209">
        <v>20.273700000000002</v>
      </c>
      <c r="FD209">
        <v>5.2187900000000003</v>
      </c>
      <c r="FE209">
        <v>12.009499999999999</v>
      </c>
      <c r="FF209">
        <v>4.98665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1.8622099999999999</v>
      </c>
      <c r="FN209">
        <v>1.86429</v>
      </c>
      <c r="FO209">
        <v>1.8603400000000001</v>
      </c>
      <c r="FP209">
        <v>1.8610100000000001</v>
      </c>
      <c r="FQ209">
        <v>1.8602000000000001</v>
      </c>
      <c r="FR209">
        <v>1.8619000000000001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-7.99</v>
      </c>
      <c r="GH209">
        <v>0.28070000000000001</v>
      </c>
      <c r="GI209">
        <v>-4.4239819368145623</v>
      </c>
      <c r="GJ209">
        <v>-4.7384624312344064E-3</v>
      </c>
      <c r="GK209">
        <v>2.0540812038047919E-6</v>
      </c>
      <c r="GL209">
        <v>-4.204614941727041E-10</v>
      </c>
      <c r="GM209">
        <v>-9.9517037363683211E-2</v>
      </c>
      <c r="GN209">
        <v>5.9196323622090954E-3</v>
      </c>
      <c r="GO209">
        <v>3.112714984763468E-4</v>
      </c>
      <c r="GP209">
        <v>-4.4377909473632361E-6</v>
      </c>
      <c r="GQ209">
        <v>6</v>
      </c>
      <c r="GR209">
        <v>2075</v>
      </c>
      <c r="GS209">
        <v>4</v>
      </c>
      <c r="GT209">
        <v>32</v>
      </c>
      <c r="GU209">
        <v>122.9</v>
      </c>
      <c r="GV209">
        <v>122.8</v>
      </c>
      <c r="GW209">
        <v>3.3911099999999998</v>
      </c>
      <c r="GX209">
        <v>2.50122</v>
      </c>
      <c r="GY209">
        <v>2.04834</v>
      </c>
      <c r="GZ209">
        <v>2.6184099999999999</v>
      </c>
      <c r="HA209">
        <v>2.1972700000000001</v>
      </c>
      <c r="HB209">
        <v>2.31934</v>
      </c>
      <c r="HC209">
        <v>37.433799999999998</v>
      </c>
      <c r="HD209">
        <v>14.552300000000001</v>
      </c>
      <c r="HE209">
        <v>18</v>
      </c>
      <c r="HF209">
        <v>679.09900000000005</v>
      </c>
      <c r="HG209">
        <v>767.86500000000001</v>
      </c>
      <c r="HH209">
        <v>31.0001</v>
      </c>
      <c r="HI209">
        <v>32.727899999999998</v>
      </c>
      <c r="HJ209">
        <v>30.000399999999999</v>
      </c>
      <c r="HK209">
        <v>32.662700000000001</v>
      </c>
      <c r="HL209">
        <v>32.673400000000001</v>
      </c>
      <c r="HM209">
        <v>67.891599999999997</v>
      </c>
      <c r="HN209">
        <v>8.6472599999999993</v>
      </c>
      <c r="HO209">
        <v>100</v>
      </c>
      <c r="HP209">
        <v>31</v>
      </c>
      <c r="HQ209">
        <v>1297.3</v>
      </c>
      <c r="HR209">
        <v>33.045099999999998</v>
      </c>
      <c r="HS209">
        <v>98.920699999999997</v>
      </c>
      <c r="HT209">
        <v>97.591200000000001</v>
      </c>
    </row>
    <row r="210" spans="1:228" x14ac:dyDescent="0.2">
      <c r="A210">
        <v>195</v>
      </c>
      <c r="B210">
        <v>1678295007</v>
      </c>
      <c r="C210">
        <v>774.5</v>
      </c>
      <c r="D210" t="s">
        <v>749</v>
      </c>
      <c r="E210" t="s">
        <v>750</v>
      </c>
      <c r="F210">
        <v>4</v>
      </c>
      <c r="G210">
        <v>1678295005</v>
      </c>
      <c r="H210">
        <f t="shared" si="102"/>
        <v>7.7422528487774457E-4</v>
      </c>
      <c r="I210">
        <f t="shared" si="103"/>
        <v>0.77422528487774456</v>
      </c>
      <c r="J210">
        <f t="shared" si="104"/>
        <v>13.913297690103938</v>
      </c>
      <c r="K210">
        <f t="shared" si="105"/>
        <v>1263.961428571429</v>
      </c>
      <c r="L210">
        <f t="shared" si="106"/>
        <v>787.16392571777567</v>
      </c>
      <c r="M210">
        <f t="shared" si="107"/>
        <v>79.823232325325719</v>
      </c>
      <c r="N210">
        <f t="shared" si="108"/>
        <v>128.17341276292356</v>
      </c>
      <c r="O210">
        <f t="shared" si="109"/>
        <v>4.9774586532003895E-2</v>
      </c>
      <c r="P210">
        <f t="shared" si="110"/>
        <v>2.7743181686588354</v>
      </c>
      <c r="Q210">
        <f t="shared" si="111"/>
        <v>4.9283747694866126E-2</v>
      </c>
      <c r="R210">
        <f t="shared" si="112"/>
        <v>3.0846038743811147E-2</v>
      </c>
      <c r="S210">
        <f t="shared" si="113"/>
        <v>226.12785437714427</v>
      </c>
      <c r="T210">
        <f t="shared" si="114"/>
        <v>33.601436138369451</v>
      </c>
      <c r="U210">
        <f t="shared" si="115"/>
        <v>32.633000000000003</v>
      </c>
      <c r="V210">
        <f t="shared" si="116"/>
        <v>4.9488571671237054</v>
      </c>
      <c r="W210">
        <f t="shared" si="117"/>
        <v>69.992632120227</v>
      </c>
      <c r="X210">
        <f t="shared" si="118"/>
        <v>3.421560970817592</v>
      </c>
      <c r="Y210">
        <f t="shared" si="119"/>
        <v>4.8884587808333091</v>
      </c>
      <c r="Z210">
        <f t="shared" si="120"/>
        <v>1.5272961963061134</v>
      </c>
      <c r="AA210">
        <f t="shared" si="121"/>
        <v>-34.143335063108537</v>
      </c>
      <c r="AB210">
        <f t="shared" si="122"/>
        <v>-32.57400045289684</v>
      </c>
      <c r="AC210">
        <f t="shared" si="123"/>
        <v>-2.6764710230253175</v>
      </c>
      <c r="AD210">
        <f t="shared" si="124"/>
        <v>156.73404783811355</v>
      </c>
      <c r="AE210">
        <f t="shared" si="125"/>
        <v>24.708383895774052</v>
      </c>
      <c r="AF210">
        <f t="shared" si="126"/>
        <v>0.76806284222117549</v>
      </c>
      <c r="AG210">
        <f t="shared" si="127"/>
        <v>13.913297690103938</v>
      </c>
      <c r="AH210">
        <v>1330.4417961588881</v>
      </c>
      <c r="AI210">
        <v>1310.7220606060609</v>
      </c>
      <c r="AJ210">
        <v>1.742531779392986</v>
      </c>
      <c r="AK210">
        <v>60.216152223246631</v>
      </c>
      <c r="AL210">
        <f t="shared" si="128"/>
        <v>0.77422528487774456</v>
      </c>
      <c r="AM210">
        <v>33.055917384737072</v>
      </c>
      <c r="AN210">
        <v>33.745240606060612</v>
      </c>
      <c r="AO210">
        <v>1.976344399818542E-4</v>
      </c>
      <c r="AP210">
        <v>102.42296906386591</v>
      </c>
      <c r="AQ210">
        <v>16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47613.048217489479</v>
      </c>
      <c r="AV210">
        <f t="shared" si="132"/>
        <v>1200.07</v>
      </c>
      <c r="AW210">
        <f t="shared" si="133"/>
        <v>1025.9845421643236</v>
      </c>
      <c r="AX210">
        <f t="shared" si="134"/>
        <v>0.85493724713085362</v>
      </c>
      <c r="AY210">
        <f t="shared" si="135"/>
        <v>0.18842888696254742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1678295005</v>
      </c>
      <c r="BF210">
        <v>1263.961428571429</v>
      </c>
      <c r="BG210">
        <v>1287.6657142857141</v>
      </c>
      <c r="BH210">
        <v>33.741171428571427</v>
      </c>
      <c r="BI210">
        <v>33.056100000000001</v>
      </c>
      <c r="BJ210">
        <v>1271.954285714286</v>
      </c>
      <c r="BK210">
        <v>33.460371428571428</v>
      </c>
      <c r="BL210">
        <v>649.98842857142859</v>
      </c>
      <c r="BM210">
        <v>101.30628571428571</v>
      </c>
      <c r="BN210">
        <v>9.982515714285714E-2</v>
      </c>
      <c r="BO210">
        <v>32.415214285714278</v>
      </c>
      <c r="BP210">
        <v>32.633000000000003</v>
      </c>
      <c r="BQ210">
        <v>999.89999999999986</v>
      </c>
      <c r="BR210">
        <v>0</v>
      </c>
      <c r="BS210">
        <v>0</v>
      </c>
      <c r="BT210">
        <v>9022.4114285714277</v>
      </c>
      <c r="BU210">
        <v>0</v>
      </c>
      <c r="BV210">
        <v>299.89314285714278</v>
      </c>
      <c r="BW210">
        <v>-23.705642857142859</v>
      </c>
      <c r="BX210">
        <v>1308.0971428571429</v>
      </c>
      <c r="BY210">
        <v>1331.687142857143</v>
      </c>
      <c r="BZ210">
        <v>0.68506842857142858</v>
      </c>
      <c r="CA210">
        <v>1287.6657142857141</v>
      </c>
      <c r="CB210">
        <v>33.056100000000001</v>
      </c>
      <c r="CC210">
        <v>3.4181914285714292</v>
      </c>
      <c r="CD210">
        <v>3.3487900000000002</v>
      </c>
      <c r="CE210">
        <v>26.218771428571429</v>
      </c>
      <c r="CF210">
        <v>25.87201428571429</v>
      </c>
      <c r="CG210">
        <v>1200.07</v>
      </c>
      <c r="CH210">
        <v>0.50001042857142863</v>
      </c>
      <c r="CI210">
        <v>0.49998957142857142</v>
      </c>
      <c r="CJ210">
        <v>0</v>
      </c>
      <c r="CK210">
        <v>958.62142857142862</v>
      </c>
      <c r="CL210">
        <v>4.9990899999999998</v>
      </c>
      <c r="CM210">
        <v>10399.67142857143</v>
      </c>
      <c r="CN210">
        <v>9558.4471428571433</v>
      </c>
      <c r="CO210">
        <v>41.857000000000014</v>
      </c>
      <c r="CP210">
        <v>43.625</v>
      </c>
      <c r="CQ210">
        <v>42.625</v>
      </c>
      <c r="CR210">
        <v>42.785428571428582</v>
      </c>
      <c r="CS210">
        <v>43.186999999999998</v>
      </c>
      <c r="CT210">
        <v>597.54571428571421</v>
      </c>
      <c r="CU210">
        <v>597.52428571428572</v>
      </c>
      <c r="CV210">
        <v>0</v>
      </c>
      <c r="CW210">
        <v>1678295007.5</v>
      </c>
      <c r="CX210">
        <v>0</v>
      </c>
      <c r="CY210">
        <v>1678287632.5</v>
      </c>
      <c r="CZ210" t="s">
        <v>356</v>
      </c>
      <c r="DA210">
        <v>1678287627</v>
      </c>
      <c r="DB210">
        <v>1678287632.5</v>
      </c>
      <c r="DC210">
        <v>15</v>
      </c>
      <c r="DD210">
        <v>2.5999999999999999E-2</v>
      </c>
      <c r="DE210">
        <v>3.3000000000000002E-2</v>
      </c>
      <c r="DF210">
        <v>-6.1950000000000003</v>
      </c>
      <c r="DG210">
        <v>0.26400000000000001</v>
      </c>
      <c r="DH210">
        <v>415</v>
      </c>
      <c r="DI210">
        <v>32</v>
      </c>
      <c r="DJ210">
        <v>0.71</v>
      </c>
      <c r="DK210">
        <v>0.35</v>
      </c>
      <c r="DL210">
        <v>-23.701595000000001</v>
      </c>
      <c r="DM210">
        <v>-0.384535834896789</v>
      </c>
      <c r="DN210">
        <v>5.5887489431893443E-2</v>
      </c>
      <c r="DO210">
        <v>0</v>
      </c>
      <c r="DP210">
        <v>0.67344260000000011</v>
      </c>
      <c r="DQ210">
        <v>7.7764772983115085E-2</v>
      </c>
      <c r="DR210">
        <v>7.8475438539711267E-3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3.2970199999999998</v>
      </c>
      <c r="EB210">
        <v>2.62534</v>
      </c>
      <c r="EC210">
        <v>0.217721</v>
      </c>
      <c r="ED210">
        <v>0.217888</v>
      </c>
      <c r="EE210">
        <v>0.13864699999999999</v>
      </c>
      <c r="EF210">
        <v>0.13561300000000001</v>
      </c>
      <c r="EG210">
        <v>23593.9</v>
      </c>
      <c r="EH210">
        <v>23923.9</v>
      </c>
      <c r="EI210">
        <v>28065.8</v>
      </c>
      <c r="EJ210">
        <v>29446.7</v>
      </c>
      <c r="EK210">
        <v>33288.300000000003</v>
      </c>
      <c r="EL210">
        <v>35337.800000000003</v>
      </c>
      <c r="EM210">
        <v>39632.800000000003</v>
      </c>
      <c r="EN210">
        <v>42080.7</v>
      </c>
      <c r="EO210">
        <v>2.1984699999999999</v>
      </c>
      <c r="EP210">
        <v>2.2104699999999999</v>
      </c>
      <c r="EQ210">
        <v>0.13777600000000001</v>
      </c>
      <c r="ER210">
        <v>0</v>
      </c>
      <c r="ES210">
        <v>30.393599999999999</v>
      </c>
      <c r="ET210">
        <v>999.9</v>
      </c>
      <c r="EU210">
        <v>74.2</v>
      </c>
      <c r="EV210">
        <v>32.5</v>
      </c>
      <c r="EW210">
        <v>35.980699999999999</v>
      </c>
      <c r="EX210">
        <v>57.671900000000001</v>
      </c>
      <c r="EY210">
        <v>-4.3148999999999997</v>
      </c>
      <c r="EZ210">
        <v>2</v>
      </c>
      <c r="FA210">
        <v>0.42096</v>
      </c>
      <c r="FB210">
        <v>-0.10847</v>
      </c>
      <c r="FC210">
        <v>20.273700000000002</v>
      </c>
      <c r="FD210">
        <v>5.2192400000000001</v>
      </c>
      <c r="FE210">
        <v>12.009399999999999</v>
      </c>
      <c r="FF210">
        <v>4.9867999999999997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1.8622000000000001</v>
      </c>
      <c r="FN210">
        <v>1.86429</v>
      </c>
      <c r="FO210">
        <v>1.8603499999999999</v>
      </c>
      <c r="FP210">
        <v>1.86103</v>
      </c>
      <c r="FQ210">
        <v>1.8602000000000001</v>
      </c>
      <c r="FR210">
        <v>1.86192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</v>
      </c>
      <c r="GH210">
        <v>0.28089999999999998</v>
      </c>
      <c r="GI210">
        <v>-4.4239819368145623</v>
      </c>
      <c r="GJ210">
        <v>-4.7384624312344064E-3</v>
      </c>
      <c r="GK210">
        <v>2.0540812038047919E-6</v>
      </c>
      <c r="GL210">
        <v>-4.204614941727041E-10</v>
      </c>
      <c r="GM210">
        <v>-9.9517037363683211E-2</v>
      </c>
      <c r="GN210">
        <v>5.9196323622090954E-3</v>
      </c>
      <c r="GO210">
        <v>3.112714984763468E-4</v>
      </c>
      <c r="GP210">
        <v>-4.4377909473632361E-6</v>
      </c>
      <c r="GQ210">
        <v>6</v>
      </c>
      <c r="GR210">
        <v>2075</v>
      </c>
      <c r="GS210">
        <v>4</v>
      </c>
      <c r="GT210">
        <v>32</v>
      </c>
      <c r="GU210">
        <v>123</v>
      </c>
      <c r="GV210">
        <v>122.9</v>
      </c>
      <c r="GW210">
        <v>3.4069799999999999</v>
      </c>
      <c r="GX210">
        <v>2.5109900000000001</v>
      </c>
      <c r="GY210">
        <v>2.04834</v>
      </c>
      <c r="GZ210">
        <v>2.6184099999999999</v>
      </c>
      <c r="HA210">
        <v>2.1972700000000001</v>
      </c>
      <c r="HB210">
        <v>2.2924799999999999</v>
      </c>
      <c r="HC210">
        <v>37.433799999999998</v>
      </c>
      <c r="HD210">
        <v>14.534800000000001</v>
      </c>
      <c r="HE210">
        <v>18</v>
      </c>
      <c r="HF210">
        <v>678.85900000000004</v>
      </c>
      <c r="HG210">
        <v>767.83500000000004</v>
      </c>
      <c r="HH210">
        <v>31.0001</v>
      </c>
      <c r="HI210">
        <v>32.730800000000002</v>
      </c>
      <c r="HJ210">
        <v>30.0002</v>
      </c>
      <c r="HK210">
        <v>32.664900000000003</v>
      </c>
      <c r="HL210">
        <v>32.674900000000001</v>
      </c>
      <c r="HM210">
        <v>68.169899999999998</v>
      </c>
      <c r="HN210">
        <v>8.6472599999999993</v>
      </c>
      <c r="HO210">
        <v>100</v>
      </c>
      <c r="HP210">
        <v>31</v>
      </c>
      <c r="HQ210">
        <v>1303.98</v>
      </c>
      <c r="HR210">
        <v>33.045099999999998</v>
      </c>
      <c r="HS210">
        <v>98.920400000000001</v>
      </c>
      <c r="HT210">
        <v>97.59</v>
      </c>
    </row>
    <row r="211" spans="1:228" x14ac:dyDescent="0.2">
      <c r="A211">
        <v>196</v>
      </c>
      <c r="B211">
        <v>1678295011</v>
      </c>
      <c r="C211">
        <v>778.5</v>
      </c>
      <c r="D211" t="s">
        <v>751</v>
      </c>
      <c r="E211" t="s">
        <v>752</v>
      </c>
      <c r="F211">
        <v>4</v>
      </c>
      <c r="G211">
        <v>1678295008.6875</v>
      </c>
      <c r="H211">
        <f t="shared" si="102"/>
        <v>7.7804591675586967E-4</v>
      </c>
      <c r="I211">
        <f t="shared" si="103"/>
        <v>0.77804591675586965</v>
      </c>
      <c r="J211">
        <f t="shared" si="104"/>
        <v>14.07587285301873</v>
      </c>
      <c r="K211">
        <f t="shared" si="105"/>
        <v>1270.12625</v>
      </c>
      <c r="L211">
        <f t="shared" si="106"/>
        <v>790.23667291172842</v>
      </c>
      <c r="M211">
        <f t="shared" si="107"/>
        <v>80.13391023563446</v>
      </c>
      <c r="N211">
        <f t="shared" si="108"/>
        <v>128.79708876380144</v>
      </c>
      <c r="O211">
        <f t="shared" si="109"/>
        <v>5.0028797711457421E-2</v>
      </c>
      <c r="P211">
        <f t="shared" si="110"/>
        <v>2.7688390936494409</v>
      </c>
      <c r="Q211">
        <f t="shared" si="111"/>
        <v>4.9531988670895463E-2</v>
      </c>
      <c r="R211">
        <f t="shared" si="112"/>
        <v>3.100171798456354E-2</v>
      </c>
      <c r="S211">
        <f t="shared" si="113"/>
        <v>226.1220554852481</v>
      </c>
      <c r="T211">
        <f t="shared" si="114"/>
        <v>33.608519143918571</v>
      </c>
      <c r="U211">
        <f t="shared" si="115"/>
        <v>32.635212499999987</v>
      </c>
      <c r="V211">
        <f t="shared" si="116"/>
        <v>4.9494740755489</v>
      </c>
      <c r="W211">
        <f t="shared" si="117"/>
        <v>69.985338032256067</v>
      </c>
      <c r="X211">
        <f t="shared" si="118"/>
        <v>3.4223625543862974</v>
      </c>
      <c r="Y211">
        <f t="shared" si="119"/>
        <v>4.8901136303848949</v>
      </c>
      <c r="Z211">
        <f t="shared" si="120"/>
        <v>1.5271115211626025</v>
      </c>
      <c r="AA211">
        <f t="shared" si="121"/>
        <v>-34.311824928933852</v>
      </c>
      <c r="AB211">
        <f t="shared" si="122"/>
        <v>-31.94456178839901</v>
      </c>
      <c r="AC211">
        <f t="shared" si="123"/>
        <v>-2.6300526069653896</v>
      </c>
      <c r="AD211">
        <f t="shared" si="124"/>
        <v>157.23561616094986</v>
      </c>
      <c r="AE211">
        <f t="shared" si="125"/>
        <v>24.793087147166879</v>
      </c>
      <c r="AF211">
        <f t="shared" si="126"/>
        <v>0.77519969694583746</v>
      </c>
      <c r="AG211">
        <f t="shared" si="127"/>
        <v>14.07587285301873</v>
      </c>
      <c r="AH211">
        <v>1337.396889606222</v>
      </c>
      <c r="AI211">
        <v>1317.601636363635</v>
      </c>
      <c r="AJ211">
        <v>1.7210604674204979</v>
      </c>
      <c r="AK211">
        <v>60.216152223246631</v>
      </c>
      <c r="AL211">
        <f t="shared" si="128"/>
        <v>0.77804591675586965</v>
      </c>
      <c r="AM211">
        <v>33.058081071481979</v>
      </c>
      <c r="AN211">
        <v>33.751418787878777</v>
      </c>
      <c r="AO211">
        <v>9.9390475962714427E-5</v>
      </c>
      <c r="AP211">
        <v>102.42296906386591</v>
      </c>
      <c r="AQ211">
        <v>16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47460.909198352339</v>
      </c>
      <c r="AV211">
        <f t="shared" si="132"/>
        <v>1200.0325</v>
      </c>
      <c r="AW211">
        <f t="shared" si="133"/>
        <v>1025.9531385933929</v>
      </c>
      <c r="AX211">
        <f t="shared" si="134"/>
        <v>0.854937794262566</v>
      </c>
      <c r="AY211">
        <f t="shared" si="135"/>
        <v>0.18842994292675247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1678295008.6875</v>
      </c>
      <c r="BF211">
        <v>1270.12625</v>
      </c>
      <c r="BG211">
        <v>1293.9212500000001</v>
      </c>
      <c r="BH211">
        <v>33.7494625</v>
      </c>
      <c r="BI211">
        <v>33.058037499999998</v>
      </c>
      <c r="BJ211">
        <v>1278.12625</v>
      </c>
      <c r="BK211">
        <v>33.468562499999997</v>
      </c>
      <c r="BL211">
        <v>649.99424999999997</v>
      </c>
      <c r="BM211">
        <v>101.304875</v>
      </c>
      <c r="BN211">
        <v>0.1000749125</v>
      </c>
      <c r="BO211">
        <v>32.421212500000003</v>
      </c>
      <c r="BP211">
        <v>32.635212499999987</v>
      </c>
      <c r="BQ211">
        <v>999.9</v>
      </c>
      <c r="BR211">
        <v>0</v>
      </c>
      <c r="BS211">
        <v>0</v>
      </c>
      <c r="BT211">
        <v>8993.4387500000012</v>
      </c>
      <c r="BU211">
        <v>0</v>
      </c>
      <c r="BV211">
        <v>304.38324999999998</v>
      </c>
      <c r="BW211">
        <v>-23.797650000000001</v>
      </c>
      <c r="BX211">
        <v>1314.48875</v>
      </c>
      <c r="BY211">
        <v>1338.16</v>
      </c>
      <c r="BZ211">
        <v>0.69141962499999998</v>
      </c>
      <c r="CA211">
        <v>1293.9212500000001</v>
      </c>
      <c r="CB211">
        <v>33.058037499999998</v>
      </c>
      <c r="CC211">
        <v>3.4189850000000002</v>
      </c>
      <c r="CD211">
        <v>3.3489399999999998</v>
      </c>
      <c r="CE211">
        <v>26.2227125</v>
      </c>
      <c r="CF211">
        <v>25.872775000000001</v>
      </c>
      <c r="CG211">
        <v>1200.0325</v>
      </c>
      <c r="CH211">
        <v>0.49999125000000011</v>
      </c>
      <c r="CI211">
        <v>0.50000875</v>
      </c>
      <c r="CJ211">
        <v>0</v>
      </c>
      <c r="CK211">
        <v>959.14300000000003</v>
      </c>
      <c r="CL211">
        <v>4.9990899999999998</v>
      </c>
      <c r="CM211">
        <v>10402.2875</v>
      </c>
      <c r="CN211">
        <v>9558.0812499999993</v>
      </c>
      <c r="CO211">
        <v>41.875</v>
      </c>
      <c r="CP211">
        <v>43.625</v>
      </c>
      <c r="CQ211">
        <v>42.625</v>
      </c>
      <c r="CR211">
        <v>42.773249999999997</v>
      </c>
      <c r="CS211">
        <v>43.186999999999998</v>
      </c>
      <c r="CT211">
        <v>597.505</v>
      </c>
      <c r="CU211">
        <v>597.52750000000003</v>
      </c>
      <c r="CV211">
        <v>0</v>
      </c>
      <c r="CW211">
        <v>1678295011.0999999</v>
      </c>
      <c r="CX211">
        <v>0</v>
      </c>
      <c r="CY211">
        <v>1678287632.5</v>
      </c>
      <c r="CZ211" t="s">
        <v>356</v>
      </c>
      <c r="DA211">
        <v>1678287627</v>
      </c>
      <c r="DB211">
        <v>1678287632.5</v>
      </c>
      <c r="DC211">
        <v>15</v>
      </c>
      <c r="DD211">
        <v>2.5999999999999999E-2</v>
      </c>
      <c r="DE211">
        <v>3.3000000000000002E-2</v>
      </c>
      <c r="DF211">
        <v>-6.1950000000000003</v>
      </c>
      <c r="DG211">
        <v>0.26400000000000001</v>
      </c>
      <c r="DH211">
        <v>415</v>
      </c>
      <c r="DI211">
        <v>32</v>
      </c>
      <c r="DJ211">
        <v>0.71</v>
      </c>
      <c r="DK211">
        <v>0.35</v>
      </c>
      <c r="DL211">
        <v>-23.71834390243902</v>
      </c>
      <c r="DM211">
        <v>-0.30460766550524382</v>
      </c>
      <c r="DN211">
        <v>5.6988325928106043E-2</v>
      </c>
      <c r="DO211">
        <v>0</v>
      </c>
      <c r="DP211">
        <v>0.67764241463414643</v>
      </c>
      <c r="DQ211">
        <v>9.0255010452962997E-2</v>
      </c>
      <c r="DR211">
        <v>8.9485037555015242E-3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3.29711</v>
      </c>
      <c r="EB211">
        <v>2.6253000000000002</v>
      </c>
      <c r="EC211">
        <v>0.21842</v>
      </c>
      <c r="ED211">
        <v>0.21859899999999999</v>
      </c>
      <c r="EE211">
        <v>0.138659</v>
      </c>
      <c r="EF211">
        <v>0.13561100000000001</v>
      </c>
      <c r="EG211">
        <v>23572.6</v>
      </c>
      <c r="EH211">
        <v>23902.6</v>
      </c>
      <c r="EI211">
        <v>28065.5</v>
      </c>
      <c r="EJ211">
        <v>29447.3</v>
      </c>
      <c r="EK211">
        <v>33287.800000000003</v>
      </c>
      <c r="EL211">
        <v>35338.300000000003</v>
      </c>
      <c r="EM211">
        <v>39632.6</v>
      </c>
      <c r="EN211">
        <v>42081.2</v>
      </c>
      <c r="EO211">
        <v>2.19875</v>
      </c>
      <c r="EP211">
        <v>2.2104699999999999</v>
      </c>
      <c r="EQ211">
        <v>0.13853199999999999</v>
      </c>
      <c r="ER211">
        <v>0</v>
      </c>
      <c r="ES211">
        <v>30.387599999999999</v>
      </c>
      <c r="ET211">
        <v>999.9</v>
      </c>
      <c r="EU211">
        <v>74.2</v>
      </c>
      <c r="EV211">
        <v>32.5</v>
      </c>
      <c r="EW211">
        <v>35.977400000000003</v>
      </c>
      <c r="EX211">
        <v>56.621899999999997</v>
      </c>
      <c r="EY211">
        <v>-4.3629800000000003</v>
      </c>
      <c r="EZ211">
        <v>2</v>
      </c>
      <c r="FA211">
        <v>0.42122199999999999</v>
      </c>
      <c r="FB211">
        <v>-0.108279</v>
      </c>
      <c r="FC211">
        <v>20.273700000000002</v>
      </c>
      <c r="FD211">
        <v>5.2190899999999996</v>
      </c>
      <c r="FE211">
        <v>12.009499999999999</v>
      </c>
      <c r="FF211">
        <v>4.9868499999999996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1.8643099999999999</v>
      </c>
      <c r="FO211">
        <v>1.8603499999999999</v>
      </c>
      <c r="FP211">
        <v>1.86104</v>
      </c>
      <c r="FQ211">
        <v>1.8602000000000001</v>
      </c>
      <c r="FR211">
        <v>1.8619000000000001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-8.01</v>
      </c>
      <c r="GH211">
        <v>0.28100000000000003</v>
      </c>
      <c r="GI211">
        <v>-4.4239819368145623</v>
      </c>
      <c r="GJ211">
        <v>-4.7384624312344064E-3</v>
      </c>
      <c r="GK211">
        <v>2.0540812038047919E-6</v>
      </c>
      <c r="GL211">
        <v>-4.204614941727041E-10</v>
      </c>
      <c r="GM211">
        <v>-9.9517037363683211E-2</v>
      </c>
      <c r="GN211">
        <v>5.9196323622090954E-3</v>
      </c>
      <c r="GO211">
        <v>3.112714984763468E-4</v>
      </c>
      <c r="GP211">
        <v>-4.4377909473632361E-6</v>
      </c>
      <c r="GQ211">
        <v>6</v>
      </c>
      <c r="GR211">
        <v>2075</v>
      </c>
      <c r="GS211">
        <v>4</v>
      </c>
      <c r="GT211">
        <v>32</v>
      </c>
      <c r="GU211">
        <v>123.1</v>
      </c>
      <c r="GV211">
        <v>123</v>
      </c>
      <c r="GW211">
        <v>3.42041</v>
      </c>
      <c r="GX211">
        <v>2.5</v>
      </c>
      <c r="GY211">
        <v>2.04834</v>
      </c>
      <c r="GZ211">
        <v>2.6184099999999999</v>
      </c>
      <c r="HA211">
        <v>2.1972700000000001</v>
      </c>
      <c r="HB211">
        <v>2.3303199999999999</v>
      </c>
      <c r="HC211">
        <v>37.433799999999998</v>
      </c>
      <c r="HD211">
        <v>14.552300000000001</v>
      </c>
      <c r="HE211">
        <v>18</v>
      </c>
      <c r="HF211">
        <v>679.11300000000006</v>
      </c>
      <c r="HG211">
        <v>767.86599999999999</v>
      </c>
      <c r="HH211">
        <v>31.0001</v>
      </c>
      <c r="HI211">
        <v>32.732999999999997</v>
      </c>
      <c r="HJ211">
        <v>30.000299999999999</v>
      </c>
      <c r="HK211">
        <v>32.667700000000004</v>
      </c>
      <c r="HL211">
        <v>32.677199999999999</v>
      </c>
      <c r="HM211">
        <v>68.447400000000002</v>
      </c>
      <c r="HN211">
        <v>8.6472599999999993</v>
      </c>
      <c r="HO211">
        <v>100</v>
      </c>
      <c r="HP211">
        <v>31</v>
      </c>
      <c r="HQ211">
        <v>1310.6600000000001</v>
      </c>
      <c r="HR211">
        <v>33.045099999999998</v>
      </c>
      <c r="HS211">
        <v>98.919799999999995</v>
      </c>
      <c r="HT211">
        <v>97.591399999999993</v>
      </c>
    </row>
    <row r="212" spans="1:228" x14ac:dyDescent="0.2">
      <c r="A212">
        <v>197</v>
      </c>
      <c r="B212">
        <v>1678295015</v>
      </c>
      <c r="C212">
        <v>782.5</v>
      </c>
      <c r="D212" t="s">
        <v>753</v>
      </c>
      <c r="E212" t="s">
        <v>754</v>
      </c>
      <c r="F212">
        <v>4</v>
      </c>
      <c r="G212">
        <v>1678295013</v>
      </c>
      <c r="H212">
        <f t="shared" si="102"/>
        <v>7.7764555116071558E-4</v>
      </c>
      <c r="I212">
        <f t="shared" si="103"/>
        <v>0.77764555116071554</v>
      </c>
      <c r="J212">
        <f t="shared" si="104"/>
        <v>14.129758166859135</v>
      </c>
      <c r="K212">
        <f t="shared" si="105"/>
        <v>1277.3171428571429</v>
      </c>
      <c r="L212">
        <f t="shared" si="106"/>
        <v>795.51471845851722</v>
      </c>
      <c r="M212">
        <f t="shared" si="107"/>
        <v>80.669869544106902</v>
      </c>
      <c r="N212">
        <f t="shared" si="108"/>
        <v>129.52746805288712</v>
      </c>
      <c r="O212">
        <f t="shared" si="109"/>
        <v>5.002430113624972E-2</v>
      </c>
      <c r="P212">
        <f t="shared" si="110"/>
        <v>2.7764982092203967</v>
      </c>
      <c r="Q212">
        <f t="shared" si="111"/>
        <v>4.9528936509549842E-2</v>
      </c>
      <c r="R212">
        <f t="shared" si="112"/>
        <v>3.0999682957448177E-2</v>
      </c>
      <c r="S212">
        <f t="shared" si="113"/>
        <v>226.11228995003839</v>
      </c>
      <c r="T212">
        <f t="shared" si="114"/>
        <v>33.609496320309923</v>
      </c>
      <c r="U212">
        <f t="shared" si="115"/>
        <v>32.633571428571443</v>
      </c>
      <c r="V212">
        <f t="shared" si="116"/>
        <v>4.9490164913806334</v>
      </c>
      <c r="W212">
        <f t="shared" si="117"/>
        <v>69.974156999372838</v>
      </c>
      <c r="X212">
        <f t="shared" si="118"/>
        <v>3.4225802549824138</v>
      </c>
      <c r="Y212">
        <f t="shared" si="119"/>
        <v>4.8912061277323993</v>
      </c>
      <c r="Z212">
        <f t="shared" si="120"/>
        <v>1.5264362363982196</v>
      </c>
      <c r="AA212">
        <f t="shared" si="121"/>
        <v>-34.294168806187557</v>
      </c>
      <c r="AB212">
        <f t="shared" si="122"/>
        <v>-31.194681491328005</v>
      </c>
      <c r="AC212">
        <f t="shared" si="123"/>
        <v>-2.5612579300449965</v>
      </c>
      <c r="AD212">
        <f t="shared" si="124"/>
        <v>158.06218172247785</v>
      </c>
      <c r="AE212">
        <f t="shared" si="125"/>
        <v>24.788801030505169</v>
      </c>
      <c r="AF212">
        <f t="shared" si="126"/>
        <v>0.77644049701773243</v>
      </c>
      <c r="AG212">
        <f t="shared" si="127"/>
        <v>14.129758166859135</v>
      </c>
      <c r="AH212">
        <v>1344.393506697978</v>
      </c>
      <c r="AI212">
        <v>1324.519212121211</v>
      </c>
      <c r="AJ212">
        <v>1.7283220961677801</v>
      </c>
      <c r="AK212">
        <v>60.216152223246631</v>
      </c>
      <c r="AL212">
        <f t="shared" si="128"/>
        <v>0.77764555116071554</v>
      </c>
      <c r="AM212">
        <v>33.058777358829857</v>
      </c>
      <c r="AN212">
        <v>33.752320606060607</v>
      </c>
      <c r="AO212">
        <v>1.400906889831013E-5</v>
      </c>
      <c r="AP212">
        <v>102.42296906386591</v>
      </c>
      <c r="AQ212">
        <v>16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47671.695442958029</v>
      </c>
      <c r="AV212">
        <f t="shared" si="132"/>
        <v>1199.977142857143</v>
      </c>
      <c r="AW212">
        <f t="shared" si="133"/>
        <v>1025.9061564507972</v>
      </c>
      <c r="AX212">
        <f t="shared" si="134"/>
        <v>0.85493808157721807</v>
      </c>
      <c r="AY212">
        <f t="shared" si="135"/>
        <v>0.1884304974440309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1678295013</v>
      </c>
      <c r="BF212">
        <v>1277.3171428571429</v>
      </c>
      <c r="BG212">
        <v>1301.1157142857139</v>
      </c>
      <c r="BH212">
        <v>33.751299999999993</v>
      </c>
      <c r="BI212">
        <v>33.05874285714286</v>
      </c>
      <c r="BJ212">
        <v>1285.3328571428569</v>
      </c>
      <c r="BK212">
        <v>33.470371428571433</v>
      </c>
      <c r="BL212">
        <v>649.96914285714297</v>
      </c>
      <c r="BM212">
        <v>101.3061428571429</v>
      </c>
      <c r="BN212">
        <v>9.9736471428571435E-2</v>
      </c>
      <c r="BO212">
        <v>32.425171428571417</v>
      </c>
      <c r="BP212">
        <v>32.633571428571443</v>
      </c>
      <c r="BQ212">
        <v>999.89999999999986</v>
      </c>
      <c r="BR212">
        <v>0</v>
      </c>
      <c r="BS212">
        <v>0</v>
      </c>
      <c r="BT212">
        <v>9034.017142857143</v>
      </c>
      <c r="BU212">
        <v>0</v>
      </c>
      <c r="BV212">
        <v>309.9267142857143</v>
      </c>
      <c r="BW212">
        <v>-23.795057142857139</v>
      </c>
      <c r="BX212">
        <v>1321.9357142857141</v>
      </c>
      <c r="BY212">
        <v>1345.5971428571429</v>
      </c>
      <c r="BZ212">
        <v>0.69256757142857139</v>
      </c>
      <c r="CA212">
        <v>1301.1157142857139</v>
      </c>
      <c r="CB212">
        <v>33.05874285714286</v>
      </c>
      <c r="CC212">
        <v>3.4192071428571431</v>
      </c>
      <c r="CD212">
        <v>3.349045714285714</v>
      </c>
      <c r="CE212">
        <v>26.22381428571429</v>
      </c>
      <c r="CF212">
        <v>25.87331428571429</v>
      </c>
      <c r="CG212">
        <v>1199.977142857143</v>
      </c>
      <c r="CH212">
        <v>0.49998057142857139</v>
      </c>
      <c r="CI212">
        <v>0.50001942857142867</v>
      </c>
      <c r="CJ212">
        <v>0</v>
      </c>
      <c r="CK212">
        <v>959.16328571428573</v>
      </c>
      <c r="CL212">
        <v>4.9990899999999998</v>
      </c>
      <c r="CM212">
        <v>10405.27142857143</v>
      </c>
      <c r="CN212">
        <v>9557.60142857143</v>
      </c>
      <c r="CO212">
        <v>41.838999999999999</v>
      </c>
      <c r="CP212">
        <v>43.625</v>
      </c>
      <c r="CQ212">
        <v>42.625</v>
      </c>
      <c r="CR212">
        <v>42.75</v>
      </c>
      <c r="CS212">
        <v>43.186999999999998</v>
      </c>
      <c r="CT212">
        <v>597.46571428571428</v>
      </c>
      <c r="CU212">
        <v>597.51142857142872</v>
      </c>
      <c r="CV212">
        <v>0</v>
      </c>
      <c r="CW212">
        <v>1678295015.3</v>
      </c>
      <c r="CX212">
        <v>0</v>
      </c>
      <c r="CY212">
        <v>1678287632.5</v>
      </c>
      <c r="CZ212" t="s">
        <v>356</v>
      </c>
      <c r="DA212">
        <v>1678287627</v>
      </c>
      <c r="DB212">
        <v>1678287632.5</v>
      </c>
      <c r="DC212">
        <v>15</v>
      </c>
      <c r="DD212">
        <v>2.5999999999999999E-2</v>
      </c>
      <c r="DE212">
        <v>3.3000000000000002E-2</v>
      </c>
      <c r="DF212">
        <v>-6.1950000000000003</v>
      </c>
      <c r="DG212">
        <v>0.26400000000000001</v>
      </c>
      <c r="DH212">
        <v>415</v>
      </c>
      <c r="DI212">
        <v>32</v>
      </c>
      <c r="DJ212">
        <v>0.71</v>
      </c>
      <c r="DK212">
        <v>0.35</v>
      </c>
      <c r="DL212">
        <v>-23.764299999999999</v>
      </c>
      <c r="DM212">
        <v>-0.3130964352719931</v>
      </c>
      <c r="DN212">
        <v>7.1822548687720714E-2</v>
      </c>
      <c r="DO212">
        <v>0</v>
      </c>
      <c r="DP212">
        <v>0.68401982500000003</v>
      </c>
      <c r="DQ212">
        <v>7.4423786116322013E-2</v>
      </c>
      <c r="DR212">
        <v>7.2880425042925641E-3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3.2970899999999999</v>
      </c>
      <c r="EB212">
        <v>2.6253899999999999</v>
      </c>
      <c r="EC212">
        <v>0.21912100000000001</v>
      </c>
      <c r="ED212">
        <v>0.21927099999999999</v>
      </c>
      <c r="EE212">
        <v>0.13866700000000001</v>
      </c>
      <c r="EF212">
        <v>0.13561599999999999</v>
      </c>
      <c r="EG212">
        <v>23551.200000000001</v>
      </c>
      <c r="EH212">
        <v>23881.4</v>
      </c>
      <c r="EI212">
        <v>28065.3</v>
      </c>
      <c r="EJ212">
        <v>29446.7</v>
      </c>
      <c r="EK212">
        <v>33286.699999999997</v>
      </c>
      <c r="EL212">
        <v>35337.9</v>
      </c>
      <c r="EM212">
        <v>39631.699999999997</v>
      </c>
      <c r="EN212">
        <v>42080.9</v>
      </c>
      <c r="EO212">
        <v>2.1985800000000002</v>
      </c>
      <c r="EP212">
        <v>2.21055</v>
      </c>
      <c r="EQ212">
        <v>0.13902</v>
      </c>
      <c r="ER212">
        <v>0</v>
      </c>
      <c r="ES212">
        <v>30.3855</v>
      </c>
      <c r="ET212">
        <v>999.9</v>
      </c>
      <c r="EU212">
        <v>74.2</v>
      </c>
      <c r="EV212">
        <v>32.5</v>
      </c>
      <c r="EW212">
        <v>35.978400000000001</v>
      </c>
      <c r="EX212">
        <v>57.161900000000003</v>
      </c>
      <c r="EY212">
        <v>-4.2828499999999998</v>
      </c>
      <c r="EZ212">
        <v>2</v>
      </c>
      <c r="FA212">
        <v>0.42135899999999998</v>
      </c>
      <c r="FB212">
        <v>-0.10778600000000001</v>
      </c>
      <c r="FC212">
        <v>20.273700000000002</v>
      </c>
      <c r="FD212">
        <v>5.2186399999999997</v>
      </c>
      <c r="FE212">
        <v>12.009399999999999</v>
      </c>
      <c r="FF212">
        <v>4.9865000000000004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1.8622000000000001</v>
      </c>
      <c r="FN212">
        <v>1.8642799999999999</v>
      </c>
      <c r="FO212">
        <v>1.86033</v>
      </c>
      <c r="FP212">
        <v>1.8609899999999999</v>
      </c>
      <c r="FQ212">
        <v>1.8602000000000001</v>
      </c>
      <c r="FR212">
        <v>1.86189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-8.02</v>
      </c>
      <c r="GH212">
        <v>0.28089999999999998</v>
      </c>
      <c r="GI212">
        <v>-4.4239819368145623</v>
      </c>
      <c r="GJ212">
        <v>-4.7384624312344064E-3</v>
      </c>
      <c r="GK212">
        <v>2.0540812038047919E-6</v>
      </c>
      <c r="GL212">
        <v>-4.204614941727041E-10</v>
      </c>
      <c r="GM212">
        <v>-9.9517037363683211E-2</v>
      </c>
      <c r="GN212">
        <v>5.9196323622090954E-3</v>
      </c>
      <c r="GO212">
        <v>3.112714984763468E-4</v>
      </c>
      <c r="GP212">
        <v>-4.4377909473632361E-6</v>
      </c>
      <c r="GQ212">
        <v>6</v>
      </c>
      <c r="GR212">
        <v>2075</v>
      </c>
      <c r="GS212">
        <v>4</v>
      </c>
      <c r="GT212">
        <v>32</v>
      </c>
      <c r="GU212">
        <v>123.1</v>
      </c>
      <c r="GV212">
        <v>123</v>
      </c>
      <c r="GW212">
        <v>3.43384</v>
      </c>
      <c r="GX212">
        <v>2.5109900000000001</v>
      </c>
      <c r="GY212">
        <v>2.04834</v>
      </c>
      <c r="GZ212">
        <v>2.6184099999999999</v>
      </c>
      <c r="HA212">
        <v>2.1972700000000001</v>
      </c>
      <c r="HB212">
        <v>2.2839399999999999</v>
      </c>
      <c r="HC212">
        <v>37.457799999999999</v>
      </c>
      <c r="HD212">
        <v>14.5436</v>
      </c>
      <c r="HE212">
        <v>18</v>
      </c>
      <c r="HF212">
        <v>678.98699999999997</v>
      </c>
      <c r="HG212">
        <v>767.97299999999996</v>
      </c>
      <c r="HH212">
        <v>31.0001</v>
      </c>
      <c r="HI212">
        <v>32.735199999999999</v>
      </c>
      <c r="HJ212">
        <v>30.000399999999999</v>
      </c>
      <c r="HK212">
        <v>32.669199999999996</v>
      </c>
      <c r="HL212">
        <v>32.679900000000004</v>
      </c>
      <c r="HM212">
        <v>68.728999999999999</v>
      </c>
      <c r="HN212">
        <v>8.6472599999999993</v>
      </c>
      <c r="HO212">
        <v>100</v>
      </c>
      <c r="HP212">
        <v>31</v>
      </c>
      <c r="HQ212">
        <v>1317.34</v>
      </c>
      <c r="HR212">
        <v>33.045099999999998</v>
      </c>
      <c r="HS212">
        <v>98.918199999999999</v>
      </c>
      <c r="HT212">
        <v>97.590199999999996</v>
      </c>
    </row>
    <row r="213" spans="1:228" x14ac:dyDescent="0.2">
      <c r="A213">
        <v>198</v>
      </c>
      <c r="B213">
        <v>1678295019</v>
      </c>
      <c r="C213">
        <v>786.5</v>
      </c>
      <c r="D213" t="s">
        <v>755</v>
      </c>
      <c r="E213" t="s">
        <v>756</v>
      </c>
      <c r="F213">
        <v>4</v>
      </c>
      <c r="G213">
        <v>1678295016.6875</v>
      </c>
      <c r="H213">
        <f t="shared" si="102"/>
        <v>7.7657182639574837E-4</v>
      </c>
      <c r="I213">
        <f t="shared" si="103"/>
        <v>0.7765718263957484</v>
      </c>
      <c r="J213">
        <f t="shared" si="104"/>
        <v>14.139578376821115</v>
      </c>
      <c r="K213">
        <f t="shared" si="105"/>
        <v>1283.4100000000001</v>
      </c>
      <c r="L213">
        <f t="shared" si="106"/>
        <v>799.76549186921852</v>
      </c>
      <c r="M213">
        <f t="shared" si="107"/>
        <v>81.10164788422523</v>
      </c>
      <c r="N213">
        <f t="shared" si="108"/>
        <v>130.14648289940752</v>
      </c>
      <c r="O213">
        <f t="shared" si="109"/>
        <v>4.9875229822933888E-2</v>
      </c>
      <c r="P213">
        <f t="shared" si="110"/>
        <v>2.7747413719309129</v>
      </c>
      <c r="Q213">
        <f t="shared" si="111"/>
        <v>4.938248900926185E-2</v>
      </c>
      <c r="R213">
        <f t="shared" si="112"/>
        <v>3.0907920639493332E-2</v>
      </c>
      <c r="S213">
        <f t="shared" si="113"/>
        <v>226.11063219758572</v>
      </c>
      <c r="T213">
        <f t="shared" si="114"/>
        <v>33.616844529108874</v>
      </c>
      <c r="U213">
        <f t="shared" si="115"/>
        <v>32.643437499999997</v>
      </c>
      <c r="V213">
        <f t="shared" si="116"/>
        <v>4.9517680282081171</v>
      </c>
      <c r="W213">
        <f t="shared" si="117"/>
        <v>69.95610552137164</v>
      </c>
      <c r="X213">
        <f t="shared" si="118"/>
        <v>3.4229290116742663</v>
      </c>
      <c r="Y213">
        <f t="shared" si="119"/>
        <v>4.892966791338262</v>
      </c>
      <c r="Z213">
        <f t="shared" si="120"/>
        <v>1.5288390165338508</v>
      </c>
      <c r="AA213">
        <f t="shared" si="121"/>
        <v>-34.246817544052504</v>
      </c>
      <c r="AB213">
        <f t="shared" si="122"/>
        <v>-31.696644566934857</v>
      </c>
      <c r="AC213">
        <f t="shared" si="123"/>
        <v>-2.6043273748044626</v>
      </c>
      <c r="AD213">
        <f t="shared" si="124"/>
        <v>157.56284271179391</v>
      </c>
      <c r="AE213">
        <f t="shared" si="125"/>
        <v>24.773060934703416</v>
      </c>
      <c r="AF213">
        <f t="shared" si="126"/>
        <v>0.77766358980906702</v>
      </c>
      <c r="AG213">
        <f t="shared" si="127"/>
        <v>14.139578376821115</v>
      </c>
      <c r="AH213">
        <v>1351.134865461396</v>
      </c>
      <c r="AI213">
        <v>1331.335757575758</v>
      </c>
      <c r="AJ213">
        <v>1.7054155022435249</v>
      </c>
      <c r="AK213">
        <v>60.216152223246631</v>
      </c>
      <c r="AL213">
        <f t="shared" si="128"/>
        <v>0.7765718263957484</v>
      </c>
      <c r="AM213">
        <v>33.061066184219108</v>
      </c>
      <c r="AN213">
        <v>33.753643636363627</v>
      </c>
      <c r="AO213">
        <v>1.580308700029851E-5</v>
      </c>
      <c r="AP213">
        <v>102.42296906386591</v>
      </c>
      <c r="AQ213">
        <v>16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47622.190391238</v>
      </c>
      <c r="AV213">
        <f t="shared" si="132"/>
        <v>1199.9675</v>
      </c>
      <c r="AW213">
        <f t="shared" si="133"/>
        <v>1025.8979949210288</v>
      </c>
      <c r="AX213">
        <f t="shared" si="134"/>
        <v>0.85493815034242915</v>
      </c>
      <c r="AY213">
        <f t="shared" si="135"/>
        <v>0.18843063016088829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1678295016.6875</v>
      </c>
      <c r="BF213">
        <v>1283.4100000000001</v>
      </c>
      <c r="BG213">
        <v>1307.2</v>
      </c>
      <c r="BH213">
        <v>33.754437500000002</v>
      </c>
      <c r="BI213">
        <v>33.060787500000004</v>
      </c>
      <c r="BJ213">
        <v>1291.4337499999999</v>
      </c>
      <c r="BK213">
        <v>33.473487499999997</v>
      </c>
      <c r="BL213">
        <v>649.96524999999997</v>
      </c>
      <c r="BM213">
        <v>101.30687500000001</v>
      </c>
      <c r="BN213">
        <v>9.9910749999999993E-2</v>
      </c>
      <c r="BO213">
        <v>32.431550000000001</v>
      </c>
      <c r="BP213">
        <v>32.643437499999997</v>
      </c>
      <c r="BQ213">
        <v>999.9</v>
      </c>
      <c r="BR213">
        <v>0</v>
      </c>
      <c r="BS213">
        <v>0</v>
      </c>
      <c r="BT213">
        <v>9024.6087499999994</v>
      </c>
      <c r="BU213">
        <v>0</v>
      </c>
      <c r="BV213">
        <v>314.84199999999998</v>
      </c>
      <c r="BW213">
        <v>-23.790099999999999</v>
      </c>
      <c r="BX213">
        <v>1328.24125</v>
      </c>
      <c r="BY213">
        <v>1351.89375</v>
      </c>
      <c r="BZ213">
        <v>0.69366137500000002</v>
      </c>
      <c r="CA213">
        <v>1307.2</v>
      </c>
      <c r="CB213">
        <v>33.060787500000004</v>
      </c>
      <c r="CC213">
        <v>3.4195562499999999</v>
      </c>
      <c r="CD213">
        <v>3.3492812500000002</v>
      </c>
      <c r="CE213">
        <v>26.225537500000002</v>
      </c>
      <c r="CF213">
        <v>25.874512500000002</v>
      </c>
      <c r="CG213">
        <v>1199.9675</v>
      </c>
      <c r="CH213">
        <v>0.49997912500000002</v>
      </c>
      <c r="CI213">
        <v>0.50002087499999992</v>
      </c>
      <c r="CJ213">
        <v>0</v>
      </c>
      <c r="CK213">
        <v>959.344875</v>
      </c>
      <c r="CL213">
        <v>4.9990899999999998</v>
      </c>
      <c r="CM213">
        <v>10408.3375</v>
      </c>
      <c r="CN213">
        <v>9557.5112499999996</v>
      </c>
      <c r="CO213">
        <v>41.859250000000003</v>
      </c>
      <c r="CP213">
        <v>43.625</v>
      </c>
      <c r="CQ213">
        <v>42.625</v>
      </c>
      <c r="CR213">
        <v>42.757750000000001</v>
      </c>
      <c r="CS213">
        <v>43.186999999999998</v>
      </c>
      <c r="CT213">
        <v>597.45875000000001</v>
      </c>
      <c r="CU213">
        <v>597.51</v>
      </c>
      <c r="CV213">
        <v>0</v>
      </c>
      <c r="CW213">
        <v>1678295019.5</v>
      </c>
      <c r="CX213">
        <v>0</v>
      </c>
      <c r="CY213">
        <v>1678287632.5</v>
      </c>
      <c r="CZ213" t="s">
        <v>356</v>
      </c>
      <c r="DA213">
        <v>1678287627</v>
      </c>
      <c r="DB213">
        <v>1678287632.5</v>
      </c>
      <c r="DC213">
        <v>15</v>
      </c>
      <c r="DD213">
        <v>2.5999999999999999E-2</v>
      </c>
      <c r="DE213">
        <v>3.3000000000000002E-2</v>
      </c>
      <c r="DF213">
        <v>-6.1950000000000003</v>
      </c>
      <c r="DG213">
        <v>0.26400000000000001</v>
      </c>
      <c r="DH213">
        <v>415</v>
      </c>
      <c r="DI213">
        <v>32</v>
      </c>
      <c r="DJ213">
        <v>0.71</v>
      </c>
      <c r="DK213">
        <v>0.35</v>
      </c>
      <c r="DL213">
        <v>-23.7640243902439</v>
      </c>
      <c r="DM213">
        <v>-0.25696724738678028</v>
      </c>
      <c r="DN213">
        <v>7.420686570197628E-2</v>
      </c>
      <c r="DO213">
        <v>0</v>
      </c>
      <c r="DP213">
        <v>0.68736202439024385</v>
      </c>
      <c r="DQ213">
        <v>6.0588689895472288E-2</v>
      </c>
      <c r="DR213">
        <v>6.2664274160306602E-3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3.2969499999999998</v>
      </c>
      <c r="EB213">
        <v>2.6252399999999998</v>
      </c>
      <c r="EC213">
        <v>0.21981600000000001</v>
      </c>
      <c r="ED213">
        <v>0.219976</v>
      </c>
      <c r="EE213">
        <v>0.13866999999999999</v>
      </c>
      <c r="EF213">
        <v>0.135626</v>
      </c>
      <c r="EG213">
        <v>23530.400000000001</v>
      </c>
      <c r="EH213">
        <v>23859.599999999999</v>
      </c>
      <c r="EI213">
        <v>28065.599999999999</v>
      </c>
      <c r="EJ213">
        <v>29446.400000000001</v>
      </c>
      <c r="EK213">
        <v>33286.9</v>
      </c>
      <c r="EL213">
        <v>35337.1</v>
      </c>
      <c r="EM213">
        <v>39632.1</v>
      </c>
      <c r="EN213">
        <v>42080.4</v>
      </c>
      <c r="EO213">
        <v>2.1983700000000002</v>
      </c>
      <c r="EP213">
        <v>2.2105000000000001</v>
      </c>
      <c r="EQ213">
        <v>0.13914699999999999</v>
      </c>
      <c r="ER213">
        <v>0</v>
      </c>
      <c r="ES213">
        <v>30.382200000000001</v>
      </c>
      <c r="ET213">
        <v>999.9</v>
      </c>
      <c r="EU213">
        <v>74.2</v>
      </c>
      <c r="EV213">
        <v>32.5</v>
      </c>
      <c r="EW213">
        <v>35.975200000000001</v>
      </c>
      <c r="EX213">
        <v>57.611899999999999</v>
      </c>
      <c r="EY213">
        <v>-4.1546500000000002</v>
      </c>
      <c r="EZ213">
        <v>2</v>
      </c>
      <c r="FA213">
        <v>0.42165900000000001</v>
      </c>
      <c r="FB213">
        <v>-0.108333</v>
      </c>
      <c r="FC213">
        <v>20.273900000000001</v>
      </c>
      <c r="FD213">
        <v>5.2187900000000003</v>
      </c>
      <c r="FE213">
        <v>12.009499999999999</v>
      </c>
      <c r="FF213">
        <v>4.9865500000000003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1.8622099999999999</v>
      </c>
      <c r="FN213">
        <v>1.8643099999999999</v>
      </c>
      <c r="FO213">
        <v>1.8603499999999999</v>
      </c>
      <c r="FP213">
        <v>1.8610100000000001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-8.0299999999999994</v>
      </c>
      <c r="GH213">
        <v>0.28100000000000003</v>
      </c>
      <c r="GI213">
        <v>-4.4239819368145623</v>
      </c>
      <c r="GJ213">
        <v>-4.7384624312344064E-3</v>
      </c>
      <c r="GK213">
        <v>2.0540812038047919E-6</v>
      </c>
      <c r="GL213">
        <v>-4.204614941727041E-10</v>
      </c>
      <c r="GM213">
        <v>-9.9517037363683211E-2</v>
      </c>
      <c r="GN213">
        <v>5.9196323622090954E-3</v>
      </c>
      <c r="GO213">
        <v>3.112714984763468E-4</v>
      </c>
      <c r="GP213">
        <v>-4.4377909473632361E-6</v>
      </c>
      <c r="GQ213">
        <v>6</v>
      </c>
      <c r="GR213">
        <v>2075</v>
      </c>
      <c r="GS213">
        <v>4</v>
      </c>
      <c r="GT213">
        <v>32</v>
      </c>
      <c r="GU213">
        <v>123.2</v>
      </c>
      <c r="GV213">
        <v>123.1</v>
      </c>
      <c r="GW213">
        <v>3.4484900000000001</v>
      </c>
      <c r="GX213">
        <v>2.5061</v>
      </c>
      <c r="GY213">
        <v>2.04834</v>
      </c>
      <c r="GZ213">
        <v>2.6184099999999999</v>
      </c>
      <c r="HA213">
        <v>2.1972700000000001</v>
      </c>
      <c r="HB213">
        <v>2.3107899999999999</v>
      </c>
      <c r="HC213">
        <v>37.457799999999999</v>
      </c>
      <c r="HD213">
        <v>14.534800000000001</v>
      </c>
      <c r="HE213">
        <v>18</v>
      </c>
      <c r="HF213">
        <v>678.85</v>
      </c>
      <c r="HG213">
        <v>767.94299999999998</v>
      </c>
      <c r="HH213">
        <v>31</v>
      </c>
      <c r="HI213">
        <v>32.737400000000001</v>
      </c>
      <c r="HJ213">
        <v>30.000299999999999</v>
      </c>
      <c r="HK213">
        <v>32.671399999999998</v>
      </c>
      <c r="HL213">
        <v>32.681399999999996</v>
      </c>
      <c r="HM213">
        <v>69.008099999999999</v>
      </c>
      <c r="HN213">
        <v>8.6472599999999993</v>
      </c>
      <c r="HO213">
        <v>100</v>
      </c>
      <c r="HP213">
        <v>31</v>
      </c>
      <c r="HQ213">
        <v>1324.02</v>
      </c>
      <c r="HR213">
        <v>33.045099999999998</v>
      </c>
      <c r="HS213">
        <v>98.9191</v>
      </c>
      <c r="HT213">
        <v>97.589200000000005</v>
      </c>
    </row>
    <row r="214" spans="1:228" x14ac:dyDescent="0.2">
      <c r="A214">
        <v>199</v>
      </c>
      <c r="B214">
        <v>1678295023</v>
      </c>
      <c r="C214">
        <v>790.5</v>
      </c>
      <c r="D214" t="s">
        <v>757</v>
      </c>
      <c r="E214" t="s">
        <v>758</v>
      </c>
      <c r="F214">
        <v>4</v>
      </c>
      <c r="G214">
        <v>1678295021</v>
      </c>
      <c r="H214">
        <f t="shared" si="102"/>
        <v>7.7366454416381326E-4</v>
      </c>
      <c r="I214">
        <f t="shared" si="103"/>
        <v>0.77366454416381325</v>
      </c>
      <c r="J214">
        <f t="shared" si="104"/>
        <v>14.218892841325015</v>
      </c>
      <c r="K214">
        <f t="shared" si="105"/>
        <v>1290.58</v>
      </c>
      <c r="L214">
        <f t="shared" si="106"/>
        <v>802.2019115191282</v>
      </c>
      <c r="M214">
        <f t="shared" si="107"/>
        <v>81.35075394830352</v>
      </c>
      <c r="N214">
        <f t="shared" si="108"/>
        <v>130.87684599477313</v>
      </c>
      <c r="O214">
        <f t="shared" si="109"/>
        <v>4.9655083211387653E-2</v>
      </c>
      <c r="P214">
        <f t="shared" si="110"/>
        <v>2.7695603396331259</v>
      </c>
      <c r="Q214">
        <f t="shared" si="111"/>
        <v>4.916575570002274E-2</v>
      </c>
      <c r="R214">
        <f t="shared" si="112"/>
        <v>3.0772159475615971E-2</v>
      </c>
      <c r="S214">
        <f t="shared" si="113"/>
        <v>226.11394852109171</v>
      </c>
      <c r="T214">
        <f t="shared" si="114"/>
        <v>33.61820153174704</v>
      </c>
      <c r="U214">
        <f t="shared" si="115"/>
        <v>32.646885714285723</v>
      </c>
      <c r="V214">
        <f t="shared" si="116"/>
        <v>4.9527300104596614</v>
      </c>
      <c r="W214">
        <f t="shared" si="117"/>
        <v>69.960796951823326</v>
      </c>
      <c r="X214">
        <f t="shared" si="118"/>
        <v>3.4228674806616777</v>
      </c>
      <c r="Y214">
        <f t="shared" si="119"/>
        <v>4.8925507281152703</v>
      </c>
      <c r="Z214">
        <f t="shared" si="120"/>
        <v>1.5298625297979838</v>
      </c>
      <c r="AA214">
        <f t="shared" si="121"/>
        <v>-34.118606397624163</v>
      </c>
      <c r="AB214">
        <f t="shared" si="122"/>
        <v>-32.37735713690136</v>
      </c>
      <c r="AC214">
        <f t="shared" si="123"/>
        <v>-2.6652595065179945</v>
      </c>
      <c r="AD214">
        <f t="shared" si="124"/>
        <v>156.95272548004817</v>
      </c>
      <c r="AE214">
        <f t="shared" si="125"/>
        <v>24.900091636732817</v>
      </c>
      <c r="AF214">
        <f t="shared" si="126"/>
        <v>0.77400004696690072</v>
      </c>
      <c r="AG214">
        <f t="shared" si="127"/>
        <v>14.218892841325015</v>
      </c>
      <c r="AH214">
        <v>1358.153482482365</v>
      </c>
      <c r="AI214">
        <v>1338.2282424242419</v>
      </c>
      <c r="AJ214">
        <v>1.719209307126597</v>
      </c>
      <c r="AK214">
        <v>60.216152223246631</v>
      </c>
      <c r="AL214">
        <f t="shared" si="128"/>
        <v>0.77366454416381325</v>
      </c>
      <c r="AM214">
        <v>33.062804489858387</v>
      </c>
      <c r="AN214">
        <v>33.752914545454537</v>
      </c>
      <c r="AO214">
        <v>-8.2928210930833292E-6</v>
      </c>
      <c r="AP214">
        <v>102.42296906386591</v>
      </c>
      <c r="AQ214">
        <v>16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47479.461312391519</v>
      </c>
      <c r="AV214">
        <f t="shared" si="132"/>
        <v>1199.988571428572</v>
      </c>
      <c r="AW214">
        <f t="shared" si="133"/>
        <v>1025.9156707363172</v>
      </c>
      <c r="AX214">
        <f t="shared" si="134"/>
        <v>0.85493786787900572</v>
      </c>
      <c r="AY214">
        <f t="shared" si="135"/>
        <v>0.18843008500648117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1678295021</v>
      </c>
      <c r="BF214">
        <v>1290.58</v>
      </c>
      <c r="BG214">
        <v>1314.487142857143</v>
      </c>
      <c r="BH214">
        <v>33.752985714285707</v>
      </c>
      <c r="BI214">
        <v>33.062628571428569</v>
      </c>
      <c r="BJ214">
        <v>1298.6157142857139</v>
      </c>
      <c r="BK214">
        <v>33.472028571428567</v>
      </c>
      <c r="BL214">
        <v>649.9898571428572</v>
      </c>
      <c r="BM214">
        <v>101.30928571428571</v>
      </c>
      <c r="BN214">
        <v>0.1000387714285714</v>
      </c>
      <c r="BO214">
        <v>32.430042857142851</v>
      </c>
      <c r="BP214">
        <v>32.646885714285723</v>
      </c>
      <c r="BQ214">
        <v>999.89999999999986</v>
      </c>
      <c r="BR214">
        <v>0</v>
      </c>
      <c r="BS214">
        <v>0</v>
      </c>
      <c r="BT214">
        <v>8996.8742857142861</v>
      </c>
      <c r="BU214">
        <v>0</v>
      </c>
      <c r="BV214">
        <v>320.78071428571428</v>
      </c>
      <c r="BW214">
        <v>-23.90457142857143</v>
      </c>
      <c r="BX214">
        <v>1335.6642857142861</v>
      </c>
      <c r="BY214">
        <v>1359.434285714286</v>
      </c>
      <c r="BZ214">
        <v>0.69033314285714287</v>
      </c>
      <c r="CA214">
        <v>1314.487142857143</v>
      </c>
      <c r="CB214">
        <v>33.062628571428569</v>
      </c>
      <c r="CC214">
        <v>3.4194842857142849</v>
      </c>
      <c r="CD214">
        <v>3.3495471428571428</v>
      </c>
      <c r="CE214">
        <v>26.225185714285711</v>
      </c>
      <c r="CF214">
        <v>25.87584285714286</v>
      </c>
      <c r="CG214">
        <v>1199.988571428572</v>
      </c>
      <c r="CH214">
        <v>0.49998842857142861</v>
      </c>
      <c r="CI214">
        <v>0.50001157142857144</v>
      </c>
      <c r="CJ214">
        <v>0</v>
      </c>
      <c r="CK214">
        <v>959.50685714285714</v>
      </c>
      <c r="CL214">
        <v>4.9990899999999998</v>
      </c>
      <c r="CM214">
        <v>10412.299999999999</v>
      </c>
      <c r="CN214">
        <v>9557.7214285714272</v>
      </c>
      <c r="CO214">
        <v>41.821000000000012</v>
      </c>
      <c r="CP214">
        <v>43.625</v>
      </c>
      <c r="CQ214">
        <v>42.625</v>
      </c>
      <c r="CR214">
        <v>42.776571428571437</v>
      </c>
      <c r="CS214">
        <v>43.186999999999998</v>
      </c>
      <c r="CT214">
        <v>597.48000000000013</v>
      </c>
      <c r="CU214">
        <v>597.50857142857149</v>
      </c>
      <c r="CV214">
        <v>0</v>
      </c>
      <c r="CW214">
        <v>1678295023.0999999</v>
      </c>
      <c r="CX214">
        <v>0</v>
      </c>
      <c r="CY214">
        <v>1678287632.5</v>
      </c>
      <c r="CZ214" t="s">
        <v>356</v>
      </c>
      <c r="DA214">
        <v>1678287627</v>
      </c>
      <c r="DB214">
        <v>1678287632.5</v>
      </c>
      <c r="DC214">
        <v>15</v>
      </c>
      <c r="DD214">
        <v>2.5999999999999999E-2</v>
      </c>
      <c r="DE214">
        <v>3.3000000000000002E-2</v>
      </c>
      <c r="DF214">
        <v>-6.1950000000000003</v>
      </c>
      <c r="DG214">
        <v>0.26400000000000001</v>
      </c>
      <c r="DH214">
        <v>415</v>
      </c>
      <c r="DI214">
        <v>32</v>
      </c>
      <c r="DJ214">
        <v>0.71</v>
      </c>
      <c r="DK214">
        <v>0.35</v>
      </c>
      <c r="DL214">
        <v>-23.800879999999999</v>
      </c>
      <c r="DM214">
        <v>-0.49748667917450262</v>
      </c>
      <c r="DN214">
        <v>8.7157742627950341E-2</v>
      </c>
      <c r="DO214">
        <v>0</v>
      </c>
      <c r="DP214">
        <v>0.69038094999999999</v>
      </c>
      <c r="DQ214">
        <v>2.5494979362099861E-2</v>
      </c>
      <c r="DR214">
        <v>3.7286833865990791E-3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3.2970299999999999</v>
      </c>
      <c r="EB214">
        <v>2.62527</v>
      </c>
      <c r="EC214">
        <v>0.22050600000000001</v>
      </c>
      <c r="ED214">
        <v>0.220665</v>
      </c>
      <c r="EE214">
        <v>0.13866500000000001</v>
      </c>
      <c r="EF214">
        <v>0.135627</v>
      </c>
      <c r="EG214">
        <v>23509.3</v>
      </c>
      <c r="EH214">
        <v>23838.400000000001</v>
      </c>
      <c r="EI214">
        <v>28065.4</v>
      </c>
      <c r="EJ214">
        <v>29446.400000000001</v>
      </c>
      <c r="EK214">
        <v>33287.199999999997</v>
      </c>
      <c r="EL214">
        <v>35337.199999999997</v>
      </c>
      <c r="EM214">
        <v>39632.1</v>
      </c>
      <c r="EN214">
        <v>42080.6</v>
      </c>
      <c r="EO214">
        <v>2.19815</v>
      </c>
      <c r="EP214">
        <v>2.2104699999999999</v>
      </c>
      <c r="EQ214">
        <v>0.13997399999999999</v>
      </c>
      <c r="ER214">
        <v>0</v>
      </c>
      <c r="ES214">
        <v>30.378399999999999</v>
      </c>
      <c r="ET214">
        <v>999.9</v>
      </c>
      <c r="EU214">
        <v>74.2</v>
      </c>
      <c r="EV214">
        <v>32.5</v>
      </c>
      <c r="EW214">
        <v>35.972900000000003</v>
      </c>
      <c r="EX214">
        <v>57.2819</v>
      </c>
      <c r="EY214">
        <v>-4.25481</v>
      </c>
      <c r="EZ214">
        <v>2</v>
      </c>
      <c r="FA214">
        <v>0.42173300000000002</v>
      </c>
      <c r="FB214">
        <v>-0.10927000000000001</v>
      </c>
      <c r="FC214">
        <v>20.273800000000001</v>
      </c>
      <c r="FD214">
        <v>5.2186399999999997</v>
      </c>
      <c r="FE214">
        <v>12.0097</v>
      </c>
      <c r="FF214">
        <v>4.9865000000000004</v>
      </c>
      <c r="FG214">
        <v>3.28443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1.86222</v>
      </c>
      <c r="FN214">
        <v>1.86429</v>
      </c>
      <c r="FO214">
        <v>1.8603499999999999</v>
      </c>
      <c r="FP214">
        <v>1.8609899999999999</v>
      </c>
      <c r="FQ214">
        <v>1.8602099999999999</v>
      </c>
      <c r="FR214">
        <v>1.86191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-8.0399999999999991</v>
      </c>
      <c r="GH214">
        <v>0.28089999999999998</v>
      </c>
      <c r="GI214">
        <v>-4.4239819368145623</v>
      </c>
      <c r="GJ214">
        <v>-4.7384624312344064E-3</v>
      </c>
      <c r="GK214">
        <v>2.0540812038047919E-6</v>
      </c>
      <c r="GL214">
        <v>-4.204614941727041E-10</v>
      </c>
      <c r="GM214">
        <v>-9.9517037363683211E-2</v>
      </c>
      <c r="GN214">
        <v>5.9196323622090954E-3</v>
      </c>
      <c r="GO214">
        <v>3.112714984763468E-4</v>
      </c>
      <c r="GP214">
        <v>-4.4377909473632361E-6</v>
      </c>
      <c r="GQ214">
        <v>6</v>
      </c>
      <c r="GR214">
        <v>2075</v>
      </c>
      <c r="GS214">
        <v>4</v>
      </c>
      <c r="GT214">
        <v>32</v>
      </c>
      <c r="GU214">
        <v>123.3</v>
      </c>
      <c r="GV214">
        <v>123.2</v>
      </c>
      <c r="GW214">
        <v>3.46191</v>
      </c>
      <c r="GX214">
        <v>2.5</v>
      </c>
      <c r="GY214">
        <v>2.04834</v>
      </c>
      <c r="GZ214">
        <v>2.6184099999999999</v>
      </c>
      <c r="HA214">
        <v>2.1972700000000001</v>
      </c>
      <c r="HB214">
        <v>2.32178</v>
      </c>
      <c r="HC214">
        <v>37.457799999999999</v>
      </c>
      <c r="HD214">
        <v>14.552300000000001</v>
      </c>
      <c r="HE214">
        <v>18</v>
      </c>
      <c r="HF214">
        <v>678.69600000000003</v>
      </c>
      <c r="HG214">
        <v>767.94</v>
      </c>
      <c r="HH214">
        <v>30.9999</v>
      </c>
      <c r="HI214">
        <v>32.740299999999998</v>
      </c>
      <c r="HJ214">
        <v>30.000299999999999</v>
      </c>
      <c r="HK214">
        <v>32.674199999999999</v>
      </c>
      <c r="HL214">
        <v>32.683</v>
      </c>
      <c r="HM214">
        <v>69.286299999999997</v>
      </c>
      <c r="HN214">
        <v>8.6472599999999993</v>
      </c>
      <c r="HO214">
        <v>100</v>
      </c>
      <c r="HP214">
        <v>31</v>
      </c>
      <c r="HQ214">
        <v>1330.7</v>
      </c>
      <c r="HR214">
        <v>33.045099999999998</v>
      </c>
      <c r="HS214">
        <v>98.918999999999997</v>
      </c>
      <c r="HT214">
        <v>97.589399999999998</v>
      </c>
    </row>
    <row r="215" spans="1:228" x14ac:dyDescent="0.2">
      <c r="A215">
        <v>200</v>
      </c>
      <c r="B215">
        <v>1678295027</v>
      </c>
      <c r="C215">
        <v>794.5</v>
      </c>
      <c r="D215" t="s">
        <v>759</v>
      </c>
      <c r="E215" t="s">
        <v>760</v>
      </c>
      <c r="F215">
        <v>4</v>
      </c>
      <c r="G215">
        <v>1678295024.6875</v>
      </c>
      <c r="H215">
        <f t="shared" si="102"/>
        <v>7.6002213442418463E-4</v>
      </c>
      <c r="I215">
        <f t="shared" si="103"/>
        <v>0.76002213442418465</v>
      </c>
      <c r="J215">
        <f t="shared" si="104"/>
        <v>14.105236887302979</v>
      </c>
      <c r="K215">
        <f t="shared" si="105"/>
        <v>1296.7437500000001</v>
      </c>
      <c r="L215">
        <f t="shared" si="106"/>
        <v>802.97705854661103</v>
      </c>
      <c r="M215">
        <f t="shared" si="107"/>
        <v>81.428285227396884</v>
      </c>
      <c r="N215">
        <f t="shared" si="108"/>
        <v>131.50017029498346</v>
      </c>
      <c r="O215">
        <f t="shared" si="109"/>
        <v>4.8694919241863366E-2</v>
      </c>
      <c r="P215">
        <f t="shared" si="110"/>
        <v>2.7753944779774762</v>
      </c>
      <c r="Q215">
        <f t="shared" si="111"/>
        <v>4.8225215055740019E-2</v>
      </c>
      <c r="R215">
        <f t="shared" si="112"/>
        <v>3.0182582767458811E-2</v>
      </c>
      <c r="S215">
        <f t="shared" si="113"/>
        <v>226.11563623573858</v>
      </c>
      <c r="T215">
        <f t="shared" si="114"/>
        <v>33.611034441580635</v>
      </c>
      <c r="U215">
        <f t="shared" si="115"/>
        <v>32.652737500000001</v>
      </c>
      <c r="V215">
        <f t="shared" si="116"/>
        <v>4.9543629128672695</v>
      </c>
      <c r="W215">
        <f t="shared" si="117"/>
        <v>69.980973321243184</v>
      </c>
      <c r="X215">
        <f t="shared" si="118"/>
        <v>3.4221949763866202</v>
      </c>
      <c r="Y215">
        <f t="shared" si="119"/>
        <v>4.8901791643812285</v>
      </c>
      <c r="Z215">
        <f t="shared" si="120"/>
        <v>1.5321679364806493</v>
      </c>
      <c r="AA215">
        <f t="shared" si="121"/>
        <v>-33.516976128106542</v>
      </c>
      <c r="AB215">
        <f t="shared" si="122"/>
        <v>-34.606870281133098</v>
      </c>
      <c r="AC215">
        <f t="shared" si="123"/>
        <v>-2.8427633335899247</v>
      </c>
      <c r="AD215">
        <f t="shared" si="124"/>
        <v>155.14902649290903</v>
      </c>
      <c r="AE215">
        <f t="shared" si="125"/>
        <v>24.91994324137616</v>
      </c>
      <c r="AF215">
        <f t="shared" si="126"/>
        <v>0.76776161224270156</v>
      </c>
      <c r="AG215">
        <f t="shared" si="127"/>
        <v>14.105236887302979</v>
      </c>
      <c r="AH215">
        <v>1365.094119529499</v>
      </c>
      <c r="AI215">
        <v>1345.1894545454541</v>
      </c>
      <c r="AJ215">
        <v>1.742962403652567</v>
      </c>
      <c r="AK215">
        <v>60.216152223246631</v>
      </c>
      <c r="AL215">
        <f t="shared" si="128"/>
        <v>0.76002213442418465</v>
      </c>
      <c r="AM215">
        <v>33.061754888436511</v>
      </c>
      <c r="AN215">
        <v>33.740459393939403</v>
      </c>
      <c r="AO215">
        <v>-1.2782865249924701E-4</v>
      </c>
      <c r="AP215">
        <v>102.42296906386591</v>
      </c>
      <c r="AQ215">
        <v>16</v>
      </c>
      <c r="AR215">
        <v>2</v>
      </c>
      <c r="AS215">
        <f t="shared" si="129"/>
        <v>1</v>
      </c>
      <c r="AT215">
        <f t="shared" si="130"/>
        <v>0</v>
      </c>
      <c r="AU215">
        <f t="shared" si="131"/>
        <v>47641.80880568573</v>
      </c>
      <c r="AV215">
        <f t="shared" si="132"/>
        <v>1199.9949999999999</v>
      </c>
      <c r="AW215">
        <f t="shared" si="133"/>
        <v>1025.9214135936468</v>
      </c>
      <c r="AX215">
        <f t="shared" si="134"/>
        <v>0.85493807357001228</v>
      </c>
      <c r="AY215">
        <f t="shared" si="135"/>
        <v>0.1884304819901238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1678295024.6875</v>
      </c>
      <c r="BF215">
        <v>1296.7437500000001</v>
      </c>
      <c r="BG215">
        <v>1320.66625</v>
      </c>
      <c r="BH215">
        <v>33.7468</v>
      </c>
      <c r="BI215">
        <v>33.061999999999998</v>
      </c>
      <c r="BJ215">
        <v>1304.7850000000001</v>
      </c>
      <c r="BK215">
        <v>33.465912500000002</v>
      </c>
      <c r="BL215">
        <v>649.98725000000002</v>
      </c>
      <c r="BM215">
        <v>101.308125</v>
      </c>
      <c r="BN215">
        <v>9.9859649999999994E-2</v>
      </c>
      <c r="BO215">
        <v>32.42145</v>
      </c>
      <c r="BP215">
        <v>32.652737500000001</v>
      </c>
      <c r="BQ215">
        <v>999.9</v>
      </c>
      <c r="BR215">
        <v>0</v>
      </c>
      <c r="BS215">
        <v>0</v>
      </c>
      <c r="BT215">
        <v>9027.9699999999993</v>
      </c>
      <c r="BU215">
        <v>0</v>
      </c>
      <c r="BV215">
        <v>327.0385</v>
      </c>
      <c r="BW215">
        <v>-23.9237875</v>
      </c>
      <c r="BX215">
        <v>1342.0325</v>
      </c>
      <c r="BY215">
        <v>1365.82375</v>
      </c>
      <c r="BZ215">
        <v>0.68480637499999997</v>
      </c>
      <c r="CA215">
        <v>1320.66625</v>
      </c>
      <c r="CB215">
        <v>33.061999999999998</v>
      </c>
      <c r="CC215">
        <v>3.4188299999999998</v>
      </c>
      <c r="CD215">
        <v>3.3494549999999998</v>
      </c>
      <c r="CE215">
        <v>26.221937499999999</v>
      </c>
      <c r="CF215">
        <v>25.875350000000001</v>
      </c>
      <c r="CG215">
        <v>1199.9949999999999</v>
      </c>
      <c r="CH215">
        <v>0.49998274999999998</v>
      </c>
      <c r="CI215">
        <v>0.50001724999999997</v>
      </c>
      <c r="CJ215">
        <v>0</v>
      </c>
      <c r="CK215">
        <v>959.6345</v>
      </c>
      <c r="CL215">
        <v>4.9990899999999998</v>
      </c>
      <c r="CM215">
        <v>10416.2875</v>
      </c>
      <c r="CN215">
        <v>9557.75</v>
      </c>
      <c r="CO215">
        <v>41.827749999999988</v>
      </c>
      <c r="CP215">
        <v>43.609250000000003</v>
      </c>
      <c r="CQ215">
        <v>42.625</v>
      </c>
      <c r="CR215">
        <v>42.757750000000001</v>
      </c>
      <c r="CS215">
        <v>43.186999999999998</v>
      </c>
      <c r="CT215">
        <v>597.47500000000002</v>
      </c>
      <c r="CU215">
        <v>597.52</v>
      </c>
      <c r="CV215">
        <v>0</v>
      </c>
      <c r="CW215">
        <v>1678295027.3</v>
      </c>
      <c r="CX215">
        <v>0</v>
      </c>
      <c r="CY215">
        <v>1678287632.5</v>
      </c>
      <c r="CZ215" t="s">
        <v>356</v>
      </c>
      <c r="DA215">
        <v>1678287627</v>
      </c>
      <c r="DB215">
        <v>1678287632.5</v>
      </c>
      <c r="DC215">
        <v>15</v>
      </c>
      <c r="DD215">
        <v>2.5999999999999999E-2</v>
      </c>
      <c r="DE215">
        <v>3.3000000000000002E-2</v>
      </c>
      <c r="DF215">
        <v>-6.1950000000000003</v>
      </c>
      <c r="DG215">
        <v>0.26400000000000001</v>
      </c>
      <c r="DH215">
        <v>415</v>
      </c>
      <c r="DI215">
        <v>32</v>
      </c>
      <c r="DJ215">
        <v>0.71</v>
      </c>
      <c r="DK215">
        <v>0.35</v>
      </c>
      <c r="DL215">
        <v>-23.841182499999999</v>
      </c>
      <c r="DM215">
        <v>-0.57310806754221155</v>
      </c>
      <c r="DN215">
        <v>8.9906765283542522E-2</v>
      </c>
      <c r="DO215">
        <v>0</v>
      </c>
      <c r="DP215">
        <v>0.69087790000000004</v>
      </c>
      <c r="DQ215">
        <v>-1.6522581613510761E-2</v>
      </c>
      <c r="DR215">
        <v>3.0828315133980249E-3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3.2971900000000001</v>
      </c>
      <c r="EB215">
        <v>2.6255199999999999</v>
      </c>
      <c r="EC215">
        <v>0.22120799999999999</v>
      </c>
      <c r="ED215">
        <v>0.22134899999999999</v>
      </c>
      <c r="EE215">
        <v>0.138627</v>
      </c>
      <c r="EF215">
        <v>0.135627</v>
      </c>
      <c r="EG215">
        <v>23487.9</v>
      </c>
      <c r="EH215">
        <v>23817.200000000001</v>
      </c>
      <c r="EI215">
        <v>28065.200000000001</v>
      </c>
      <c r="EJ215">
        <v>29446.2</v>
      </c>
      <c r="EK215">
        <v>33288.400000000001</v>
      </c>
      <c r="EL215">
        <v>35336.800000000003</v>
      </c>
      <c r="EM215">
        <v>39631.699999999997</v>
      </c>
      <c r="EN215">
        <v>42080</v>
      </c>
      <c r="EO215">
        <v>2.1985199999999998</v>
      </c>
      <c r="EP215">
        <v>2.2103799999999998</v>
      </c>
      <c r="EQ215">
        <v>0.140015</v>
      </c>
      <c r="ER215">
        <v>0</v>
      </c>
      <c r="ES215">
        <v>30.372</v>
      </c>
      <c r="ET215">
        <v>999.9</v>
      </c>
      <c r="EU215">
        <v>74.2</v>
      </c>
      <c r="EV215">
        <v>32.5</v>
      </c>
      <c r="EW215">
        <v>35.9756</v>
      </c>
      <c r="EX215">
        <v>56.501899999999999</v>
      </c>
      <c r="EY215">
        <v>-4.2027200000000002</v>
      </c>
      <c r="EZ215">
        <v>2</v>
      </c>
      <c r="FA215">
        <v>0.42182199999999997</v>
      </c>
      <c r="FB215">
        <v>-0.111288</v>
      </c>
      <c r="FC215">
        <v>20.273900000000001</v>
      </c>
      <c r="FD215">
        <v>5.2196899999999999</v>
      </c>
      <c r="FE215">
        <v>12.0099</v>
      </c>
      <c r="FF215">
        <v>4.9866999999999999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1.8622099999999999</v>
      </c>
      <c r="FN215">
        <v>1.8643000000000001</v>
      </c>
      <c r="FO215">
        <v>1.8603499999999999</v>
      </c>
      <c r="FP215">
        <v>1.8610100000000001</v>
      </c>
      <c r="FQ215">
        <v>1.8602000000000001</v>
      </c>
      <c r="FR215">
        <v>1.8619399999999999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-8.0500000000000007</v>
      </c>
      <c r="GH215">
        <v>0.28079999999999999</v>
      </c>
      <c r="GI215">
        <v>-4.4239819368145623</v>
      </c>
      <c r="GJ215">
        <v>-4.7384624312344064E-3</v>
      </c>
      <c r="GK215">
        <v>2.0540812038047919E-6</v>
      </c>
      <c r="GL215">
        <v>-4.204614941727041E-10</v>
      </c>
      <c r="GM215">
        <v>-9.9517037363683211E-2</v>
      </c>
      <c r="GN215">
        <v>5.9196323622090954E-3</v>
      </c>
      <c r="GO215">
        <v>3.112714984763468E-4</v>
      </c>
      <c r="GP215">
        <v>-4.4377909473632361E-6</v>
      </c>
      <c r="GQ215">
        <v>6</v>
      </c>
      <c r="GR215">
        <v>2075</v>
      </c>
      <c r="GS215">
        <v>4</v>
      </c>
      <c r="GT215">
        <v>32</v>
      </c>
      <c r="GU215">
        <v>123.3</v>
      </c>
      <c r="GV215">
        <v>123.2</v>
      </c>
      <c r="GW215">
        <v>3.4753400000000001</v>
      </c>
      <c r="GX215">
        <v>2.5097700000000001</v>
      </c>
      <c r="GY215">
        <v>2.04834</v>
      </c>
      <c r="GZ215">
        <v>2.6184099999999999</v>
      </c>
      <c r="HA215">
        <v>2.1972700000000001</v>
      </c>
      <c r="HB215">
        <v>2.2900399999999999</v>
      </c>
      <c r="HC215">
        <v>37.457799999999999</v>
      </c>
      <c r="HD215">
        <v>14.534800000000001</v>
      </c>
      <c r="HE215">
        <v>18</v>
      </c>
      <c r="HF215">
        <v>679.01599999999996</v>
      </c>
      <c r="HG215">
        <v>767.87599999999998</v>
      </c>
      <c r="HH215">
        <v>30.999600000000001</v>
      </c>
      <c r="HI215">
        <v>32.7425</v>
      </c>
      <c r="HJ215">
        <v>30.000299999999999</v>
      </c>
      <c r="HK215">
        <v>32.675699999999999</v>
      </c>
      <c r="HL215">
        <v>32.685699999999997</v>
      </c>
      <c r="HM215">
        <v>69.563400000000001</v>
      </c>
      <c r="HN215">
        <v>8.6472599999999993</v>
      </c>
      <c r="HO215">
        <v>100</v>
      </c>
      <c r="HP215">
        <v>31</v>
      </c>
      <c r="HQ215">
        <v>1337.39</v>
      </c>
      <c r="HR215">
        <v>33.045099999999998</v>
      </c>
      <c r="HS215">
        <v>98.918000000000006</v>
      </c>
      <c r="HT215">
        <v>97.588399999999993</v>
      </c>
    </row>
    <row r="216" spans="1:228" x14ac:dyDescent="0.2">
      <c r="A216">
        <v>201</v>
      </c>
      <c r="B216">
        <v>1678295031</v>
      </c>
      <c r="C216">
        <v>798.5</v>
      </c>
      <c r="D216" t="s">
        <v>761</v>
      </c>
      <c r="E216" t="s">
        <v>762</v>
      </c>
      <c r="F216">
        <v>4</v>
      </c>
      <c r="G216">
        <v>1678295029</v>
      </c>
      <c r="H216">
        <f t="shared" si="102"/>
        <v>7.4598868790221214E-4</v>
      </c>
      <c r="I216">
        <f t="shared" si="103"/>
        <v>0.74598868790221218</v>
      </c>
      <c r="J216">
        <f t="shared" si="104"/>
        <v>13.884955957611819</v>
      </c>
      <c r="K216">
        <f t="shared" si="105"/>
        <v>1304.015714285714</v>
      </c>
      <c r="L216">
        <f t="shared" si="106"/>
        <v>810.40168505543568</v>
      </c>
      <c r="M216">
        <f t="shared" si="107"/>
        <v>82.179918361578885</v>
      </c>
      <c r="N216">
        <f t="shared" si="108"/>
        <v>132.23554061944648</v>
      </c>
      <c r="O216">
        <f t="shared" si="109"/>
        <v>4.7954349596231842E-2</v>
      </c>
      <c r="P216">
        <f t="shared" si="110"/>
        <v>2.7710581002528758</v>
      </c>
      <c r="Q216">
        <f t="shared" si="111"/>
        <v>4.7498045880913616E-2</v>
      </c>
      <c r="R216">
        <f t="shared" si="112"/>
        <v>2.9726913781602443E-2</v>
      </c>
      <c r="S216">
        <f t="shared" si="113"/>
        <v>226.11448509333536</v>
      </c>
      <c r="T216">
        <f t="shared" si="114"/>
        <v>33.596158022521934</v>
      </c>
      <c r="U216">
        <f t="shared" si="115"/>
        <v>32.628599999999999</v>
      </c>
      <c r="V216">
        <f t="shared" si="116"/>
        <v>4.9476305198480564</v>
      </c>
      <c r="W216">
        <f t="shared" si="117"/>
        <v>70.030910193626354</v>
      </c>
      <c r="X216">
        <f t="shared" si="118"/>
        <v>3.420689977888554</v>
      </c>
      <c r="Y216">
        <f t="shared" si="119"/>
        <v>4.8845430802352716</v>
      </c>
      <c r="Z216">
        <f t="shared" si="120"/>
        <v>1.5269405419595024</v>
      </c>
      <c r="AA216">
        <f t="shared" si="121"/>
        <v>-32.898101136487554</v>
      </c>
      <c r="AB216">
        <f t="shared" si="122"/>
        <v>-33.999777317093113</v>
      </c>
      <c r="AC216">
        <f t="shared" si="123"/>
        <v>-2.7966524610566013</v>
      </c>
      <c r="AD216">
        <f t="shared" si="124"/>
        <v>156.41995417869811</v>
      </c>
      <c r="AE216">
        <f t="shared" si="125"/>
        <v>24.895176257454999</v>
      </c>
      <c r="AF216">
        <f t="shared" si="126"/>
        <v>0.75065188456429399</v>
      </c>
      <c r="AG216">
        <f t="shared" si="127"/>
        <v>13.884955957611819</v>
      </c>
      <c r="AH216">
        <v>1372.0077950012919</v>
      </c>
      <c r="AI216">
        <v>1352.2266060606059</v>
      </c>
      <c r="AJ216">
        <v>1.766993399882282</v>
      </c>
      <c r="AK216">
        <v>60.216152223246631</v>
      </c>
      <c r="AL216">
        <f t="shared" si="128"/>
        <v>0.74598868790221218</v>
      </c>
      <c r="AM216">
        <v>33.062733045470637</v>
      </c>
      <c r="AN216">
        <v>33.728755757575748</v>
      </c>
      <c r="AO216">
        <v>-1.126172363857038E-4</v>
      </c>
      <c r="AP216">
        <v>102.42296906386591</v>
      </c>
      <c r="AQ216">
        <v>16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47525.276315813368</v>
      </c>
      <c r="AV216">
        <f t="shared" si="132"/>
        <v>1199.985714285714</v>
      </c>
      <c r="AW216">
        <f t="shared" si="133"/>
        <v>1025.9137850224533</v>
      </c>
      <c r="AX216">
        <f t="shared" si="134"/>
        <v>0.854938332022664</v>
      </c>
      <c r="AY216">
        <f t="shared" si="135"/>
        <v>0.18843098080374146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1678295029</v>
      </c>
      <c r="BF216">
        <v>1304.015714285714</v>
      </c>
      <c r="BG216">
        <v>1327.8971428571431</v>
      </c>
      <c r="BH216">
        <v>33.732485714285708</v>
      </c>
      <c r="BI216">
        <v>33.063014285714289</v>
      </c>
      <c r="BJ216">
        <v>1312.0714285714289</v>
      </c>
      <c r="BK216">
        <v>33.451771428571433</v>
      </c>
      <c r="BL216">
        <v>650.06257142857146</v>
      </c>
      <c r="BM216">
        <v>101.30628571428571</v>
      </c>
      <c r="BN216">
        <v>0.10011542857142861</v>
      </c>
      <c r="BO216">
        <v>32.40101428571429</v>
      </c>
      <c r="BP216">
        <v>32.628599999999999</v>
      </c>
      <c r="BQ216">
        <v>999.89999999999986</v>
      </c>
      <c r="BR216">
        <v>0</v>
      </c>
      <c r="BS216">
        <v>0</v>
      </c>
      <c r="BT216">
        <v>9005.091428571428</v>
      </c>
      <c r="BU216">
        <v>0</v>
      </c>
      <c r="BV216">
        <v>337.14257142857139</v>
      </c>
      <c r="BW216">
        <v>-23.88111428571429</v>
      </c>
      <c r="BX216">
        <v>1349.541428571428</v>
      </c>
      <c r="BY216">
        <v>1373.302857142857</v>
      </c>
      <c r="BZ216">
        <v>0.66945971428571427</v>
      </c>
      <c r="CA216">
        <v>1327.8971428571431</v>
      </c>
      <c r="CB216">
        <v>33.063014285714289</v>
      </c>
      <c r="CC216">
        <v>3.4173071428571431</v>
      </c>
      <c r="CD216">
        <v>3.349487142857142</v>
      </c>
      <c r="CE216">
        <v>26.21442857142857</v>
      </c>
      <c r="CF216">
        <v>25.875514285714281</v>
      </c>
      <c r="CG216">
        <v>1199.985714285714</v>
      </c>
      <c r="CH216">
        <v>0.49997285714285722</v>
      </c>
      <c r="CI216">
        <v>0.50002714285714289</v>
      </c>
      <c r="CJ216">
        <v>0</v>
      </c>
      <c r="CK216">
        <v>960.0317142857142</v>
      </c>
      <c r="CL216">
        <v>4.9990899999999998</v>
      </c>
      <c r="CM216">
        <v>10421.77142857143</v>
      </c>
      <c r="CN216">
        <v>9557.637142857142</v>
      </c>
      <c r="CO216">
        <v>41.811999999999998</v>
      </c>
      <c r="CP216">
        <v>43.580000000000013</v>
      </c>
      <c r="CQ216">
        <v>42.625</v>
      </c>
      <c r="CR216">
        <v>42.75</v>
      </c>
      <c r="CS216">
        <v>43.186999999999998</v>
      </c>
      <c r="CT216">
        <v>597.46</v>
      </c>
      <c r="CU216">
        <v>597.52571428571434</v>
      </c>
      <c r="CV216">
        <v>0</v>
      </c>
      <c r="CW216">
        <v>1678295031.5</v>
      </c>
      <c r="CX216">
        <v>0</v>
      </c>
      <c r="CY216">
        <v>1678287632.5</v>
      </c>
      <c r="CZ216" t="s">
        <v>356</v>
      </c>
      <c r="DA216">
        <v>1678287627</v>
      </c>
      <c r="DB216">
        <v>1678287632.5</v>
      </c>
      <c r="DC216">
        <v>15</v>
      </c>
      <c r="DD216">
        <v>2.5999999999999999E-2</v>
      </c>
      <c r="DE216">
        <v>3.3000000000000002E-2</v>
      </c>
      <c r="DF216">
        <v>-6.1950000000000003</v>
      </c>
      <c r="DG216">
        <v>0.26400000000000001</v>
      </c>
      <c r="DH216">
        <v>415</v>
      </c>
      <c r="DI216">
        <v>32</v>
      </c>
      <c r="DJ216">
        <v>0.71</v>
      </c>
      <c r="DK216">
        <v>0.35</v>
      </c>
      <c r="DL216">
        <v>-23.866695121951221</v>
      </c>
      <c r="DM216">
        <v>-0.3090898954703491</v>
      </c>
      <c r="DN216">
        <v>7.4383383770051117E-2</v>
      </c>
      <c r="DO216">
        <v>0</v>
      </c>
      <c r="DP216">
        <v>0.68787160975609751</v>
      </c>
      <c r="DQ216">
        <v>-6.4208236933796695E-2</v>
      </c>
      <c r="DR216">
        <v>7.6291743499768E-3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3.29711</v>
      </c>
      <c r="EB216">
        <v>2.6254300000000002</v>
      </c>
      <c r="EC216">
        <v>0.22189700000000001</v>
      </c>
      <c r="ED216">
        <v>0.222025</v>
      </c>
      <c r="EE216">
        <v>0.13859199999999999</v>
      </c>
      <c r="EF216">
        <v>0.13562399999999999</v>
      </c>
      <c r="EG216">
        <v>23466.9</v>
      </c>
      <c r="EH216">
        <v>23796.400000000001</v>
      </c>
      <c r="EI216">
        <v>28065</v>
      </c>
      <c r="EJ216">
        <v>29446.1</v>
      </c>
      <c r="EK216">
        <v>33289.5</v>
      </c>
      <c r="EL216">
        <v>35337</v>
      </c>
      <c r="EM216">
        <v>39631.4</v>
      </c>
      <c r="EN216">
        <v>42080</v>
      </c>
      <c r="EO216">
        <v>2.1985800000000002</v>
      </c>
      <c r="EP216">
        <v>2.2103000000000002</v>
      </c>
      <c r="EQ216">
        <v>0.13905400000000001</v>
      </c>
      <c r="ER216">
        <v>0</v>
      </c>
      <c r="ES216">
        <v>30.361699999999999</v>
      </c>
      <c r="ET216">
        <v>999.9</v>
      </c>
      <c r="EU216">
        <v>74.2</v>
      </c>
      <c r="EV216">
        <v>32.4</v>
      </c>
      <c r="EW216">
        <v>35.7744</v>
      </c>
      <c r="EX216">
        <v>56.681899999999999</v>
      </c>
      <c r="EY216">
        <v>-4.2267599999999996</v>
      </c>
      <c r="EZ216">
        <v>2</v>
      </c>
      <c r="FA216">
        <v>0.42220000000000002</v>
      </c>
      <c r="FB216">
        <v>-0.11819399999999999</v>
      </c>
      <c r="FC216">
        <v>20.273900000000001</v>
      </c>
      <c r="FD216">
        <v>5.2199900000000001</v>
      </c>
      <c r="FE216">
        <v>12.0098</v>
      </c>
      <c r="FF216">
        <v>4.9869000000000003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1.8622399999999999</v>
      </c>
      <c r="FN216">
        <v>1.8643099999999999</v>
      </c>
      <c r="FO216">
        <v>1.8603499999999999</v>
      </c>
      <c r="FP216">
        <v>1.861</v>
      </c>
      <c r="FQ216">
        <v>1.8602000000000001</v>
      </c>
      <c r="FR216">
        <v>1.86192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-8.06</v>
      </c>
      <c r="GH216">
        <v>0.28070000000000001</v>
      </c>
      <c r="GI216">
        <v>-4.4239819368145623</v>
      </c>
      <c r="GJ216">
        <v>-4.7384624312344064E-3</v>
      </c>
      <c r="GK216">
        <v>2.0540812038047919E-6</v>
      </c>
      <c r="GL216">
        <v>-4.204614941727041E-10</v>
      </c>
      <c r="GM216">
        <v>-9.9517037363683211E-2</v>
      </c>
      <c r="GN216">
        <v>5.9196323622090954E-3</v>
      </c>
      <c r="GO216">
        <v>3.112714984763468E-4</v>
      </c>
      <c r="GP216">
        <v>-4.4377909473632361E-6</v>
      </c>
      <c r="GQ216">
        <v>6</v>
      </c>
      <c r="GR216">
        <v>2075</v>
      </c>
      <c r="GS216">
        <v>4</v>
      </c>
      <c r="GT216">
        <v>32</v>
      </c>
      <c r="GU216">
        <v>123.4</v>
      </c>
      <c r="GV216">
        <v>123.3</v>
      </c>
      <c r="GW216">
        <v>3.4899900000000001</v>
      </c>
      <c r="GX216">
        <v>2.49634</v>
      </c>
      <c r="GY216">
        <v>2.04834</v>
      </c>
      <c r="GZ216">
        <v>2.6184099999999999</v>
      </c>
      <c r="HA216">
        <v>2.1972700000000001</v>
      </c>
      <c r="HB216">
        <v>2.34131</v>
      </c>
      <c r="HC216">
        <v>37.433799999999998</v>
      </c>
      <c r="HD216">
        <v>14.552300000000001</v>
      </c>
      <c r="HE216">
        <v>18</v>
      </c>
      <c r="HF216">
        <v>679.07399999999996</v>
      </c>
      <c r="HG216">
        <v>767.82100000000003</v>
      </c>
      <c r="HH216">
        <v>30.998699999999999</v>
      </c>
      <c r="HI216">
        <v>32.743899999999996</v>
      </c>
      <c r="HJ216">
        <v>30.000299999999999</v>
      </c>
      <c r="HK216">
        <v>32.677199999999999</v>
      </c>
      <c r="HL216">
        <v>32.687100000000001</v>
      </c>
      <c r="HM216">
        <v>69.840999999999994</v>
      </c>
      <c r="HN216">
        <v>8.6472599999999993</v>
      </c>
      <c r="HO216">
        <v>100</v>
      </c>
      <c r="HP216">
        <v>31</v>
      </c>
      <c r="HQ216">
        <v>1344.07</v>
      </c>
      <c r="HR216">
        <v>33.045099999999998</v>
      </c>
      <c r="HS216">
        <v>98.917299999999997</v>
      </c>
      <c r="HT216">
        <v>97.588200000000001</v>
      </c>
    </row>
    <row r="217" spans="1:228" x14ac:dyDescent="0.2">
      <c r="A217">
        <v>202</v>
      </c>
      <c r="B217">
        <v>1678295035</v>
      </c>
      <c r="C217">
        <v>802.5</v>
      </c>
      <c r="D217" t="s">
        <v>763</v>
      </c>
      <c r="E217" t="s">
        <v>764</v>
      </c>
      <c r="F217">
        <v>4</v>
      </c>
      <c r="G217">
        <v>1678295032.6875</v>
      </c>
      <c r="H217">
        <f t="shared" si="102"/>
        <v>7.2910168824346538E-4</v>
      </c>
      <c r="I217">
        <f t="shared" si="103"/>
        <v>0.72910168824346533</v>
      </c>
      <c r="J217">
        <f t="shared" si="104"/>
        <v>14.289360602019423</v>
      </c>
      <c r="K217">
        <f t="shared" si="105"/>
        <v>1310.2425000000001</v>
      </c>
      <c r="L217">
        <f t="shared" si="106"/>
        <v>793.504375029475</v>
      </c>
      <c r="M217">
        <f t="shared" si="107"/>
        <v>80.463571966812339</v>
      </c>
      <c r="N217">
        <f t="shared" si="108"/>
        <v>132.86226895574458</v>
      </c>
      <c r="O217">
        <f t="shared" si="109"/>
        <v>4.6994755105755522E-2</v>
      </c>
      <c r="P217">
        <f t="shared" si="110"/>
        <v>2.7752093521380856</v>
      </c>
      <c r="Q217">
        <f t="shared" si="111"/>
        <v>4.6557089495462334E-2</v>
      </c>
      <c r="R217">
        <f t="shared" si="112"/>
        <v>2.913716363000831E-2</v>
      </c>
      <c r="S217">
        <f t="shared" si="113"/>
        <v>226.1117362365321</v>
      </c>
      <c r="T217">
        <f t="shared" si="114"/>
        <v>33.584637564753933</v>
      </c>
      <c r="U217">
        <f t="shared" si="115"/>
        <v>32.6088375</v>
      </c>
      <c r="V217">
        <f t="shared" si="116"/>
        <v>4.9421243239945927</v>
      </c>
      <c r="W217">
        <f t="shared" si="117"/>
        <v>70.065598557779197</v>
      </c>
      <c r="X217">
        <f t="shared" si="118"/>
        <v>3.4195916913504414</v>
      </c>
      <c r="Y217">
        <f t="shared" si="119"/>
        <v>4.8805573087775658</v>
      </c>
      <c r="Z217">
        <f t="shared" si="120"/>
        <v>1.5225326326441513</v>
      </c>
      <c r="AA217">
        <f t="shared" si="121"/>
        <v>-32.153384451536823</v>
      </c>
      <c r="AB217">
        <f t="shared" si="122"/>
        <v>-33.258008135923362</v>
      </c>
      <c r="AC217">
        <f t="shared" si="123"/>
        <v>-2.7310871461931496</v>
      </c>
      <c r="AD217">
        <f t="shared" si="124"/>
        <v>157.96925650287875</v>
      </c>
      <c r="AE217">
        <f t="shared" si="125"/>
        <v>24.84422868698098</v>
      </c>
      <c r="AF217">
        <f t="shared" si="126"/>
        <v>0.73796602894935559</v>
      </c>
      <c r="AG217">
        <f t="shared" si="127"/>
        <v>14.289360602019423</v>
      </c>
      <c r="AH217">
        <v>1378.9592239981801</v>
      </c>
      <c r="AI217">
        <v>1359.0397575757579</v>
      </c>
      <c r="AJ217">
        <v>1.698675585308093</v>
      </c>
      <c r="AK217">
        <v>60.216152223246631</v>
      </c>
      <c r="AL217">
        <f t="shared" si="128"/>
        <v>0.72910168824346533</v>
      </c>
      <c r="AM217">
        <v>33.064710258675532</v>
      </c>
      <c r="AN217">
        <v>33.715893333333327</v>
      </c>
      <c r="AO217">
        <v>-1.2306648129419901E-4</v>
      </c>
      <c r="AP217">
        <v>102.42296906386591</v>
      </c>
      <c r="AQ217">
        <v>16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47642.104182701507</v>
      </c>
      <c r="AV217">
        <f t="shared" si="132"/>
        <v>1199.96875</v>
      </c>
      <c r="AW217">
        <f t="shared" si="133"/>
        <v>1025.8995135940581</v>
      </c>
      <c r="AX217">
        <f t="shared" si="134"/>
        <v>0.85493852535247949</v>
      </c>
      <c r="AY217">
        <f t="shared" si="135"/>
        <v>0.18843135393028534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1678295032.6875</v>
      </c>
      <c r="BF217">
        <v>1310.2425000000001</v>
      </c>
      <c r="BG217">
        <v>1334.07125</v>
      </c>
      <c r="BH217">
        <v>33.722850000000001</v>
      </c>
      <c r="BI217">
        <v>33.0645375</v>
      </c>
      <c r="BJ217">
        <v>1318.3074999999999</v>
      </c>
      <c r="BK217">
        <v>33.442250000000001</v>
      </c>
      <c r="BL217">
        <v>649.91599999999994</v>
      </c>
      <c r="BM217">
        <v>101.30325000000001</v>
      </c>
      <c r="BN217">
        <v>9.9558225E-2</v>
      </c>
      <c r="BO217">
        <v>32.38655</v>
      </c>
      <c r="BP217">
        <v>32.6088375</v>
      </c>
      <c r="BQ217">
        <v>999.9</v>
      </c>
      <c r="BR217">
        <v>0</v>
      </c>
      <c r="BS217">
        <v>0</v>
      </c>
      <c r="BT217">
        <v>9027.42</v>
      </c>
      <c r="BU217">
        <v>0</v>
      </c>
      <c r="BV217">
        <v>350.78050000000002</v>
      </c>
      <c r="BW217">
        <v>-23.827887499999999</v>
      </c>
      <c r="BX217">
        <v>1355.97</v>
      </c>
      <c r="BY217">
        <v>1379.69</v>
      </c>
      <c r="BZ217">
        <v>0.65827174999999993</v>
      </c>
      <c r="CA217">
        <v>1334.07125</v>
      </c>
      <c r="CB217">
        <v>33.0645375</v>
      </c>
      <c r="CC217">
        <v>3.4162275000000002</v>
      </c>
      <c r="CD217">
        <v>3.34954375</v>
      </c>
      <c r="CE217">
        <v>26.209062500000002</v>
      </c>
      <c r="CF217">
        <v>25.875812499999999</v>
      </c>
      <c r="CG217">
        <v>1199.96875</v>
      </c>
      <c r="CH217">
        <v>0.49996550000000001</v>
      </c>
      <c r="CI217">
        <v>0.50003449999999994</v>
      </c>
      <c r="CJ217">
        <v>0</v>
      </c>
      <c r="CK217">
        <v>960.291875</v>
      </c>
      <c r="CL217">
        <v>4.9990899999999998</v>
      </c>
      <c r="CM217">
        <v>10426.862499999999</v>
      </c>
      <c r="CN217">
        <v>9557.4837499999994</v>
      </c>
      <c r="CO217">
        <v>41.811999999999998</v>
      </c>
      <c r="CP217">
        <v>43.561999999999998</v>
      </c>
      <c r="CQ217">
        <v>42.625</v>
      </c>
      <c r="CR217">
        <v>42.75</v>
      </c>
      <c r="CS217">
        <v>43.186999999999998</v>
      </c>
      <c r="CT217">
        <v>597.44374999999991</v>
      </c>
      <c r="CU217">
        <v>597.52499999999998</v>
      </c>
      <c r="CV217">
        <v>0</v>
      </c>
      <c r="CW217">
        <v>1678295035.0999999</v>
      </c>
      <c r="CX217">
        <v>0</v>
      </c>
      <c r="CY217">
        <v>1678287632.5</v>
      </c>
      <c r="CZ217" t="s">
        <v>356</v>
      </c>
      <c r="DA217">
        <v>1678287627</v>
      </c>
      <c r="DB217">
        <v>1678287632.5</v>
      </c>
      <c r="DC217">
        <v>15</v>
      </c>
      <c r="DD217">
        <v>2.5999999999999999E-2</v>
      </c>
      <c r="DE217">
        <v>3.3000000000000002E-2</v>
      </c>
      <c r="DF217">
        <v>-6.1950000000000003</v>
      </c>
      <c r="DG217">
        <v>0.26400000000000001</v>
      </c>
      <c r="DH217">
        <v>415</v>
      </c>
      <c r="DI217">
        <v>32</v>
      </c>
      <c r="DJ217">
        <v>0.71</v>
      </c>
      <c r="DK217">
        <v>0.35</v>
      </c>
      <c r="DL217">
        <v>-23.86186</v>
      </c>
      <c r="DM217">
        <v>-0.1724848030018476</v>
      </c>
      <c r="DN217">
        <v>6.8718679411059982E-2</v>
      </c>
      <c r="DO217">
        <v>0</v>
      </c>
      <c r="DP217">
        <v>0.68052414999999999</v>
      </c>
      <c r="DQ217">
        <v>-0.13032803752345351</v>
      </c>
      <c r="DR217">
        <v>1.312413726793118E-2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3.2961200000000002</v>
      </c>
      <c r="EB217">
        <v>2.6240600000000001</v>
      </c>
      <c r="EC217">
        <v>0.222575</v>
      </c>
      <c r="ED217">
        <v>0.22270100000000001</v>
      </c>
      <c r="EE217">
        <v>0.13855000000000001</v>
      </c>
      <c r="EF217">
        <v>0.13562299999999999</v>
      </c>
      <c r="EG217">
        <v>23445.8</v>
      </c>
      <c r="EH217">
        <v>23775.7</v>
      </c>
      <c r="EI217">
        <v>28064.400000000001</v>
      </c>
      <c r="EJ217">
        <v>29446.1</v>
      </c>
      <c r="EK217">
        <v>33290.6</v>
      </c>
      <c r="EL217">
        <v>35337.300000000003</v>
      </c>
      <c r="EM217">
        <v>39630.699999999997</v>
      </c>
      <c r="EN217">
        <v>42080.3</v>
      </c>
      <c r="EO217">
        <v>2.19747</v>
      </c>
      <c r="EP217">
        <v>2.21068</v>
      </c>
      <c r="EQ217">
        <v>0.138849</v>
      </c>
      <c r="ER217">
        <v>0</v>
      </c>
      <c r="ES217">
        <v>30.3476</v>
      </c>
      <c r="ET217">
        <v>999.9</v>
      </c>
      <c r="EU217">
        <v>74.2</v>
      </c>
      <c r="EV217">
        <v>32.4</v>
      </c>
      <c r="EW217">
        <v>35.7729</v>
      </c>
      <c r="EX217">
        <v>57.071899999999999</v>
      </c>
      <c r="EY217">
        <v>-3.9182700000000001</v>
      </c>
      <c r="EZ217">
        <v>2</v>
      </c>
      <c r="FA217">
        <v>0.422149</v>
      </c>
      <c r="FB217">
        <v>-0.12626899999999999</v>
      </c>
      <c r="FC217">
        <v>20.273900000000001</v>
      </c>
      <c r="FD217">
        <v>5.2198399999999996</v>
      </c>
      <c r="FE217">
        <v>12.0092</v>
      </c>
      <c r="FF217">
        <v>4.9869500000000002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1.8622000000000001</v>
      </c>
      <c r="FN217">
        <v>1.8643000000000001</v>
      </c>
      <c r="FO217">
        <v>1.8603499999999999</v>
      </c>
      <c r="FP217">
        <v>1.8610100000000001</v>
      </c>
      <c r="FQ217">
        <v>1.8602000000000001</v>
      </c>
      <c r="FR217">
        <v>1.86189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-8.07</v>
      </c>
      <c r="GH217">
        <v>0.28039999999999998</v>
      </c>
      <c r="GI217">
        <v>-4.4239819368145623</v>
      </c>
      <c r="GJ217">
        <v>-4.7384624312344064E-3</v>
      </c>
      <c r="GK217">
        <v>2.0540812038047919E-6</v>
      </c>
      <c r="GL217">
        <v>-4.204614941727041E-10</v>
      </c>
      <c r="GM217">
        <v>-9.9517037363683211E-2</v>
      </c>
      <c r="GN217">
        <v>5.9196323622090954E-3</v>
      </c>
      <c r="GO217">
        <v>3.112714984763468E-4</v>
      </c>
      <c r="GP217">
        <v>-4.4377909473632361E-6</v>
      </c>
      <c r="GQ217">
        <v>6</v>
      </c>
      <c r="GR217">
        <v>2075</v>
      </c>
      <c r="GS217">
        <v>4</v>
      </c>
      <c r="GT217">
        <v>32</v>
      </c>
      <c r="GU217">
        <v>123.5</v>
      </c>
      <c r="GV217">
        <v>123.4</v>
      </c>
      <c r="GW217">
        <v>3.5034200000000002</v>
      </c>
      <c r="GX217">
        <v>2.50488</v>
      </c>
      <c r="GY217">
        <v>2.04834</v>
      </c>
      <c r="GZ217">
        <v>2.6196299999999999</v>
      </c>
      <c r="HA217">
        <v>2.1972700000000001</v>
      </c>
      <c r="HB217">
        <v>2.33765</v>
      </c>
      <c r="HC217">
        <v>37.433799999999998</v>
      </c>
      <c r="HD217">
        <v>14.5436</v>
      </c>
      <c r="HE217">
        <v>18</v>
      </c>
      <c r="HF217">
        <v>678.20399999999995</v>
      </c>
      <c r="HG217">
        <v>768.21100000000001</v>
      </c>
      <c r="HH217">
        <v>30.998200000000001</v>
      </c>
      <c r="HI217">
        <v>32.746200000000002</v>
      </c>
      <c r="HJ217">
        <v>30.0001</v>
      </c>
      <c r="HK217">
        <v>32.679299999999998</v>
      </c>
      <c r="HL217">
        <v>32.688800000000001</v>
      </c>
      <c r="HM217">
        <v>70.117900000000006</v>
      </c>
      <c r="HN217">
        <v>8.6472599999999993</v>
      </c>
      <c r="HO217">
        <v>100</v>
      </c>
      <c r="HP217">
        <v>31</v>
      </c>
      <c r="HQ217">
        <v>1350.75</v>
      </c>
      <c r="HR217">
        <v>33.048400000000001</v>
      </c>
      <c r="HS217">
        <v>98.915300000000002</v>
      </c>
      <c r="HT217">
        <v>97.588700000000003</v>
      </c>
    </row>
    <row r="218" spans="1:228" x14ac:dyDescent="0.2">
      <c r="A218">
        <v>203</v>
      </c>
      <c r="B218">
        <v>1678295039</v>
      </c>
      <c r="C218">
        <v>806.5</v>
      </c>
      <c r="D218" t="s">
        <v>765</v>
      </c>
      <c r="E218" t="s">
        <v>766</v>
      </c>
      <c r="F218">
        <v>4</v>
      </c>
      <c r="G218">
        <v>1678295037</v>
      </c>
      <c r="H218">
        <f t="shared" si="102"/>
        <v>6.7309250154203037E-4</v>
      </c>
      <c r="I218">
        <f t="shared" si="103"/>
        <v>0.67309250154203037</v>
      </c>
      <c r="J218">
        <f t="shared" si="104"/>
        <v>14.025730645391256</v>
      </c>
      <c r="K218">
        <f t="shared" si="105"/>
        <v>1317.4171428571431</v>
      </c>
      <c r="L218">
        <f t="shared" si="106"/>
        <v>771.16482569654784</v>
      </c>
      <c r="M218">
        <f t="shared" si="107"/>
        <v>78.198442606952696</v>
      </c>
      <c r="N218">
        <f t="shared" si="108"/>
        <v>133.59007750655385</v>
      </c>
      <c r="O218">
        <f t="shared" si="109"/>
        <v>4.3463357442430607E-2</v>
      </c>
      <c r="P218">
        <f t="shared" si="110"/>
        <v>2.7644491655273531</v>
      </c>
      <c r="Q218">
        <f t="shared" si="111"/>
        <v>4.3087269283610903E-2</v>
      </c>
      <c r="R218">
        <f t="shared" si="112"/>
        <v>2.6963061965384415E-2</v>
      </c>
      <c r="S218">
        <f t="shared" si="113"/>
        <v>226.12494866473753</v>
      </c>
      <c r="T218">
        <f t="shared" si="114"/>
        <v>33.579969559815083</v>
      </c>
      <c r="U218">
        <f t="shared" si="115"/>
        <v>32.588328571428569</v>
      </c>
      <c r="V218">
        <f t="shared" si="116"/>
        <v>4.9364157989274471</v>
      </c>
      <c r="W218">
        <f t="shared" si="117"/>
        <v>70.121043524161905</v>
      </c>
      <c r="X218">
        <f t="shared" si="118"/>
        <v>3.4175888961777137</v>
      </c>
      <c r="Y218">
        <f t="shared" si="119"/>
        <v>4.873842037162639</v>
      </c>
      <c r="Z218">
        <f t="shared" si="120"/>
        <v>1.5188269027497334</v>
      </c>
      <c r="AA218">
        <f t="shared" si="121"/>
        <v>-29.683379318003539</v>
      </c>
      <c r="AB218">
        <f t="shared" si="122"/>
        <v>-33.707907448246729</v>
      </c>
      <c r="AC218">
        <f t="shared" si="123"/>
        <v>-2.7781936102744003</v>
      </c>
      <c r="AD218">
        <f t="shared" si="124"/>
        <v>159.95546828821284</v>
      </c>
      <c r="AE218">
        <f t="shared" si="125"/>
        <v>24.909901134326148</v>
      </c>
      <c r="AF218">
        <f t="shared" si="126"/>
        <v>0.71737126972644449</v>
      </c>
      <c r="AG218">
        <f t="shared" si="127"/>
        <v>14.025730645391256</v>
      </c>
      <c r="AH218">
        <v>1385.865699287599</v>
      </c>
      <c r="AI218">
        <v>1366.0055151515151</v>
      </c>
      <c r="AJ218">
        <v>1.748185266468768</v>
      </c>
      <c r="AK218">
        <v>60.216152223246631</v>
      </c>
      <c r="AL218">
        <f t="shared" si="128"/>
        <v>0.67309250154203037</v>
      </c>
      <c r="AM218">
        <v>33.062811001407702</v>
      </c>
      <c r="AN218">
        <v>33.695984242424252</v>
      </c>
      <c r="AO218">
        <v>-5.1595636493884057E-3</v>
      </c>
      <c r="AP218">
        <v>102.42296906386591</v>
      </c>
      <c r="AQ218">
        <v>17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47349.030244896865</v>
      </c>
      <c r="AV218">
        <f t="shared" si="132"/>
        <v>1200.041428571428</v>
      </c>
      <c r="AW218">
        <f t="shared" si="133"/>
        <v>1025.9613993081539</v>
      </c>
      <c r="AX218">
        <f t="shared" si="134"/>
        <v>0.85493831702918355</v>
      </c>
      <c r="AY218">
        <f t="shared" si="135"/>
        <v>0.18843095186632408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1678295037</v>
      </c>
      <c r="BF218">
        <v>1317.4171428571431</v>
      </c>
      <c r="BG218">
        <v>1341.2971428571429</v>
      </c>
      <c r="BH218">
        <v>33.703028571428568</v>
      </c>
      <c r="BI218">
        <v>33.06278571428571</v>
      </c>
      <c r="BJ218">
        <v>1325.494285714286</v>
      </c>
      <c r="BK218">
        <v>33.42265714285714</v>
      </c>
      <c r="BL218">
        <v>649.6225714285714</v>
      </c>
      <c r="BM218">
        <v>101.30371428571431</v>
      </c>
      <c r="BN218">
        <v>9.9306185714285719E-2</v>
      </c>
      <c r="BO218">
        <v>32.36215714285715</v>
      </c>
      <c r="BP218">
        <v>32.588328571428569</v>
      </c>
      <c r="BQ218">
        <v>999.89999999999986</v>
      </c>
      <c r="BR218">
        <v>0</v>
      </c>
      <c r="BS218">
        <v>0</v>
      </c>
      <c r="BT218">
        <v>8970.267142857143</v>
      </c>
      <c r="BU218">
        <v>0</v>
      </c>
      <c r="BV218">
        <v>378.37728571428568</v>
      </c>
      <c r="BW218">
        <v>-23.87902857142857</v>
      </c>
      <c r="BX218">
        <v>1363.3671428571431</v>
      </c>
      <c r="BY218">
        <v>1387.16</v>
      </c>
      <c r="BZ218">
        <v>0.64022400000000002</v>
      </c>
      <c r="CA218">
        <v>1341.2971428571429</v>
      </c>
      <c r="CB218">
        <v>33.06278571428571</v>
      </c>
      <c r="CC218">
        <v>3.414234285714286</v>
      </c>
      <c r="CD218">
        <v>3.3493742857142861</v>
      </c>
      <c r="CE218">
        <v>26.199171428571422</v>
      </c>
      <c r="CF218">
        <v>25.87498571428571</v>
      </c>
      <c r="CG218">
        <v>1200.041428571428</v>
      </c>
      <c r="CH218">
        <v>0.49997285714285722</v>
      </c>
      <c r="CI218">
        <v>0.50002714285714289</v>
      </c>
      <c r="CJ218">
        <v>0</v>
      </c>
      <c r="CK218">
        <v>960.87657142857131</v>
      </c>
      <c r="CL218">
        <v>4.9990899999999998</v>
      </c>
      <c r="CM218">
        <v>10438.11428571429</v>
      </c>
      <c r="CN218">
        <v>9558.085714285713</v>
      </c>
      <c r="CO218">
        <v>41.811999999999998</v>
      </c>
      <c r="CP218">
        <v>43.561999999999998</v>
      </c>
      <c r="CQ218">
        <v>42.625</v>
      </c>
      <c r="CR218">
        <v>42.696000000000012</v>
      </c>
      <c r="CS218">
        <v>43.204999999999998</v>
      </c>
      <c r="CT218">
        <v>597.48857142857139</v>
      </c>
      <c r="CU218">
        <v>597.55285714285708</v>
      </c>
      <c r="CV218">
        <v>0</v>
      </c>
      <c r="CW218">
        <v>1678295039.3</v>
      </c>
      <c r="CX218">
        <v>0</v>
      </c>
      <c r="CY218">
        <v>1678287632.5</v>
      </c>
      <c r="CZ218" t="s">
        <v>356</v>
      </c>
      <c r="DA218">
        <v>1678287627</v>
      </c>
      <c r="DB218">
        <v>1678287632.5</v>
      </c>
      <c r="DC218">
        <v>15</v>
      </c>
      <c r="DD218">
        <v>2.5999999999999999E-2</v>
      </c>
      <c r="DE218">
        <v>3.3000000000000002E-2</v>
      </c>
      <c r="DF218">
        <v>-6.1950000000000003</v>
      </c>
      <c r="DG218">
        <v>0.26400000000000001</v>
      </c>
      <c r="DH218">
        <v>415</v>
      </c>
      <c r="DI218">
        <v>32</v>
      </c>
      <c r="DJ218">
        <v>0.71</v>
      </c>
      <c r="DK218">
        <v>0.35</v>
      </c>
      <c r="DL218">
        <v>-23.8826</v>
      </c>
      <c r="DM218">
        <v>0.23020637898688451</v>
      </c>
      <c r="DN218">
        <v>4.3393340502893202E-2</v>
      </c>
      <c r="DO218">
        <v>0</v>
      </c>
      <c r="DP218">
        <v>0.67047620000000008</v>
      </c>
      <c r="DQ218">
        <v>-0.1810013358348998</v>
      </c>
      <c r="DR218">
        <v>1.7705837232675551E-2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3.2973699999999999</v>
      </c>
      <c r="EB218">
        <v>2.62588</v>
      </c>
      <c r="EC218">
        <v>0.223269</v>
      </c>
      <c r="ED218">
        <v>0.22339000000000001</v>
      </c>
      <c r="EE218">
        <v>0.13849500000000001</v>
      </c>
      <c r="EF218">
        <v>0.13561799999999999</v>
      </c>
      <c r="EG218">
        <v>23425.5</v>
      </c>
      <c r="EH218">
        <v>23754.7</v>
      </c>
      <c r="EI218">
        <v>28065.200000000001</v>
      </c>
      <c r="EJ218">
        <v>29446.400000000001</v>
      </c>
      <c r="EK218">
        <v>33293.4</v>
      </c>
      <c r="EL218">
        <v>35337.699999999997</v>
      </c>
      <c r="EM218">
        <v>39631.4</v>
      </c>
      <c r="EN218">
        <v>42080.4</v>
      </c>
      <c r="EO218">
        <v>2.1979000000000002</v>
      </c>
      <c r="EP218">
        <v>2.2100499999999998</v>
      </c>
      <c r="EQ218">
        <v>0.138182</v>
      </c>
      <c r="ER218">
        <v>0</v>
      </c>
      <c r="ES218">
        <v>30.3291</v>
      </c>
      <c r="ET218">
        <v>999.9</v>
      </c>
      <c r="EU218">
        <v>74.2</v>
      </c>
      <c r="EV218">
        <v>32.5</v>
      </c>
      <c r="EW218">
        <v>35.977800000000002</v>
      </c>
      <c r="EX218">
        <v>57.401899999999998</v>
      </c>
      <c r="EY218">
        <v>-3.9623400000000002</v>
      </c>
      <c r="EZ218">
        <v>2</v>
      </c>
      <c r="FA218">
        <v>0.42236499999999999</v>
      </c>
      <c r="FB218">
        <v>-0.134385</v>
      </c>
      <c r="FC218">
        <v>20.273800000000001</v>
      </c>
      <c r="FD218">
        <v>5.2186399999999997</v>
      </c>
      <c r="FE218">
        <v>12.0098</v>
      </c>
      <c r="FF218">
        <v>4.98705</v>
      </c>
      <c r="FG218">
        <v>3.2846299999999999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1.8622000000000001</v>
      </c>
      <c r="FN218">
        <v>1.8643000000000001</v>
      </c>
      <c r="FO218">
        <v>1.8603499999999999</v>
      </c>
      <c r="FP218">
        <v>1.86104</v>
      </c>
      <c r="FQ218">
        <v>1.8602000000000001</v>
      </c>
      <c r="FR218">
        <v>1.86192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-8.08</v>
      </c>
      <c r="GH218">
        <v>0.28029999999999999</v>
      </c>
      <c r="GI218">
        <v>-4.4239819368145623</v>
      </c>
      <c r="GJ218">
        <v>-4.7384624312344064E-3</v>
      </c>
      <c r="GK218">
        <v>2.0540812038047919E-6</v>
      </c>
      <c r="GL218">
        <v>-4.204614941727041E-10</v>
      </c>
      <c r="GM218">
        <v>-9.9517037363683211E-2</v>
      </c>
      <c r="GN218">
        <v>5.9196323622090954E-3</v>
      </c>
      <c r="GO218">
        <v>3.112714984763468E-4</v>
      </c>
      <c r="GP218">
        <v>-4.4377909473632361E-6</v>
      </c>
      <c r="GQ218">
        <v>6</v>
      </c>
      <c r="GR218">
        <v>2075</v>
      </c>
      <c r="GS218">
        <v>4</v>
      </c>
      <c r="GT218">
        <v>32</v>
      </c>
      <c r="GU218">
        <v>123.5</v>
      </c>
      <c r="GV218">
        <v>123.4</v>
      </c>
      <c r="GW218">
        <v>3.5168499999999998</v>
      </c>
      <c r="GX218">
        <v>2.50244</v>
      </c>
      <c r="GY218">
        <v>2.04956</v>
      </c>
      <c r="GZ218">
        <v>2.6196299999999999</v>
      </c>
      <c r="HA218">
        <v>2.1972700000000001</v>
      </c>
      <c r="HB218">
        <v>2.3120099999999999</v>
      </c>
      <c r="HC218">
        <v>37.457799999999999</v>
      </c>
      <c r="HD218">
        <v>14.534800000000001</v>
      </c>
      <c r="HE218">
        <v>18</v>
      </c>
      <c r="HF218">
        <v>678.55799999999999</v>
      </c>
      <c r="HG218">
        <v>767.60299999999995</v>
      </c>
      <c r="HH218">
        <v>30.998000000000001</v>
      </c>
      <c r="HI218">
        <v>32.747500000000002</v>
      </c>
      <c r="HJ218">
        <v>30.000299999999999</v>
      </c>
      <c r="HK218">
        <v>32.680100000000003</v>
      </c>
      <c r="HL218">
        <v>32.689300000000003</v>
      </c>
      <c r="HM218">
        <v>70.39</v>
      </c>
      <c r="HN218">
        <v>8.6472599999999993</v>
      </c>
      <c r="HO218">
        <v>100</v>
      </c>
      <c r="HP218">
        <v>31</v>
      </c>
      <c r="HQ218">
        <v>1357.43</v>
      </c>
      <c r="HR218">
        <v>33.062800000000003</v>
      </c>
      <c r="HS218">
        <v>98.917500000000004</v>
      </c>
      <c r="HT218">
        <v>97.589200000000005</v>
      </c>
    </row>
    <row r="219" spans="1:228" x14ac:dyDescent="0.2">
      <c r="A219">
        <v>204</v>
      </c>
      <c r="B219">
        <v>1678295043</v>
      </c>
      <c r="C219">
        <v>810.5</v>
      </c>
      <c r="D219" t="s">
        <v>767</v>
      </c>
      <c r="E219" t="s">
        <v>768</v>
      </c>
      <c r="F219">
        <v>4</v>
      </c>
      <c r="G219">
        <v>1678295040.6875</v>
      </c>
      <c r="H219">
        <f t="shared" si="102"/>
        <v>7.0698112703646899E-4</v>
      </c>
      <c r="I219">
        <f t="shared" si="103"/>
        <v>0.70698112703646898</v>
      </c>
      <c r="J219">
        <f t="shared" si="104"/>
        <v>14.416789530192769</v>
      </c>
      <c r="K219">
        <f t="shared" si="105"/>
        <v>1323.61625</v>
      </c>
      <c r="L219">
        <f t="shared" si="106"/>
        <v>790.83182281711004</v>
      </c>
      <c r="M219">
        <f t="shared" si="107"/>
        <v>80.191730196221016</v>
      </c>
      <c r="N219">
        <f t="shared" si="108"/>
        <v>134.21700308572531</v>
      </c>
      <c r="O219">
        <f t="shared" si="109"/>
        <v>4.5898408693773783E-2</v>
      </c>
      <c r="P219">
        <f t="shared" si="110"/>
        <v>2.7689738786034255</v>
      </c>
      <c r="Q219">
        <f t="shared" si="111"/>
        <v>4.5479896603903537E-2</v>
      </c>
      <c r="R219">
        <f t="shared" si="112"/>
        <v>2.8462218858693256E-2</v>
      </c>
      <c r="S219">
        <f t="shared" si="113"/>
        <v>226.1146897371643</v>
      </c>
      <c r="T219">
        <f t="shared" si="114"/>
        <v>33.543869154255773</v>
      </c>
      <c r="U219">
        <f t="shared" si="115"/>
        <v>32.558162500000002</v>
      </c>
      <c r="V219">
        <f t="shared" si="116"/>
        <v>4.9280296996380599</v>
      </c>
      <c r="W219">
        <f t="shared" si="117"/>
        <v>70.199775777779777</v>
      </c>
      <c r="X219">
        <f t="shared" si="118"/>
        <v>3.4166064563140544</v>
      </c>
      <c r="Y219">
        <f t="shared" si="119"/>
        <v>4.8669763093395906</v>
      </c>
      <c r="Z219">
        <f t="shared" si="120"/>
        <v>1.5114232433240056</v>
      </c>
      <c r="AA219">
        <f t="shared" si="121"/>
        <v>-31.177867702308284</v>
      </c>
      <c r="AB219">
        <f t="shared" si="122"/>
        <v>-32.987351240269035</v>
      </c>
      <c r="AC219">
        <f t="shared" si="123"/>
        <v>-2.7136280623281537</v>
      </c>
      <c r="AD219">
        <f t="shared" si="124"/>
        <v>159.23584273225885</v>
      </c>
      <c r="AE219">
        <f t="shared" si="125"/>
        <v>24.976312185575921</v>
      </c>
      <c r="AF219">
        <f t="shared" si="126"/>
        <v>0.70841857514334261</v>
      </c>
      <c r="AG219">
        <f t="shared" si="127"/>
        <v>14.416789530192769</v>
      </c>
      <c r="AH219">
        <v>1392.87307856546</v>
      </c>
      <c r="AI219">
        <v>1372.839151515152</v>
      </c>
      <c r="AJ219">
        <v>1.7004604715497209</v>
      </c>
      <c r="AK219">
        <v>60.216152223246631</v>
      </c>
      <c r="AL219">
        <f t="shared" si="128"/>
        <v>0.70698112703646898</v>
      </c>
      <c r="AM219">
        <v>33.062207171442829</v>
      </c>
      <c r="AN219">
        <v>33.693632727272721</v>
      </c>
      <c r="AO219">
        <v>-1.9015436706722511E-4</v>
      </c>
      <c r="AP219">
        <v>102.42296906386591</v>
      </c>
      <c r="AQ219">
        <v>16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47477.658452742638</v>
      </c>
      <c r="AV219">
        <f t="shared" si="132"/>
        <v>1199.98</v>
      </c>
      <c r="AW219">
        <f t="shared" si="133"/>
        <v>1025.9095635943859</v>
      </c>
      <c r="AX219">
        <f t="shared" si="134"/>
        <v>0.85493888531007667</v>
      </c>
      <c r="AY219">
        <f t="shared" si="135"/>
        <v>0.18843204864844773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1678295040.6875</v>
      </c>
      <c r="BF219">
        <v>1323.61625</v>
      </c>
      <c r="BG219">
        <v>1347.5225</v>
      </c>
      <c r="BH219">
        <v>33.693762500000012</v>
      </c>
      <c r="BI219">
        <v>33.062250000000013</v>
      </c>
      <c r="BJ219">
        <v>1331.7012500000001</v>
      </c>
      <c r="BK219">
        <v>33.413512500000003</v>
      </c>
      <c r="BL219">
        <v>650.39024999999992</v>
      </c>
      <c r="BM219">
        <v>101.300625</v>
      </c>
      <c r="BN219">
        <v>0.10112425</v>
      </c>
      <c r="BO219">
        <v>32.337187499999999</v>
      </c>
      <c r="BP219">
        <v>32.558162500000002</v>
      </c>
      <c r="BQ219">
        <v>999.9</v>
      </c>
      <c r="BR219">
        <v>0</v>
      </c>
      <c r="BS219">
        <v>0</v>
      </c>
      <c r="BT219">
        <v>8994.53125</v>
      </c>
      <c r="BU219">
        <v>0</v>
      </c>
      <c r="BV219">
        <v>439.30799999999999</v>
      </c>
      <c r="BW219">
        <v>-23.9048625</v>
      </c>
      <c r="BX219">
        <v>1369.77</v>
      </c>
      <c r="BY219">
        <v>1393.5962500000001</v>
      </c>
      <c r="BZ219">
        <v>0.63152600000000003</v>
      </c>
      <c r="CA219">
        <v>1347.5225</v>
      </c>
      <c r="CB219">
        <v>33.062250000000013</v>
      </c>
      <c r="CC219">
        <v>3.4131999999999998</v>
      </c>
      <c r="CD219">
        <v>3.3492262500000001</v>
      </c>
      <c r="CE219">
        <v>26.194050000000001</v>
      </c>
      <c r="CF219">
        <v>25.874199999999998</v>
      </c>
      <c r="CG219">
        <v>1199.98</v>
      </c>
      <c r="CH219">
        <v>0.499953125</v>
      </c>
      <c r="CI219">
        <v>0.500046875</v>
      </c>
      <c r="CJ219">
        <v>0</v>
      </c>
      <c r="CK219">
        <v>961.11287500000003</v>
      </c>
      <c r="CL219">
        <v>4.9990899999999998</v>
      </c>
      <c r="CM219">
        <v>10458.65</v>
      </c>
      <c r="CN219">
        <v>9557.5387499999997</v>
      </c>
      <c r="CO219">
        <v>41.811999999999998</v>
      </c>
      <c r="CP219">
        <v>43.561999999999998</v>
      </c>
      <c r="CQ219">
        <v>42.625</v>
      </c>
      <c r="CR219">
        <v>42.686999999999998</v>
      </c>
      <c r="CS219">
        <v>43.202749999999988</v>
      </c>
      <c r="CT219">
        <v>597.43499999999995</v>
      </c>
      <c r="CU219">
        <v>597.54499999999996</v>
      </c>
      <c r="CV219">
        <v>0</v>
      </c>
      <c r="CW219">
        <v>1678295043.5</v>
      </c>
      <c r="CX219">
        <v>0</v>
      </c>
      <c r="CY219">
        <v>1678287632.5</v>
      </c>
      <c r="CZ219" t="s">
        <v>356</v>
      </c>
      <c r="DA219">
        <v>1678287627</v>
      </c>
      <c r="DB219">
        <v>1678287632.5</v>
      </c>
      <c r="DC219">
        <v>15</v>
      </c>
      <c r="DD219">
        <v>2.5999999999999999E-2</v>
      </c>
      <c r="DE219">
        <v>3.3000000000000002E-2</v>
      </c>
      <c r="DF219">
        <v>-6.1950000000000003</v>
      </c>
      <c r="DG219">
        <v>0.26400000000000001</v>
      </c>
      <c r="DH219">
        <v>415</v>
      </c>
      <c r="DI219">
        <v>32</v>
      </c>
      <c r="DJ219">
        <v>0.71</v>
      </c>
      <c r="DK219">
        <v>0.35</v>
      </c>
      <c r="DL219">
        <v>-23.88242</v>
      </c>
      <c r="DM219">
        <v>0.11824390243907509</v>
      </c>
      <c r="DN219">
        <v>4.3365592351540812E-2</v>
      </c>
      <c r="DO219">
        <v>0</v>
      </c>
      <c r="DP219">
        <v>0.65863752499999995</v>
      </c>
      <c r="DQ219">
        <v>-0.204888236397749</v>
      </c>
      <c r="DR219">
        <v>1.981067229296813E-2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3.2977799999999999</v>
      </c>
      <c r="EB219">
        <v>2.6260500000000002</v>
      </c>
      <c r="EC219">
        <v>0.223943</v>
      </c>
      <c r="ED219">
        <v>0.22406100000000001</v>
      </c>
      <c r="EE219">
        <v>0.13849</v>
      </c>
      <c r="EF219">
        <v>0.13561400000000001</v>
      </c>
      <c r="EG219">
        <v>23404.3</v>
      </c>
      <c r="EH219">
        <v>23733.8</v>
      </c>
      <c r="EI219">
        <v>28064.2</v>
      </c>
      <c r="EJ219">
        <v>29446</v>
      </c>
      <c r="EK219">
        <v>33293</v>
      </c>
      <c r="EL219">
        <v>35337.4</v>
      </c>
      <c r="EM219">
        <v>39630.699999999997</v>
      </c>
      <c r="EN219">
        <v>42079.8</v>
      </c>
      <c r="EO219">
        <v>2.1992500000000001</v>
      </c>
      <c r="EP219">
        <v>2.2097199999999999</v>
      </c>
      <c r="EQ219">
        <v>0.13777200000000001</v>
      </c>
      <c r="ER219">
        <v>0</v>
      </c>
      <c r="ES219">
        <v>30.3047</v>
      </c>
      <c r="ET219">
        <v>999.9</v>
      </c>
      <c r="EU219">
        <v>74.2</v>
      </c>
      <c r="EV219">
        <v>32.5</v>
      </c>
      <c r="EW219">
        <v>35.980400000000003</v>
      </c>
      <c r="EX219">
        <v>57.311900000000001</v>
      </c>
      <c r="EY219">
        <v>-4.3950300000000002</v>
      </c>
      <c r="EZ219">
        <v>2</v>
      </c>
      <c r="FA219">
        <v>0.42237799999999998</v>
      </c>
      <c r="FB219">
        <v>-0.14271500000000001</v>
      </c>
      <c r="FC219">
        <v>20.273900000000001</v>
      </c>
      <c r="FD219">
        <v>5.2186399999999997</v>
      </c>
      <c r="FE219">
        <v>12.0097</v>
      </c>
      <c r="FF219">
        <v>4.98665</v>
      </c>
      <c r="FG219">
        <v>3.2844500000000001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1.8622099999999999</v>
      </c>
      <c r="FN219">
        <v>1.86429</v>
      </c>
      <c r="FO219">
        <v>1.8603499999999999</v>
      </c>
      <c r="FP219">
        <v>1.8610500000000001</v>
      </c>
      <c r="FQ219">
        <v>1.8602000000000001</v>
      </c>
      <c r="FR219">
        <v>1.8619000000000001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-8.09</v>
      </c>
      <c r="GH219">
        <v>0.28029999999999999</v>
      </c>
      <c r="GI219">
        <v>-4.4239819368145623</v>
      </c>
      <c r="GJ219">
        <v>-4.7384624312344064E-3</v>
      </c>
      <c r="GK219">
        <v>2.0540812038047919E-6</v>
      </c>
      <c r="GL219">
        <v>-4.204614941727041E-10</v>
      </c>
      <c r="GM219">
        <v>-9.9517037363683211E-2</v>
      </c>
      <c r="GN219">
        <v>5.9196323622090954E-3</v>
      </c>
      <c r="GO219">
        <v>3.112714984763468E-4</v>
      </c>
      <c r="GP219">
        <v>-4.4377909473632361E-6</v>
      </c>
      <c r="GQ219">
        <v>6</v>
      </c>
      <c r="GR219">
        <v>2075</v>
      </c>
      <c r="GS219">
        <v>4</v>
      </c>
      <c r="GT219">
        <v>32</v>
      </c>
      <c r="GU219">
        <v>123.6</v>
      </c>
      <c r="GV219">
        <v>123.5</v>
      </c>
      <c r="GW219">
        <v>3.5302699999999998</v>
      </c>
      <c r="GX219">
        <v>2.49634</v>
      </c>
      <c r="GY219">
        <v>2.04834</v>
      </c>
      <c r="GZ219">
        <v>2.6196299999999999</v>
      </c>
      <c r="HA219">
        <v>2.1972700000000001</v>
      </c>
      <c r="HB219">
        <v>2.33765</v>
      </c>
      <c r="HC219">
        <v>37.433799999999998</v>
      </c>
      <c r="HD219">
        <v>14.552300000000001</v>
      </c>
      <c r="HE219">
        <v>18</v>
      </c>
      <c r="HF219">
        <v>679.66800000000001</v>
      </c>
      <c r="HG219">
        <v>767.31600000000003</v>
      </c>
      <c r="HH219">
        <v>30.997800000000002</v>
      </c>
      <c r="HI219">
        <v>32.749099999999999</v>
      </c>
      <c r="HJ219">
        <v>30.0002</v>
      </c>
      <c r="HK219">
        <v>32.6815</v>
      </c>
      <c r="HL219">
        <v>32.691699999999997</v>
      </c>
      <c r="HM219">
        <v>70.6614</v>
      </c>
      <c r="HN219">
        <v>8.6472599999999993</v>
      </c>
      <c r="HO219">
        <v>100</v>
      </c>
      <c r="HP219">
        <v>31</v>
      </c>
      <c r="HQ219">
        <v>1364.11</v>
      </c>
      <c r="HR219">
        <v>33.063099999999999</v>
      </c>
      <c r="HS219">
        <v>98.915000000000006</v>
      </c>
      <c r="HT219">
        <v>97.587800000000001</v>
      </c>
    </row>
    <row r="220" spans="1:228" x14ac:dyDescent="0.2">
      <c r="A220">
        <v>205</v>
      </c>
      <c r="B220">
        <v>1678295047</v>
      </c>
      <c r="C220">
        <v>814.5</v>
      </c>
      <c r="D220" t="s">
        <v>769</v>
      </c>
      <c r="E220" t="s">
        <v>770</v>
      </c>
      <c r="F220">
        <v>4</v>
      </c>
      <c r="G220">
        <v>1678295045</v>
      </c>
      <c r="H220">
        <f t="shared" si="102"/>
        <v>7.1437258399256103E-4</v>
      </c>
      <c r="I220">
        <f t="shared" si="103"/>
        <v>0.71437258399256098</v>
      </c>
      <c r="J220">
        <f t="shared" si="104"/>
        <v>14.300364133235149</v>
      </c>
      <c r="K220">
        <f t="shared" si="105"/>
        <v>1330.805714285714</v>
      </c>
      <c r="L220">
        <f t="shared" si="106"/>
        <v>809.63229300461001</v>
      </c>
      <c r="M220">
        <f t="shared" si="107"/>
        <v>82.096968735207454</v>
      </c>
      <c r="N220">
        <f t="shared" si="108"/>
        <v>134.94411730156568</v>
      </c>
      <c r="O220">
        <f t="shared" si="109"/>
        <v>4.6618945159262924E-2</v>
      </c>
      <c r="P220">
        <f t="shared" si="110"/>
        <v>2.7719277021229196</v>
      </c>
      <c r="Q220">
        <f t="shared" si="111"/>
        <v>4.6187711996689189E-2</v>
      </c>
      <c r="R220">
        <f t="shared" si="112"/>
        <v>2.8905732013877146E-2</v>
      </c>
      <c r="S220">
        <f t="shared" si="113"/>
        <v>226.11543862055896</v>
      </c>
      <c r="T220">
        <f t="shared" si="114"/>
        <v>33.527679577658589</v>
      </c>
      <c r="U220">
        <f t="shared" si="115"/>
        <v>32.531371428571433</v>
      </c>
      <c r="V220">
        <f t="shared" si="116"/>
        <v>4.9205922408661573</v>
      </c>
      <c r="W220">
        <f t="shared" si="117"/>
        <v>70.254018225201349</v>
      </c>
      <c r="X220">
        <f t="shared" si="118"/>
        <v>3.416737177538828</v>
      </c>
      <c r="Y220">
        <f t="shared" si="119"/>
        <v>4.8634046334351657</v>
      </c>
      <c r="Z220">
        <f t="shared" si="120"/>
        <v>1.5038550633273293</v>
      </c>
      <c r="AA220">
        <f t="shared" si="121"/>
        <v>-31.50383095407194</v>
      </c>
      <c r="AB220">
        <f t="shared" si="122"/>
        <v>-30.961867593046286</v>
      </c>
      <c r="AC220">
        <f t="shared" si="123"/>
        <v>-2.5437949951762659</v>
      </c>
      <c r="AD220">
        <f t="shared" si="124"/>
        <v>161.10594507826448</v>
      </c>
      <c r="AE220">
        <f t="shared" si="125"/>
        <v>24.983260805809394</v>
      </c>
      <c r="AF220">
        <f t="shared" si="126"/>
        <v>0.70878632854225743</v>
      </c>
      <c r="AG220">
        <f t="shared" si="127"/>
        <v>14.300364133235149</v>
      </c>
      <c r="AH220">
        <v>1399.799363166203</v>
      </c>
      <c r="AI220">
        <v>1379.779818181818</v>
      </c>
      <c r="AJ220">
        <v>1.724463959657587</v>
      </c>
      <c r="AK220">
        <v>60.216152223246631</v>
      </c>
      <c r="AL220">
        <f t="shared" si="128"/>
        <v>0.71437258399256098</v>
      </c>
      <c r="AM220">
        <v>33.063593093537371</v>
      </c>
      <c r="AN220">
        <v>33.699018787878792</v>
      </c>
      <c r="AO220">
        <v>2.609059635513474E-4</v>
      </c>
      <c r="AP220">
        <v>102.42296906386591</v>
      </c>
      <c r="AQ220">
        <v>16</v>
      </c>
      <c r="AR220">
        <v>2</v>
      </c>
      <c r="AS220">
        <f t="shared" si="129"/>
        <v>1</v>
      </c>
      <c r="AT220">
        <f t="shared" si="130"/>
        <v>0</v>
      </c>
      <c r="AU220">
        <f t="shared" si="131"/>
        <v>47561.193235487452</v>
      </c>
      <c r="AV220">
        <f t="shared" si="132"/>
        <v>1199.991428571429</v>
      </c>
      <c r="AW220">
        <f t="shared" si="133"/>
        <v>1025.91860653915</v>
      </c>
      <c r="AX220">
        <f t="shared" si="134"/>
        <v>0.85493827881794959</v>
      </c>
      <c r="AY220">
        <f t="shared" si="135"/>
        <v>0.18843087811864279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1678295045</v>
      </c>
      <c r="BF220">
        <v>1330.805714285714</v>
      </c>
      <c r="BG220">
        <v>1354.732857142857</v>
      </c>
      <c r="BH220">
        <v>33.695528571428568</v>
      </c>
      <c r="BI220">
        <v>33.063442857142853</v>
      </c>
      <c r="BJ220">
        <v>1338.9014285714291</v>
      </c>
      <c r="BK220">
        <v>33.415257142857143</v>
      </c>
      <c r="BL220">
        <v>650.13657142857141</v>
      </c>
      <c r="BM220">
        <v>101.3</v>
      </c>
      <c r="BN220">
        <v>0.100314</v>
      </c>
      <c r="BO220">
        <v>32.324185714285711</v>
      </c>
      <c r="BP220">
        <v>32.531371428571433</v>
      </c>
      <c r="BQ220">
        <v>999.89999999999986</v>
      </c>
      <c r="BR220">
        <v>0</v>
      </c>
      <c r="BS220">
        <v>0</v>
      </c>
      <c r="BT220">
        <v>9010.2685714285708</v>
      </c>
      <c r="BU220">
        <v>0</v>
      </c>
      <c r="BV220">
        <v>644.28014285714289</v>
      </c>
      <c r="BW220">
        <v>-23.925371428571431</v>
      </c>
      <c r="BX220">
        <v>1377.212857142857</v>
      </c>
      <c r="BY220">
        <v>1401.0571428571429</v>
      </c>
      <c r="BZ220">
        <v>0.63208828571428566</v>
      </c>
      <c r="CA220">
        <v>1354.732857142857</v>
      </c>
      <c r="CB220">
        <v>33.063442857142853</v>
      </c>
      <c r="CC220">
        <v>3.4133642857142861</v>
      </c>
      <c r="CD220">
        <v>3.3493328571428571</v>
      </c>
      <c r="CE220">
        <v>26.194871428571421</v>
      </c>
      <c r="CF220">
        <v>25.874757142857138</v>
      </c>
      <c r="CG220">
        <v>1199.991428571429</v>
      </c>
      <c r="CH220">
        <v>0.49997342857142851</v>
      </c>
      <c r="CI220">
        <v>0.50002657142857132</v>
      </c>
      <c r="CJ220">
        <v>0</v>
      </c>
      <c r="CK220">
        <v>961.53385714285707</v>
      </c>
      <c r="CL220">
        <v>4.9990899999999998</v>
      </c>
      <c r="CM220">
        <v>10526.914285714291</v>
      </c>
      <c r="CN220">
        <v>9557.692857142858</v>
      </c>
      <c r="CO220">
        <v>41.811999999999998</v>
      </c>
      <c r="CP220">
        <v>43.561999999999998</v>
      </c>
      <c r="CQ220">
        <v>42.625</v>
      </c>
      <c r="CR220">
        <v>42.686999999999998</v>
      </c>
      <c r="CS220">
        <v>43.186999999999998</v>
      </c>
      <c r="CT220">
        <v>597.46571428571417</v>
      </c>
      <c r="CU220">
        <v>597.52714285714285</v>
      </c>
      <c r="CV220">
        <v>0</v>
      </c>
      <c r="CW220">
        <v>1678295047.0999999</v>
      </c>
      <c r="CX220">
        <v>0</v>
      </c>
      <c r="CY220">
        <v>1678287632.5</v>
      </c>
      <c r="CZ220" t="s">
        <v>356</v>
      </c>
      <c r="DA220">
        <v>1678287627</v>
      </c>
      <c r="DB220">
        <v>1678287632.5</v>
      </c>
      <c r="DC220">
        <v>15</v>
      </c>
      <c r="DD220">
        <v>2.5999999999999999E-2</v>
      </c>
      <c r="DE220">
        <v>3.3000000000000002E-2</v>
      </c>
      <c r="DF220">
        <v>-6.1950000000000003</v>
      </c>
      <c r="DG220">
        <v>0.26400000000000001</v>
      </c>
      <c r="DH220">
        <v>415</v>
      </c>
      <c r="DI220">
        <v>32</v>
      </c>
      <c r="DJ220">
        <v>0.71</v>
      </c>
      <c r="DK220">
        <v>0.35</v>
      </c>
      <c r="DL220">
        <v>-23.88346341463415</v>
      </c>
      <c r="DM220">
        <v>-0.18465156794429149</v>
      </c>
      <c r="DN220">
        <v>4.3639877467901482E-2</v>
      </c>
      <c r="DO220">
        <v>0</v>
      </c>
      <c r="DP220">
        <v>0.6496839756097561</v>
      </c>
      <c r="DQ220">
        <v>-0.17258839024390099</v>
      </c>
      <c r="DR220">
        <v>1.754651041047111E-2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3.2971499999999998</v>
      </c>
      <c r="EB220">
        <v>2.62548</v>
      </c>
      <c r="EC220">
        <v>0.22462299999999999</v>
      </c>
      <c r="ED220">
        <v>0.22473000000000001</v>
      </c>
      <c r="EE220">
        <v>0.13850399999999999</v>
      </c>
      <c r="EF220">
        <v>0.13561500000000001</v>
      </c>
      <c r="EG220">
        <v>23384</v>
      </c>
      <c r="EH220">
        <v>23713.200000000001</v>
      </c>
      <c r="EI220">
        <v>28064.5</v>
      </c>
      <c r="EJ220">
        <v>29446</v>
      </c>
      <c r="EK220">
        <v>33292.800000000003</v>
      </c>
      <c r="EL220">
        <v>35337.4</v>
      </c>
      <c r="EM220">
        <v>39631</v>
      </c>
      <c r="EN220">
        <v>42079.8</v>
      </c>
      <c r="EO220">
        <v>2.1988500000000002</v>
      </c>
      <c r="EP220">
        <v>2.2101799999999998</v>
      </c>
      <c r="EQ220">
        <v>0.13797400000000001</v>
      </c>
      <c r="ER220">
        <v>0</v>
      </c>
      <c r="ES220">
        <v>30.2851</v>
      </c>
      <c r="ET220">
        <v>999.9</v>
      </c>
      <c r="EU220">
        <v>74.2</v>
      </c>
      <c r="EV220">
        <v>32.5</v>
      </c>
      <c r="EW220">
        <v>35.976900000000001</v>
      </c>
      <c r="EX220">
        <v>57.311900000000001</v>
      </c>
      <c r="EY220">
        <v>-4.2988799999999996</v>
      </c>
      <c r="EZ220">
        <v>2</v>
      </c>
      <c r="FA220">
        <v>0.42261900000000002</v>
      </c>
      <c r="FB220">
        <v>-0.14804700000000001</v>
      </c>
      <c r="FC220">
        <v>20.274000000000001</v>
      </c>
      <c r="FD220">
        <v>5.2180400000000002</v>
      </c>
      <c r="FE220">
        <v>12.0097</v>
      </c>
      <c r="FF220">
        <v>4.98665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1.86222</v>
      </c>
      <c r="FN220">
        <v>1.86429</v>
      </c>
      <c r="FO220">
        <v>1.8603499999999999</v>
      </c>
      <c r="FP220">
        <v>1.8610199999999999</v>
      </c>
      <c r="FQ220">
        <v>1.8602000000000001</v>
      </c>
      <c r="FR220">
        <v>1.8619300000000001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-8.1</v>
      </c>
      <c r="GH220">
        <v>0.28029999999999999</v>
      </c>
      <c r="GI220">
        <v>-4.4239819368145623</v>
      </c>
      <c r="GJ220">
        <v>-4.7384624312344064E-3</v>
      </c>
      <c r="GK220">
        <v>2.0540812038047919E-6</v>
      </c>
      <c r="GL220">
        <v>-4.204614941727041E-10</v>
      </c>
      <c r="GM220">
        <v>-9.9517037363683211E-2</v>
      </c>
      <c r="GN220">
        <v>5.9196323622090954E-3</v>
      </c>
      <c r="GO220">
        <v>3.112714984763468E-4</v>
      </c>
      <c r="GP220">
        <v>-4.4377909473632361E-6</v>
      </c>
      <c r="GQ220">
        <v>6</v>
      </c>
      <c r="GR220">
        <v>2075</v>
      </c>
      <c r="GS220">
        <v>4</v>
      </c>
      <c r="GT220">
        <v>32</v>
      </c>
      <c r="GU220">
        <v>123.7</v>
      </c>
      <c r="GV220">
        <v>123.6</v>
      </c>
      <c r="GW220">
        <v>3.5449199999999998</v>
      </c>
      <c r="GX220">
        <v>2.50854</v>
      </c>
      <c r="GY220">
        <v>2.04834</v>
      </c>
      <c r="GZ220">
        <v>2.6184099999999999</v>
      </c>
      <c r="HA220">
        <v>2.1972700000000001</v>
      </c>
      <c r="HB220">
        <v>2.2851599999999999</v>
      </c>
      <c r="HC220">
        <v>37.433799999999998</v>
      </c>
      <c r="HD220">
        <v>14.534800000000001</v>
      </c>
      <c r="HE220">
        <v>18</v>
      </c>
      <c r="HF220">
        <v>679.36099999999999</v>
      </c>
      <c r="HG220">
        <v>767.75699999999995</v>
      </c>
      <c r="HH220">
        <v>30.9983</v>
      </c>
      <c r="HI220">
        <v>32.749099999999999</v>
      </c>
      <c r="HJ220">
        <v>30.0002</v>
      </c>
      <c r="HK220">
        <v>32.683</v>
      </c>
      <c r="HL220">
        <v>32.691699999999997</v>
      </c>
      <c r="HM220">
        <v>70.941100000000006</v>
      </c>
      <c r="HN220">
        <v>8.6472599999999993</v>
      </c>
      <c r="HO220">
        <v>100</v>
      </c>
      <c r="HP220">
        <v>31</v>
      </c>
      <c r="HQ220">
        <v>1370.79</v>
      </c>
      <c r="HR220">
        <v>33.068399999999997</v>
      </c>
      <c r="HS220">
        <v>98.915999999999997</v>
      </c>
      <c r="HT220">
        <v>97.587800000000001</v>
      </c>
    </row>
    <row r="221" spans="1:228" x14ac:dyDescent="0.2">
      <c r="A221">
        <v>206</v>
      </c>
      <c r="B221">
        <v>1678295051</v>
      </c>
      <c r="C221">
        <v>818.5</v>
      </c>
      <c r="D221" t="s">
        <v>771</v>
      </c>
      <c r="E221" t="s">
        <v>772</v>
      </c>
      <c r="F221">
        <v>4</v>
      </c>
      <c r="G221">
        <v>1678295048.6875</v>
      </c>
      <c r="H221">
        <f t="shared" si="102"/>
        <v>7.2281924142584533E-4</v>
      </c>
      <c r="I221">
        <f t="shared" si="103"/>
        <v>0.7228192414258453</v>
      </c>
      <c r="J221">
        <f t="shared" si="104"/>
        <v>13.99309189498576</v>
      </c>
      <c r="K221">
        <f t="shared" si="105"/>
        <v>1336.93875</v>
      </c>
      <c r="L221">
        <f t="shared" si="106"/>
        <v>832.74514573463387</v>
      </c>
      <c r="M221">
        <f t="shared" si="107"/>
        <v>84.441306430352569</v>
      </c>
      <c r="N221">
        <f t="shared" si="108"/>
        <v>135.56711227391227</v>
      </c>
      <c r="O221">
        <f t="shared" si="109"/>
        <v>4.7273700913239652E-2</v>
      </c>
      <c r="P221">
        <f t="shared" si="110"/>
        <v>2.7743974211457605</v>
      </c>
      <c r="Q221">
        <f t="shared" si="111"/>
        <v>4.6830722319507981E-2</v>
      </c>
      <c r="R221">
        <f t="shared" si="112"/>
        <v>2.9308655254247577E-2</v>
      </c>
      <c r="S221">
        <f t="shared" si="113"/>
        <v>226.11521398774045</v>
      </c>
      <c r="T221">
        <f t="shared" si="114"/>
        <v>33.525811904892123</v>
      </c>
      <c r="U221">
        <f t="shared" si="115"/>
        <v>32.523150000000001</v>
      </c>
      <c r="V221">
        <f t="shared" si="116"/>
        <v>4.9183118530748455</v>
      </c>
      <c r="W221">
        <f t="shared" si="117"/>
        <v>70.2649496808544</v>
      </c>
      <c r="X221">
        <f t="shared" si="118"/>
        <v>3.4175441417783894</v>
      </c>
      <c r="Y221">
        <f t="shared" si="119"/>
        <v>4.863796469364857</v>
      </c>
      <c r="Z221">
        <f t="shared" si="120"/>
        <v>1.5007677112964561</v>
      </c>
      <c r="AA221">
        <f t="shared" si="121"/>
        <v>-31.87632854687978</v>
      </c>
      <c r="AB221">
        <f t="shared" si="122"/>
        <v>-29.546338468606777</v>
      </c>
      <c r="AC221">
        <f t="shared" si="123"/>
        <v>-2.425254716671418</v>
      </c>
      <c r="AD221">
        <f t="shared" si="124"/>
        <v>162.26729225558245</v>
      </c>
      <c r="AE221">
        <f t="shared" si="125"/>
        <v>24.911927470836325</v>
      </c>
      <c r="AF221">
        <f t="shared" si="126"/>
        <v>0.71705572088749603</v>
      </c>
      <c r="AG221">
        <f t="shared" si="127"/>
        <v>13.99309189498576</v>
      </c>
      <c r="AH221">
        <v>1406.5889419136231</v>
      </c>
      <c r="AI221">
        <v>1386.7522424242429</v>
      </c>
      <c r="AJ221">
        <v>1.753334879015894</v>
      </c>
      <c r="AK221">
        <v>60.216152223246631</v>
      </c>
      <c r="AL221">
        <f t="shared" si="128"/>
        <v>0.7228192414258453</v>
      </c>
      <c r="AM221">
        <v>33.063575592029302</v>
      </c>
      <c r="AN221">
        <v>33.70655151515151</v>
      </c>
      <c r="AO221">
        <v>2.764693534218539E-4</v>
      </c>
      <c r="AP221">
        <v>102.42296906386591</v>
      </c>
      <c r="AQ221">
        <v>16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47629.172267234535</v>
      </c>
      <c r="AV221">
        <f t="shared" si="132"/>
        <v>1199.97875</v>
      </c>
      <c r="AW221">
        <f t="shared" si="133"/>
        <v>1025.908888594684</v>
      </c>
      <c r="AX221">
        <f t="shared" si="134"/>
        <v>0.85493921337747358</v>
      </c>
      <c r="AY221">
        <f t="shared" si="135"/>
        <v>0.18843268181852424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1678295048.6875</v>
      </c>
      <c r="BF221">
        <v>1336.93875</v>
      </c>
      <c r="BG221">
        <v>1360.8187499999999</v>
      </c>
      <c r="BH221">
        <v>33.703212499999999</v>
      </c>
      <c r="BI221">
        <v>33.063637499999999</v>
      </c>
      <c r="BJ221">
        <v>1345.04375</v>
      </c>
      <c r="BK221">
        <v>33.422862500000001</v>
      </c>
      <c r="BL221">
        <v>650.01475000000005</v>
      </c>
      <c r="BM221">
        <v>101.30125</v>
      </c>
      <c r="BN221">
        <v>9.9889187500000004E-2</v>
      </c>
      <c r="BO221">
        <v>32.325612499999998</v>
      </c>
      <c r="BP221">
        <v>32.523150000000001</v>
      </c>
      <c r="BQ221">
        <v>999.9</v>
      </c>
      <c r="BR221">
        <v>0</v>
      </c>
      <c r="BS221">
        <v>0</v>
      </c>
      <c r="BT221">
        <v>9023.28125</v>
      </c>
      <c r="BU221">
        <v>0</v>
      </c>
      <c r="BV221">
        <v>1227.43075</v>
      </c>
      <c r="BW221">
        <v>-23.877875</v>
      </c>
      <c r="BX221">
        <v>1383.5675000000001</v>
      </c>
      <c r="BY221">
        <v>1407.35</v>
      </c>
      <c r="BZ221">
        <v>0.63955024999999999</v>
      </c>
      <c r="CA221">
        <v>1360.8187499999999</v>
      </c>
      <c r="CB221">
        <v>33.063637499999999</v>
      </c>
      <c r="CC221">
        <v>3.4141762500000001</v>
      </c>
      <c r="CD221">
        <v>3.3493875000000002</v>
      </c>
      <c r="CE221">
        <v>26.198899999999998</v>
      </c>
      <c r="CF221">
        <v>25.875050000000002</v>
      </c>
      <c r="CG221">
        <v>1199.97875</v>
      </c>
      <c r="CH221">
        <v>0.49994387499999998</v>
      </c>
      <c r="CI221">
        <v>0.50005612499999996</v>
      </c>
      <c r="CJ221">
        <v>0</v>
      </c>
      <c r="CK221">
        <v>961.63325000000009</v>
      </c>
      <c r="CL221">
        <v>4.9990899999999998</v>
      </c>
      <c r="CM221">
        <v>10662.525</v>
      </c>
      <c r="CN221">
        <v>9557.4925000000003</v>
      </c>
      <c r="CO221">
        <v>41.811999999999998</v>
      </c>
      <c r="CP221">
        <v>43.561999999999998</v>
      </c>
      <c r="CQ221">
        <v>42.625</v>
      </c>
      <c r="CR221">
        <v>42.686999999999998</v>
      </c>
      <c r="CS221">
        <v>43.155999999999999</v>
      </c>
      <c r="CT221">
        <v>597.42124999999987</v>
      </c>
      <c r="CU221">
        <v>597.5575</v>
      </c>
      <c r="CV221">
        <v>0</v>
      </c>
      <c r="CW221">
        <v>1678295051.3</v>
      </c>
      <c r="CX221">
        <v>0</v>
      </c>
      <c r="CY221">
        <v>1678287632.5</v>
      </c>
      <c r="CZ221" t="s">
        <v>356</v>
      </c>
      <c r="DA221">
        <v>1678287627</v>
      </c>
      <c r="DB221">
        <v>1678287632.5</v>
      </c>
      <c r="DC221">
        <v>15</v>
      </c>
      <c r="DD221">
        <v>2.5999999999999999E-2</v>
      </c>
      <c r="DE221">
        <v>3.3000000000000002E-2</v>
      </c>
      <c r="DF221">
        <v>-6.1950000000000003</v>
      </c>
      <c r="DG221">
        <v>0.26400000000000001</v>
      </c>
      <c r="DH221">
        <v>415</v>
      </c>
      <c r="DI221">
        <v>32</v>
      </c>
      <c r="DJ221">
        <v>0.71</v>
      </c>
      <c r="DK221">
        <v>0.35</v>
      </c>
      <c r="DL221">
        <v>-23.881535</v>
      </c>
      <c r="DM221">
        <v>-0.25646003752340241</v>
      </c>
      <c r="DN221">
        <v>4.3597629236003382E-2</v>
      </c>
      <c r="DO221">
        <v>0</v>
      </c>
      <c r="DP221">
        <v>0.64107172499999998</v>
      </c>
      <c r="DQ221">
        <v>-8.1482217636023507E-2</v>
      </c>
      <c r="DR221">
        <v>1.093610955730488E-2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3.2970999999999999</v>
      </c>
      <c r="EB221">
        <v>2.6253500000000001</v>
      </c>
      <c r="EC221">
        <v>0.22531399999999999</v>
      </c>
      <c r="ED221">
        <v>0.225409</v>
      </c>
      <c r="EE221">
        <v>0.13853299999999999</v>
      </c>
      <c r="EF221">
        <v>0.13562199999999999</v>
      </c>
      <c r="EG221">
        <v>23363.4</v>
      </c>
      <c r="EH221">
        <v>23692.2</v>
      </c>
      <c r="EI221">
        <v>28064.9</v>
      </c>
      <c r="EJ221">
        <v>29445.7</v>
      </c>
      <c r="EK221">
        <v>33291.800000000003</v>
      </c>
      <c r="EL221">
        <v>35337</v>
      </c>
      <c r="EM221">
        <v>39631.1</v>
      </c>
      <c r="EN221">
        <v>42079.7</v>
      </c>
      <c r="EO221">
        <v>2.1989800000000002</v>
      </c>
      <c r="EP221">
        <v>2.2101799999999998</v>
      </c>
      <c r="EQ221">
        <v>0.138991</v>
      </c>
      <c r="ER221">
        <v>0</v>
      </c>
      <c r="ES221">
        <v>30.268899999999999</v>
      </c>
      <c r="ET221">
        <v>999.9</v>
      </c>
      <c r="EU221">
        <v>74.2</v>
      </c>
      <c r="EV221">
        <v>32.5</v>
      </c>
      <c r="EW221">
        <v>35.977800000000002</v>
      </c>
      <c r="EX221">
        <v>57.191899999999997</v>
      </c>
      <c r="EY221">
        <v>-4.4431099999999999</v>
      </c>
      <c r="EZ221">
        <v>2</v>
      </c>
      <c r="FA221">
        <v>0.422373</v>
      </c>
      <c r="FB221">
        <v>-0.147753</v>
      </c>
      <c r="FC221">
        <v>20.274000000000001</v>
      </c>
      <c r="FD221">
        <v>5.2175900000000004</v>
      </c>
      <c r="FE221">
        <v>12.009499999999999</v>
      </c>
      <c r="FF221">
        <v>4.9868499999999996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1.86222</v>
      </c>
      <c r="FN221">
        <v>1.8643000000000001</v>
      </c>
      <c r="FO221">
        <v>1.8603499999999999</v>
      </c>
      <c r="FP221">
        <v>1.8610599999999999</v>
      </c>
      <c r="FQ221">
        <v>1.8602000000000001</v>
      </c>
      <c r="FR221">
        <v>1.86191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-8.11</v>
      </c>
      <c r="GH221">
        <v>0.28039999999999998</v>
      </c>
      <c r="GI221">
        <v>-4.4239819368145623</v>
      </c>
      <c r="GJ221">
        <v>-4.7384624312344064E-3</v>
      </c>
      <c r="GK221">
        <v>2.0540812038047919E-6</v>
      </c>
      <c r="GL221">
        <v>-4.204614941727041E-10</v>
      </c>
      <c r="GM221">
        <v>-9.9517037363683211E-2</v>
      </c>
      <c r="GN221">
        <v>5.9196323622090954E-3</v>
      </c>
      <c r="GO221">
        <v>3.112714984763468E-4</v>
      </c>
      <c r="GP221">
        <v>-4.4377909473632361E-6</v>
      </c>
      <c r="GQ221">
        <v>6</v>
      </c>
      <c r="GR221">
        <v>2075</v>
      </c>
      <c r="GS221">
        <v>4</v>
      </c>
      <c r="GT221">
        <v>32</v>
      </c>
      <c r="GU221">
        <v>123.7</v>
      </c>
      <c r="GV221">
        <v>123.6</v>
      </c>
      <c r="GW221">
        <v>3.5583499999999999</v>
      </c>
      <c r="GX221">
        <v>2.5</v>
      </c>
      <c r="GY221">
        <v>2.04834</v>
      </c>
      <c r="GZ221">
        <v>2.6184099999999999</v>
      </c>
      <c r="HA221">
        <v>2.1972700000000001</v>
      </c>
      <c r="HB221">
        <v>2.3132299999999999</v>
      </c>
      <c r="HC221">
        <v>37.433799999999998</v>
      </c>
      <c r="HD221">
        <v>14.5261</v>
      </c>
      <c r="HE221">
        <v>18</v>
      </c>
      <c r="HF221">
        <v>679.46199999999999</v>
      </c>
      <c r="HG221">
        <v>767.75699999999995</v>
      </c>
      <c r="HH221">
        <v>30.999300000000002</v>
      </c>
      <c r="HI221">
        <v>32.749099999999999</v>
      </c>
      <c r="HJ221">
        <v>30</v>
      </c>
      <c r="HK221">
        <v>32.683</v>
      </c>
      <c r="HL221">
        <v>32.691699999999997</v>
      </c>
      <c r="HM221">
        <v>71.215100000000007</v>
      </c>
      <c r="HN221">
        <v>8.6472599999999993</v>
      </c>
      <c r="HO221">
        <v>100</v>
      </c>
      <c r="HP221">
        <v>31</v>
      </c>
      <c r="HQ221">
        <v>1377.47</v>
      </c>
      <c r="HR221">
        <v>33.0625</v>
      </c>
      <c r="HS221">
        <v>98.916799999999995</v>
      </c>
      <c r="HT221">
        <v>97.587299999999999</v>
      </c>
    </row>
    <row r="222" spans="1:228" x14ac:dyDescent="0.2">
      <c r="A222">
        <v>207</v>
      </c>
      <c r="B222">
        <v>1678295055</v>
      </c>
      <c r="C222">
        <v>822.5</v>
      </c>
      <c r="D222" t="s">
        <v>773</v>
      </c>
      <c r="E222" t="s">
        <v>774</v>
      </c>
      <c r="F222">
        <v>4</v>
      </c>
      <c r="G222">
        <v>1678295053</v>
      </c>
      <c r="H222">
        <f t="shared" si="102"/>
        <v>7.4148035263112513E-4</v>
      </c>
      <c r="I222">
        <f t="shared" si="103"/>
        <v>0.74148035263112511</v>
      </c>
      <c r="J222">
        <f t="shared" si="104"/>
        <v>14.453225262206544</v>
      </c>
      <c r="K222">
        <f t="shared" si="105"/>
        <v>1344.055714285714</v>
      </c>
      <c r="L222">
        <f t="shared" si="106"/>
        <v>835.82523135440567</v>
      </c>
      <c r="M222">
        <f t="shared" si="107"/>
        <v>84.753132372139177</v>
      </c>
      <c r="N222">
        <f t="shared" si="108"/>
        <v>136.28797934682828</v>
      </c>
      <c r="O222">
        <f t="shared" si="109"/>
        <v>4.8445358115111657E-2</v>
      </c>
      <c r="P222">
        <f t="shared" si="110"/>
        <v>2.7677963017038412</v>
      </c>
      <c r="Q222">
        <f t="shared" si="111"/>
        <v>4.7979168186677627E-2</v>
      </c>
      <c r="R222">
        <f t="shared" si="112"/>
        <v>3.0028491444112782E-2</v>
      </c>
      <c r="S222">
        <f t="shared" si="113"/>
        <v>226.12049580687176</v>
      </c>
      <c r="T222">
        <f t="shared" si="114"/>
        <v>33.533057970674228</v>
      </c>
      <c r="U222">
        <f t="shared" si="115"/>
        <v>32.53501428571429</v>
      </c>
      <c r="V222">
        <f t="shared" si="116"/>
        <v>4.9216029588035788</v>
      </c>
      <c r="W222">
        <f t="shared" si="117"/>
        <v>70.256207810426503</v>
      </c>
      <c r="X222">
        <f t="shared" si="118"/>
        <v>3.4189858482235742</v>
      </c>
      <c r="Y222">
        <f t="shared" si="119"/>
        <v>4.8664537338096601</v>
      </c>
      <c r="Z222">
        <f t="shared" si="120"/>
        <v>1.5026171105800046</v>
      </c>
      <c r="AA222">
        <f t="shared" si="121"/>
        <v>-32.699283551032622</v>
      </c>
      <c r="AB222">
        <f t="shared" si="122"/>
        <v>-29.802984968489756</v>
      </c>
      <c r="AC222">
        <f t="shared" si="123"/>
        <v>-2.4524148551831111</v>
      </c>
      <c r="AD222">
        <f t="shared" si="124"/>
        <v>161.16581243216623</v>
      </c>
      <c r="AE222">
        <f t="shared" si="125"/>
        <v>25.026221651993378</v>
      </c>
      <c r="AF222">
        <f t="shared" si="126"/>
        <v>0.73175742940989996</v>
      </c>
      <c r="AG222">
        <f t="shared" si="127"/>
        <v>14.453225262206544</v>
      </c>
      <c r="AH222">
        <v>1413.567375473255</v>
      </c>
      <c r="AI222">
        <v>1393.509333333333</v>
      </c>
      <c r="AJ222">
        <v>1.6947189882871241</v>
      </c>
      <c r="AK222">
        <v>60.216152223246631</v>
      </c>
      <c r="AL222">
        <f t="shared" si="128"/>
        <v>0.74148035263112511</v>
      </c>
      <c r="AM222">
        <v>33.064686289498702</v>
      </c>
      <c r="AN222">
        <v>33.723103636363653</v>
      </c>
      <c r="AO222">
        <v>4.6042582038190828E-4</v>
      </c>
      <c r="AP222">
        <v>102.42296906386591</v>
      </c>
      <c r="AQ222">
        <v>16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47445.46866644729</v>
      </c>
      <c r="AV222">
        <f t="shared" si="132"/>
        <v>1200.022857142857</v>
      </c>
      <c r="AW222">
        <f t="shared" si="133"/>
        <v>1025.9450278792078</v>
      </c>
      <c r="AX222">
        <f t="shared" si="134"/>
        <v>0.85493790536780923</v>
      </c>
      <c r="AY222">
        <f t="shared" si="135"/>
        <v>0.18843015735987201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1678295053</v>
      </c>
      <c r="BF222">
        <v>1344.055714285714</v>
      </c>
      <c r="BG222">
        <v>1368.062857142857</v>
      </c>
      <c r="BH222">
        <v>33.71762857142857</v>
      </c>
      <c r="BI222">
        <v>33.064985714285719</v>
      </c>
      <c r="BJ222">
        <v>1352.1714285714279</v>
      </c>
      <c r="BK222">
        <v>33.437114285714287</v>
      </c>
      <c r="BL222">
        <v>650.05014285714276</v>
      </c>
      <c r="BM222">
        <v>101.3004285714286</v>
      </c>
      <c r="BN222">
        <v>0.1001145</v>
      </c>
      <c r="BO222">
        <v>32.335285714285718</v>
      </c>
      <c r="BP222">
        <v>32.53501428571429</v>
      </c>
      <c r="BQ222">
        <v>999.89999999999986</v>
      </c>
      <c r="BR222">
        <v>0</v>
      </c>
      <c r="BS222">
        <v>0</v>
      </c>
      <c r="BT222">
        <v>8988.3014285714289</v>
      </c>
      <c r="BU222">
        <v>0</v>
      </c>
      <c r="BV222">
        <v>1744.0571428571429</v>
      </c>
      <c r="BW222">
        <v>-24.006485714285709</v>
      </c>
      <c r="BX222">
        <v>1390.954285714286</v>
      </c>
      <c r="BY222">
        <v>1414.8442857142859</v>
      </c>
      <c r="BZ222">
        <v>0.65263757142857148</v>
      </c>
      <c r="CA222">
        <v>1368.062857142857</v>
      </c>
      <c r="CB222">
        <v>33.064985714285719</v>
      </c>
      <c r="CC222">
        <v>3.415615714285714</v>
      </c>
      <c r="CD222">
        <v>3.3495028571428569</v>
      </c>
      <c r="CE222">
        <v>26.206042857142851</v>
      </c>
      <c r="CF222">
        <v>25.875628571428571</v>
      </c>
      <c r="CG222">
        <v>1200.022857142857</v>
      </c>
      <c r="CH222">
        <v>0.49998485714285712</v>
      </c>
      <c r="CI222">
        <v>0.50001514285714288</v>
      </c>
      <c r="CJ222">
        <v>0</v>
      </c>
      <c r="CK222">
        <v>961.79571428571421</v>
      </c>
      <c r="CL222">
        <v>4.9990899999999998</v>
      </c>
      <c r="CM222">
        <v>10716.82857142857</v>
      </c>
      <c r="CN222">
        <v>9558.0071428571428</v>
      </c>
      <c r="CO222">
        <v>41.811999999999998</v>
      </c>
      <c r="CP222">
        <v>43.58</v>
      </c>
      <c r="CQ222">
        <v>42.625</v>
      </c>
      <c r="CR222">
        <v>42.686999999999998</v>
      </c>
      <c r="CS222">
        <v>43.142714285714291</v>
      </c>
      <c r="CT222">
        <v>597.49571428571437</v>
      </c>
      <c r="CU222">
        <v>597.52714285714285</v>
      </c>
      <c r="CV222">
        <v>0</v>
      </c>
      <c r="CW222">
        <v>1678295055.5</v>
      </c>
      <c r="CX222">
        <v>0</v>
      </c>
      <c r="CY222">
        <v>1678287632.5</v>
      </c>
      <c r="CZ222" t="s">
        <v>356</v>
      </c>
      <c r="DA222">
        <v>1678287627</v>
      </c>
      <c r="DB222">
        <v>1678287632.5</v>
      </c>
      <c r="DC222">
        <v>15</v>
      </c>
      <c r="DD222">
        <v>2.5999999999999999E-2</v>
      </c>
      <c r="DE222">
        <v>3.3000000000000002E-2</v>
      </c>
      <c r="DF222">
        <v>-6.1950000000000003</v>
      </c>
      <c r="DG222">
        <v>0.26400000000000001</v>
      </c>
      <c r="DH222">
        <v>415</v>
      </c>
      <c r="DI222">
        <v>32</v>
      </c>
      <c r="DJ222">
        <v>0.71</v>
      </c>
      <c r="DK222">
        <v>0.35</v>
      </c>
      <c r="DL222">
        <v>-23.9102675</v>
      </c>
      <c r="DM222">
        <v>-0.28091369606005823</v>
      </c>
      <c r="DN222">
        <v>5.0234457235547293E-2</v>
      </c>
      <c r="DO222">
        <v>0</v>
      </c>
      <c r="DP222">
        <v>0.63905092500000005</v>
      </c>
      <c r="DQ222">
        <v>2.8646825515947279E-2</v>
      </c>
      <c r="DR222">
        <v>7.8019096456813106E-3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3.2971699999999999</v>
      </c>
      <c r="EB222">
        <v>2.6251500000000001</v>
      </c>
      <c r="EC222">
        <v>0.22597500000000001</v>
      </c>
      <c r="ED222">
        <v>0.226078</v>
      </c>
      <c r="EE222">
        <v>0.138574</v>
      </c>
      <c r="EF222">
        <v>0.13562399999999999</v>
      </c>
      <c r="EG222">
        <v>23343</v>
      </c>
      <c r="EH222">
        <v>23671.5</v>
      </c>
      <c r="EI222">
        <v>28064.400000000001</v>
      </c>
      <c r="EJ222">
        <v>29445.5</v>
      </c>
      <c r="EK222">
        <v>33289.699999999997</v>
      </c>
      <c r="EL222">
        <v>35336.800000000003</v>
      </c>
      <c r="EM222">
        <v>39630.5</v>
      </c>
      <c r="EN222">
        <v>42079.5</v>
      </c>
      <c r="EO222">
        <v>2.1990699999999999</v>
      </c>
      <c r="EP222">
        <v>2.2102300000000001</v>
      </c>
      <c r="EQ222">
        <v>0.140518</v>
      </c>
      <c r="ER222">
        <v>0</v>
      </c>
      <c r="ES222">
        <v>30.258600000000001</v>
      </c>
      <c r="ET222">
        <v>999.9</v>
      </c>
      <c r="EU222">
        <v>74.2</v>
      </c>
      <c r="EV222">
        <v>32.5</v>
      </c>
      <c r="EW222">
        <v>35.979999999999997</v>
      </c>
      <c r="EX222">
        <v>57.071899999999999</v>
      </c>
      <c r="EY222">
        <v>-4.3269200000000003</v>
      </c>
      <c r="EZ222">
        <v>2</v>
      </c>
      <c r="FA222">
        <v>0.42264699999999999</v>
      </c>
      <c r="FB222">
        <v>-0.14625299999999999</v>
      </c>
      <c r="FC222">
        <v>20.273900000000001</v>
      </c>
      <c r="FD222">
        <v>5.2174399999999999</v>
      </c>
      <c r="FE222">
        <v>12.0098</v>
      </c>
      <c r="FF222">
        <v>4.9867999999999997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1.86222</v>
      </c>
      <c r="FN222">
        <v>1.8643000000000001</v>
      </c>
      <c r="FO222">
        <v>1.8603499999999999</v>
      </c>
      <c r="FP222">
        <v>1.8610599999999999</v>
      </c>
      <c r="FQ222">
        <v>1.8602000000000001</v>
      </c>
      <c r="FR222">
        <v>1.8619000000000001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-8.1199999999999992</v>
      </c>
      <c r="GH222">
        <v>0.28060000000000002</v>
      </c>
      <c r="GI222">
        <v>-4.4239819368145623</v>
      </c>
      <c r="GJ222">
        <v>-4.7384624312344064E-3</v>
      </c>
      <c r="GK222">
        <v>2.0540812038047919E-6</v>
      </c>
      <c r="GL222">
        <v>-4.204614941727041E-10</v>
      </c>
      <c r="GM222">
        <v>-9.9517037363683211E-2</v>
      </c>
      <c r="GN222">
        <v>5.9196323622090954E-3</v>
      </c>
      <c r="GO222">
        <v>3.112714984763468E-4</v>
      </c>
      <c r="GP222">
        <v>-4.4377909473632361E-6</v>
      </c>
      <c r="GQ222">
        <v>6</v>
      </c>
      <c r="GR222">
        <v>2075</v>
      </c>
      <c r="GS222">
        <v>4</v>
      </c>
      <c r="GT222">
        <v>32</v>
      </c>
      <c r="GU222">
        <v>123.8</v>
      </c>
      <c r="GV222">
        <v>123.7</v>
      </c>
      <c r="GW222">
        <v>3.57178</v>
      </c>
      <c r="GX222">
        <v>2.49756</v>
      </c>
      <c r="GY222">
        <v>2.04834</v>
      </c>
      <c r="GZ222">
        <v>2.6184099999999999</v>
      </c>
      <c r="HA222">
        <v>2.1972700000000001</v>
      </c>
      <c r="HB222">
        <v>2.3559600000000001</v>
      </c>
      <c r="HC222">
        <v>37.433799999999998</v>
      </c>
      <c r="HD222">
        <v>14.5436</v>
      </c>
      <c r="HE222">
        <v>18</v>
      </c>
      <c r="HF222">
        <v>679.55899999999997</v>
      </c>
      <c r="HG222">
        <v>767.822</v>
      </c>
      <c r="HH222">
        <v>31</v>
      </c>
      <c r="HI222">
        <v>32.749099999999999</v>
      </c>
      <c r="HJ222">
        <v>30.0002</v>
      </c>
      <c r="HK222">
        <v>32.6845</v>
      </c>
      <c r="HL222">
        <v>32.692999999999998</v>
      </c>
      <c r="HM222">
        <v>71.489400000000003</v>
      </c>
      <c r="HN222">
        <v>8.6472599999999993</v>
      </c>
      <c r="HO222">
        <v>100</v>
      </c>
      <c r="HP222">
        <v>31</v>
      </c>
      <c r="HQ222">
        <v>1384.15</v>
      </c>
      <c r="HR222">
        <v>33.0625</v>
      </c>
      <c r="HS222">
        <v>98.915099999999995</v>
      </c>
      <c r="HT222">
        <v>97.586699999999993</v>
      </c>
    </row>
    <row r="223" spans="1:228" x14ac:dyDescent="0.2">
      <c r="A223">
        <v>208</v>
      </c>
      <c r="B223">
        <v>1678295059</v>
      </c>
      <c r="C223">
        <v>826.5</v>
      </c>
      <c r="D223" t="s">
        <v>775</v>
      </c>
      <c r="E223" t="s">
        <v>776</v>
      </c>
      <c r="F223">
        <v>4</v>
      </c>
      <c r="G223">
        <v>1678295056.6875</v>
      </c>
      <c r="H223">
        <f t="shared" si="102"/>
        <v>7.5131695534685807E-4</v>
      </c>
      <c r="I223">
        <f t="shared" si="103"/>
        <v>0.75131695534685805</v>
      </c>
      <c r="J223">
        <f t="shared" si="104"/>
        <v>14.076860447423458</v>
      </c>
      <c r="K223">
        <f t="shared" si="105"/>
        <v>1350.2349999999999</v>
      </c>
      <c r="L223">
        <f t="shared" si="106"/>
        <v>859.78884211999309</v>
      </c>
      <c r="M223">
        <f t="shared" si="107"/>
        <v>87.182704866660842</v>
      </c>
      <c r="N223">
        <f t="shared" si="108"/>
        <v>136.91401160240582</v>
      </c>
      <c r="O223">
        <f t="shared" si="109"/>
        <v>4.9041704492231483E-2</v>
      </c>
      <c r="P223">
        <f t="shared" si="110"/>
        <v>2.766478200554837</v>
      </c>
      <c r="Q223">
        <f t="shared" si="111"/>
        <v>4.8563802483275777E-2</v>
      </c>
      <c r="R223">
        <f t="shared" si="112"/>
        <v>3.0394925926249011E-2</v>
      </c>
      <c r="S223">
        <f t="shared" si="113"/>
        <v>226.1188068615354</v>
      </c>
      <c r="T223">
        <f t="shared" si="114"/>
        <v>33.544939072716218</v>
      </c>
      <c r="U223">
        <f t="shared" si="115"/>
        <v>32.545162500000004</v>
      </c>
      <c r="V223">
        <f t="shared" si="116"/>
        <v>4.9244195538005666</v>
      </c>
      <c r="W223">
        <f t="shared" si="117"/>
        <v>70.226099908714005</v>
      </c>
      <c r="X223">
        <f t="shared" si="118"/>
        <v>3.4202354340727088</v>
      </c>
      <c r="Y223">
        <f t="shared" si="119"/>
        <v>4.8703194944879877</v>
      </c>
      <c r="Z223">
        <f t="shared" si="120"/>
        <v>1.5041841197278578</v>
      </c>
      <c r="AA223">
        <f t="shared" si="121"/>
        <v>-33.133077730796444</v>
      </c>
      <c r="AB223">
        <f t="shared" si="122"/>
        <v>-29.204724113779275</v>
      </c>
      <c r="AC223">
        <f t="shared" si="123"/>
        <v>-2.4046163350173346</v>
      </c>
      <c r="AD223">
        <f t="shared" si="124"/>
        <v>161.37638868194239</v>
      </c>
      <c r="AE223">
        <f t="shared" si="125"/>
        <v>24.938711592384564</v>
      </c>
      <c r="AF223">
        <f t="shared" si="126"/>
        <v>0.74126331003727031</v>
      </c>
      <c r="AG223">
        <f t="shared" si="127"/>
        <v>14.076860447423458</v>
      </c>
      <c r="AH223">
        <v>1420.465049192162</v>
      </c>
      <c r="AI223">
        <v>1400.5440000000001</v>
      </c>
      <c r="AJ223">
        <v>1.7546422499103189</v>
      </c>
      <c r="AK223">
        <v>60.216152223246631</v>
      </c>
      <c r="AL223">
        <f t="shared" si="128"/>
        <v>0.75131695534685805</v>
      </c>
      <c r="AM223">
        <v>33.068880439797361</v>
      </c>
      <c r="AN223">
        <v>33.737019999999987</v>
      </c>
      <c r="AO223">
        <v>3.1390511745588119E-4</v>
      </c>
      <c r="AP223">
        <v>102.42296906386591</v>
      </c>
      <c r="AQ223">
        <v>16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47406.931751668955</v>
      </c>
      <c r="AV223">
        <f t="shared" si="132"/>
        <v>1200.0062499999999</v>
      </c>
      <c r="AW223">
        <f t="shared" si="133"/>
        <v>1025.9315760940597</v>
      </c>
      <c r="AX223">
        <f t="shared" si="134"/>
        <v>0.85493852727355357</v>
      </c>
      <c r="AY223">
        <f t="shared" si="135"/>
        <v>0.18843135763795849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1678295056.6875</v>
      </c>
      <c r="BF223">
        <v>1350.2349999999999</v>
      </c>
      <c r="BG223">
        <v>1374.17875</v>
      </c>
      <c r="BH223">
        <v>33.730087500000003</v>
      </c>
      <c r="BI223">
        <v>33.068937499999997</v>
      </c>
      <c r="BJ223">
        <v>1358.3587500000001</v>
      </c>
      <c r="BK223">
        <v>33.449425000000012</v>
      </c>
      <c r="BL223">
        <v>650.01324999999997</v>
      </c>
      <c r="BM223">
        <v>101.30025000000001</v>
      </c>
      <c r="BN223">
        <v>9.9885237500000001E-2</v>
      </c>
      <c r="BO223">
        <v>32.349350000000001</v>
      </c>
      <c r="BP223">
        <v>32.545162500000004</v>
      </c>
      <c r="BQ223">
        <v>999.9</v>
      </c>
      <c r="BR223">
        <v>0</v>
      </c>
      <c r="BS223">
        <v>0</v>
      </c>
      <c r="BT223">
        <v>8981.3274999999994</v>
      </c>
      <c r="BU223">
        <v>0</v>
      </c>
      <c r="BV223">
        <v>1802.64625</v>
      </c>
      <c r="BW223">
        <v>-23.943750000000001</v>
      </c>
      <c r="BX223">
        <v>1397.3675000000001</v>
      </c>
      <c r="BY223">
        <v>1421.175</v>
      </c>
      <c r="BZ223">
        <v>0.66115862500000011</v>
      </c>
      <c r="CA223">
        <v>1374.17875</v>
      </c>
      <c r="CB223">
        <v>33.068937499999997</v>
      </c>
      <c r="CC223">
        <v>3.4168750000000001</v>
      </c>
      <c r="CD223">
        <v>3.3498987499999999</v>
      </c>
      <c r="CE223">
        <v>26.212262500000001</v>
      </c>
      <c r="CF223">
        <v>25.877624999999998</v>
      </c>
      <c r="CG223">
        <v>1200.0062499999999</v>
      </c>
      <c r="CH223">
        <v>0.49996512500000001</v>
      </c>
      <c r="CI223">
        <v>0.50003487499999988</v>
      </c>
      <c r="CJ223">
        <v>0</v>
      </c>
      <c r="CK223">
        <v>961.83200000000011</v>
      </c>
      <c r="CL223">
        <v>4.9990899999999998</v>
      </c>
      <c r="CM223">
        <v>10705.112499999999</v>
      </c>
      <c r="CN223">
        <v>9557.7975000000006</v>
      </c>
      <c r="CO223">
        <v>41.811999999999998</v>
      </c>
      <c r="CP223">
        <v>43.561999999999998</v>
      </c>
      <c r="CQ223">
        <v>42.625</v>
      </c>
      <c r="CR223">
        <v>42.686999999999998</v>
      </c>
      <c r="CS223">
        <v>43.125</v>
      </c>
      <c r="CT223">
        <v>597.46249999999986</v>
      </c>
      <c r="CU223">
        <v>597.54375000000005</v>
      </c>
      <c r="CV223">
        <v>0</v>
      </c>
      <c r="CW223">
        <v>1678295059.0999999</v>
      </c>
      <c r="CX223">
        <v>0</v>
      </c>
      <c r="CY223">
        <v>1678287632.5</v>
      </c>
      <c r="CZ223" t="s">
        <v>356</v>
      </c>
      <c r="DA223">
        <v>1678287627</v>
      </c>
      <c r="DB223">
        <v>1678287632.5</v>
      </c>
      <c r="DC223">
        <v>15</v>
      </c>
      <c r="DD223">
        <v>2.5999999999999999E-2</v>
      </c>
      <c r="DE223">
        <v>3.3000000000000002E-2</v>
      </c>
      <c r="DF223">
        <v>-6.1950000000000003</v>
      </c>
      <c r="DG223">
        <v>0.26400000000000001</v>
      </c>
      <c r="DH223">
        <v>415</v>
      </c>
      <c r="DI223">
        <v>32</v>
      </c>
      <c r="DJ223">
        <v>0.71</v>
      </c>
      <c r="DK223">
        <v>0.35</v>
      </c>
      <c r="DL223">
        <v>-23.9294525</v>
      </c>
      <c r="DM223">
        <v>-0.2475658536584871</v>
      </c>
      <c r="DN223">
        <v>5.6319694545958192E-2</v>
      </c>
      <c r="DO223">
        <v>0</v>
      </c>
      <c r="DP223">
        <v>0.64238087500000007</v>
      </c>
      <c r="DQ223">
        <v>0.11266154971857389</v>
      </c>
      <c r="DR223">
        <v>1.145372751157347E-2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3.2969900000000001</v>
      </c>
      <c r="EB223">
        <v>2.6250300000000002</v>
      </c>
      <c r="EC223">
        <v>0.226657</v>
      </c>
      <c r="ED223">
        <v>0.22673499999999999</v>
      </c>
      <c r="EE223">
        <v>0.13861000000000001</v>
      </c>
      <c r="EF223">
        <v>0.13564000000000001</v>
      </c>
      <c r="EG223">
        <v>23322.9</v>
      </c>
      <c r="EH223">
        <v>23651.7</v>
      </c>
      <c r="EI223">
        <v>28065.1</v>
      </c>
      <c r="EJ223">
        <v>29445.9</v>
      </c>
      <c r="EK223">
        <v>33289</v>
      </c>
      <c r="EL223">
        <v>35336.9</v>
      </c>
      <c r="EM223">
        <v>39631.300000000003</v>
      </c>
      <c r="EN223">
        <v>42080.3</v>
      </c>
      <c r="EO223">
        <v>2.1989299999999998</v>
      </c>
      <c r="EP223">
        <v>2.21035</v>
      </c>
      <c r="EQ223">
        <v>0.14171</v>
      </c>
      <c r="ER223">
        <v>0</v>
      </c>
      <c r="ES223">
        <v>30.254999999999999</v>
      </c>
      <c r="ET223">
        <v>999.9</v>
      </c>
      <c r="EU223">
        <v>74.2</v>
      </c>
      <c r="EV223">
        <v>32.5</v>
      </c>
      <c r="EW223">
        <v>35.975900000000003</v>
      </c>
      <c r="EX223">
        <v>56.771900000000002</v>
      </c>
      <c r="EY223">
        <v>-4.2628199999999996</v>
      </c>
      <c r="EZ223">
        <v>2</v>
      </c>
      <c r="FA223">
        <v>0.42256100000000002</v>
      </c>
      <c r="FB223">
        <v>-0.141236</v>
      </c>
      <c r="FC223">
        <v>20.274000000000001</v>
      </c>
      <c r="FD223">
        <v>5.2178899999999997</v>
      </c>
      <c r="FE223">
        <v>12.009499999999999</v>
      </c>
      <c r="FF223">
        <v>4.9866999999999999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1.86222</v>
      </c>
      <c r="FN223">
        <v>1.8643099999999999</v>
      </c>
      <c r="FO223">
        <v>1.8603499999999999</v>
      </c>
      <c r="FP223">
        <v>1.8610599999999999</v>
      </c>
      <c r="FQ223">
        <v>1.8602099999999999</v>
      </c>
      <c r="FR223">
        <v>1.86192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-8.1300000000000008</v>
      </c>
      <c r="GH223">
        <v>0.28070000000000001</v>
      </c>
      <c r="GI223">
        <v>-4.4239819368145623</v>
      </c>
      <c r="GJ223">
        <v>-4.7384624312344064E-3</v>
      </c>
      <c r="GK223">
        <v>2.0540812038047919E-6</v>
      </c>
      <c r="GL223">
        <v>-4.204614941727041E-10</v>
      </c>
      <c r="GM223">
        <v>-9.9517037363683211E-2</v>
      </c>
      <c r="GN223">
        <v>5.9196323622090954E-3</v>
      </c>
      <c r="GO223">
        <v>3.112714984763468E-4</v>
      </c>
      <c r="GP223">
        <v>-4.4377909473632361E-6</v>
      </c>
      <c r="GQ223">
        <v>6</v>
      </c>
      <c r="GR223">
        <v>2075</v>
      </c>
      <c r="GS223">
        <v>4</v>
      </c>
      <c r="GT223">
        <v>32</v>
      </c>
      <c r="GU223">
        <v>123.9</v>
      </c>
      <c r="GV223">
        <v>123.8</v>
      </c>
      <c r="GW223">
        <v>3.58521</v>
      </c>
      <c r="GX223">
        <v>2.50854</v>
      </c>
      <c r="GY223">
        <v>2.04834</v>
      </c>
      <c r="GZ223">
        <v>2.6184099999999999</v>
      </c>
      <c r="HA223">
        <v>2.1972700000000001</v>
      </c>
      <c r="HB223">
        <v>2.2558600000000002</v>
      </c>
      <c r="HC223">
        <v>37.433799999999998</v>
      </c>
      <c r="HD223">
        <v>14.5261</v>
      </c>
      <c r="HE223">
        <v>18</v>
      </c>
      <c r="HF223">
        <v>679.45299999999997</v>
      </c>
      <c r="HG223">
        <v>767.96600000000001</v>
      </c>
      <c r="HH223">
        <v>31.000800000000002</v>
      </c>
      <c r="HI223">
        <v>32.751300000000001</v>
      </c>
      <c r="HJ223">
        <v>30</v>
      </c>
      <c r="HK223">
        <v>32.685899999999997</v>
      </c>
      <c r="HL223">
        <v>32.694499999999998</v>
      </c>
      <c r="HM223">
        <v>71.768100000000004</v>
      </c>
      <c r="HN223">
        <v>8.6472599999999993</v>
      </c>
      <c r="HO223">
        <v>100</v>
      </c>
      <c r="HP223">
        <v>31</v>
      </c>
      <c r="HQ223">
        <v>1390.84</v>
      </c>
      <c r="HR223">
        <v>33.0625</v>
      </c>
      <c r="HS223">
        <v>98.917199999999994</v>
      </c>
      <c r="HT223">
        <v>97.588399999999993</v>
      </c>
    </row>
    <row r="224" spans="1:228" x14ac:dyDescent="0.2">
      <c r="A224">
        <v>209</v>
      </c>
      <c r="B224">
        <v>1678295063</v>
      </c>
      <c r="C224">
        <v>830.5</v>
      </c>
      <c r="D224" t="s">
        <v>777</v>
      </c>
      <c r="E224" t="s">
        <v>778</v>
      </c>
      <c r="F224">
        <v>4</v>
      </c>
      <c r="G224">
        <v>1678295061</v>
      </c>
      <c r="H224">
        <f t="shared" si="102"/>
        <v>7.5520291199800312E-4</v>
      </c>
      <c r="I224">
        <f t="shared" si="103"/>
        <v>0.75520291199800316</v>
      </c>
      <c r="J224">
        <f t="shared" si="104"/>
        <v>14.405797395923416</v>
      </c>
      <c r="K224">
        <f t="shared" si="105"/>
        <v>1357.3657142857139</v>
      </c>
      <c r="L224">
        <f t="shared" si="106"/>
        <v>858.02791129408615</v>
      </c>
      <c r="M224">
        <f t="shared" si="107"/>
        <v>87.004346719459292</v>
      </c>
      <c r="N224">
        <f t="shared" si="108"/>
        <v>137.63738414139249</v>
      </c>
      <c r="O224">
        <f t="shared" si="109"/>
        <v>4.9253004894571344E-2</v>
      </c>
      <c r="P224">
        <f t="shared" si="110"/>
        <v>2.7697997165651262</v>
      </c>
      <c r="Q224">
        <f t="shared" si="111"/>
        <v>4.8771569606624612E-2</v>
      </c>
      <c r="R224">
        <f t="shared" si="112"/>
        <v>3.0525093760643669E-2</v>
      </c>
      <c r="S224">
        <f t="shared" si="113"/>
        <v>226.11372052112287</v>
      </c>
      <c r="T224">
        <f t="shared" si="114"/>
        <v>33.558015547625089</v>
      </c>
      <c r="U224">
        <f t="shared" si="115"/>
        <v>32.554400000000001</v>
      </c>
      <c r="V224">
        <f t="shared" si="116"/>
        <v>4.9269846033496902</v>
      </c>
      <c r="W224">
        <f t="shared" si="117"/>
        <v>70.190334193145446</v>
      </c>
      <c r="X224">
        <f t="shared" si="118"/>
        <v>3.4214874613592312</v>
      </c>
      <c r="Y224">
        <f t="shared" si="119"/>
        <v>4.8745849420579654</v>
      </c>
      <c r="Z224">
        <f t="shared" si="120"/>
        <v>1.505497141990459</v>
      </c>
      <c r="AA224">
        <f t="shared" si="121"/>
        <v>-33.304448419111935</v>
      </c>
      <c r="AB224">
        <f t="shared" si="122"/>
        <v>-28.303570981351772</v>
      </c>
      <c r="AC224">
        <f t="shared" si="123"/>
        <v>-2.327906718994468</v>
      </c>
      <c r="AD224">
        <f t="shared" si="124"/>
        <v>162.1777944016647</v>
      </c>
      <c r="AE224">
        <f t="shared" si="125"/>
        <v>24.92164811307137</v>
      </c>
      <c r="AF224">
        <f t="shared" si="126"/>
        <v>0.75225610560685197</v>
      </c>
      <c r="AG224">
        <f t="shared" si="127"/>
        <v>14.405797395923416</v>
      </c>
      <c r="AH224">
        <v>1427.27909015725</v>
      </c>
      <c r="AI224">
        <v>1407.292303030302</v>
      </c>
      <c r="AJ224">
        <v>1.687084884176828</v>
      </c>
      <c r="AK224">
        <v>60.216152223246631</v>
      </c>
      <c r="AL224">
        <f t="shared" si="128"/>
        <v>0.75520291199800316</v>
      </c>
      <c r="AM224">
        <v>33.071463557702828</v>
      </c>
      <c r="AN224">
        <v>33.744166060606069</v>
      </c>
      <c r="AO224">
        <v>1.4714315644769789E-4</v>
      </c>
      <c r="AP224">
        <v>102.42296906386591</v>
      </c>
      <c r="AQ224">
        <v>16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47496.138322887549</v>
      </c>
      <c r="AV224">
        <f t="shared" si="132"/>
        <v>1199.987142857143</v>
      </c>
      <c r="AW224">
        <f t="shared" si="133"/>
        <v>1025.914470736333</v>
      </c>
      <c r="AX224">
        <f t="shared" si="134"/>
        <v>0.85493788566238571</v>
      </c>
      <c r="AY224">
        <f t="shared" si="135"/>
        <v>0.1884301193284047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1678295061</v>
      </c>
      <c r="BF224">
        <v>1357.3657142857139</v>
      </c>
      <c r="BG224">
        <v>1381.3142857142859</v>
      </c>
      <c r="BH224">
        <v>33.742357142857138</v>
      </c>
      <c r="BI224">
        <v>33.071357142857138</v>
      </c>
      <c r="BJ224">
        <v>1365.5</v>
      </c>
      <c r="BK224">
        <v>33.461528571428573</v>
      </c>
      <c r="BL224">
        <v>649.96114285714282</v>
      </c>
      <c r="BM224">
        <v>101.3004285714286</v>
      </c>
      <c r="BN224">
        <v>9.9940314285714274E-2</v>
      </c>
      <c r="BO224">
        <v>32.36485714285714</v>
      </c>
      <c r="BP224">
        <v>32.554400000000001</v>
      </c>
      <c r="BQ224">
        <v>999.89999999999986</v>
      </c>
      <c r="BR224">
        <v>0</v>
      </c>
      <c r="BS224">
        <v>0</v>
      </c>
      <c r="BT224">
        <v>8998.9314285714263</v>
      </c>
      <c r="BU224">
        <v>0</v>
      </c>
      <c r="BV224">
        <v>1745.6157142857139</v>
      </c>
      <c r="BW224">
        <v>-23.951528571428579</v>
      </c>
      <c r="BX224">
        <v>1404.762857142857</v>
      </c>
      <c r="BY224">
        <v>1428.56</v>
      </c>
      <c r="BZ224">
        <v>0.6710112857142857</v>
      </c>
      <c r="CA224">
        <v>1381.3142857142859</v>
      </c>
      <c r="CB224">
        <v>33.071357142857138</v>
      </c>
      <c r="CC224">
        <v>3.418112857142857</v>
      </c>
      <c r="CD224">
        <v>3.350138571428571</v>
      </c>
      <c r="CE224">
        <v>26.21838571428572</v>
      </c>
      <c r="CF224">
        <v>25.878828571428581</v>
      </c>
      <c r="CG224">
        <v>1199.987142857143</v>
      </c>
      <c r="CH224">
        <v>0.49998671428571428</v>
      </c>
      <c r="CI224">
        <v>0.50001328571428572</v>
      </c>
      <c r="CJ224">
        <v>0</v>
      </c>
      <c r="CK224">
        <v>961.88499999999999</v>
      </c>
      <c r="CL224">
        <v>4.9990899999999998</v>
      </c>
      <c r="CM224">
        <v>10705.27142857143</v>
      </c>
      <c r="CN224">
        <v>9557.6985714285711</v>
      </c>
      <c r="CO224">
        <v>41.811999999999998</v>
      </c>
      <c r="CP224">
        <v>43.598000000000013</v>
      </c>
      <c r="CQ224">
        <v>42.607000000000014</v>
      </c>
      <c r="CR224">
        <v>42.686999999999998</v>
      </c>
      <c r="CS224">
        <v>43.125</v>
      </c>
      <c r="CT224">
        <v>597.47857142857151</v>
      </c>
      <c r="CU224">
        <v>597.50857142857137</v>
      </c>
      <c r="CV224">
        <v>0</v>
      </c>
      <c r="CW224">
        <v>1678295063.3</v>
      </c>
      <c r="CX224">
        <v>0</v>
      </c>
      <c r="CY224">
        <v>1678287632.5</v>
      </c>
      <c r="CZ224" t="s">
        <v>356</v>
      </c>
      <c r="DA224">
        <v>1678287627</v>
      </c>
      <c r="DB224">
        <v>1678287632.5</v>
      </c>
      <c r="DC224">
        <v>15</v>
      </c>
      <c r="DD224">
        <v>2.5999999999999999E-2</v>
      </c>
      <c r="DE224">
        <v>3.3000000000000002E-2</v>
      </c>
      <c r="DF224">
        <v>-6.1950000000000003</v>
      </c>
      <c r="DG224">
        <v>0.26400000000000001</v>
      </c>
      <c r="DH224">
        <v>415</v>
      </c>
      <c r="DI224">
        <v>32</v>
      </c>
      <c r="DJ224">
        <v>0.71</v>
      </c>
      <c r="DK224">
        <v>0.35</v>
      </c>
      <c r="DL224">
        <v>-23.933700000000002</v>
      </c>
      <c r="DM224">
        <v>-9.0193621013113207E-2</v>
      </c>
      <c r="DN224">
        <v>5.7736526566810518E-2</v>
      </c>
      <c r="DO224">
        <v>1</v>
      </c>
      <c r="DP224">
        <v>0.649907075</v>
      </c>
      <c r="DQ224">
        <v>0.14491219136960451</v>
      </c>
      <c r="DR224">
        <v>1.404387664853885E-2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3.2970100000000002</v>
      </c>
      <c r="EB224">
        <v>2.62527</v>
      </c>
      <c r="EC224">
        <v>0.227321</v>
      </c>
      <c r="ED224">
        <v>0.227411</v>
      </c>
      <c r="EE224">
        <v>0.13863800000000001</v>
      </c>
      <c r="EF224">
        <v>0.13564100000000001</v>
      </c>
      <c r="EG224">
        <v>23302.799999999999</v>
      </c>
      <c r="EH224">
        <v>23631</v>
      </c>
      <c r="EI224">
        <v>28065.1</v>
      </c>
      <c r="EJ224">
        <v>29446</v>
      </c>
      <c r="EK224">
        <v>33287.699999999997</v>
      </c>
      <c r="EL224">
        <v>35337</v>
      </c>
      <c r="EM224">
        <v>39631</v>
      </c>
      <c r="EN224">
        <v>42080.4</v>
      </c>
      <c r="EO224">
        <v>2.1989000000000001</v>
      </c>
      <c r="EP224">
        <v>2.2104200000000001</v>
      </c>
      <c r="EQ224">
        <v>0.14118900000000001</v>
      </c>
      <c r="ER224">
        <v>0</v>
      </c>
      <c r="ES224">
        <v>30.258700000000001</v>
      </c>
      <c r="ET224">
        <v>999.9</v>
      </c>
      <c r="EU224">
        <v>74.2</v>
      </c>
      <c r="EV224">
        <v>32.5</v>
      </c>
      <c r="EW224">
        <v>35.977200000000003</v>
      </c>
      <c r="EX224">
        <v>57.071899999999999</v>
      </c>
      <c r="EY224">
        <v>-4.3028899999999997</v>
      </c>
      <c r="EZ224">
        <v>2</v>
      </c>
      <c r="FA224">
        <v>0.42225099999999999</v>
      </c>
      <c r="FB224">
        <v>-0.13663700000000001</v>
      </c>
      <c r="FC224">
        <v>20.273800000000001</v>
      </c>
      <c r="FD224">
        <v>5.2168400000000004</v>
      </c>
      <c r="FE224">
        <v>12.009499999999999</v>
      </c>
      <c r="FF224">
        <v>4.9866000000000001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1.86226</v>
      </c>
      <c r="FN224">
        <v>1.8643099999999999</v>
      </c>
      <c r="FO224">
        <v>1.8603499999999999</v>
      </c>
      <c r="FP224">
        <v>1.8610500000000001</v>
      </c>
      <c r="FQ224">
        <v>1.8602000000000001</v>
      </c>
      <c r="FR224">
        <v>1.86189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-8.14</v>
      </c>
      <c r="GH224">
        <v>0.28079999999999999</v>
      </c>
      <c r="GI224">
        <v>-4.4239819368145623</v>
      </c>
      <c r="GJ224">
        <v>-4.7384624312344064E-3</v>
      </c>
      <c r="GK224">
        <v>2.0540812038047919E-6</v>
      </c>
      <c r="GL224">
        <v>-4.204614941727041E-10</v>
      </c>
      <c r="GM224">
        <v>-9.9517037363683211E-2</v>
      </c>
      <c r="GN224">
        <v>5.9196323622090954E-3</v>
      </c>
      <c r="GO224">
        <v>3.112714984763468E-4</v>
      </c>
      <c r="GP224">
        <v>-4.4377909473632361E-6</v>
      </c>
      <c r="GQ224">
        <v>6</v>
      </c>
      <c r="GR224">
        <v>2075</v>
      </c>
      <c r="GS224">
        <v>4</v>
      </c>
      <c r="GT224">
        <v>32</v>
      </c>
      <c r="GU224">
        <v>123.9</v>
      </c>
      <c r="GV224">
        <v>123.8</v>
      </c>
      <c r="GW224">
        <v>3.59985</v>
      </c>
      <c r="GX224">
        <v>2.49634</v>
      </c>
      <c r="GY224">
        <v>2.04834</v>
      </c>
      <c r="GZ224">
        <v>2.6184099999999999</v>
      </c>
      <c r="HA224">
        <v>2.1972700000000001</v>
      </c>
      <c r="HB224">
        <v>2.34253</v>
      </c>
      <c r="HC224">
        <v>37.433799999999998</v>
      </c>
      <c r="HD224">
        <v>14.5261</v>
      </c>
      <c r="HE224">
        <v>18</v>
      </c>
      <c r="HF224">
        <v>679.43299999999999</v>
      </c>
      <c r="HG224">
        <v>768.04</v>
      </c>
      <c r="HH224">
        <v>31.001100000000001</v>
      </c>
      <c r="HI224">
        <v>32.752000000000002</v>
      </c>
      <c r="HJ224">
        <v>30.0001</v>
      </c>
      <c r="HK224">
        <v>32.685899999999997</v>
      </c>
      <c r="HL224">
        <v>32.694499999999998</v>
      </c>
      <c r="HM224">
        <v>72.043599999999998</v>
      </c>
      <c r="HN224">
        <v>8.6472599999999993</v>
      </c>
      <c r="HO224">
        <v>100</v>
      </c>
      <c r="HP224">
        <v>31</v>
      </c>
      <c r="HQ224">
        <v>1397.52</v>
      </c>
      <c r="HR224">
        <v>33.0625</v>
      </c>
      <c r="HS224">
        <v>98.916799999999995</v>
      </c>
      <c r="HT224">
        <v>97.5886</v>
      </c>
    </row>
    <row r="225" spans="1:228" x14ac:dyDescent="0.2">
      <c r="A225">
        <v>210</v>
      </c>
      <c r="B225">
        <v>1678295067</v>
      </c>
      <c r="C225">
        <v>834.5</v>
      </c>
      <c r="D225" t="s">
        <v>779</v>
      </c>
      <c r="E225" t="s">
        <v>780</v>
      </c>
      <c r="F225">
        <v>4</v>
      </c>
      <c r="G225">
        <v>1678295064.6875</v>
      </c>
      <c r="H225">
        <f t="shared" si="102"/>
        <v>7.6863807672840844E-4</v>
      </c>
      <c r="I225">
        <f t="shared" si="103"/>
        <v>0.76863807672840845</v>
      </c>
      <c r="J225">
        <f t="shared" si="104"/>
        <v>14.236678382299663</v>
      </c>
      <c r="K225">
        <f t="shared" si="105"/>
        <v>1363.4662499999999</v>
      </c>
      <c r="L225">
        <f t="shared" si="106"/>
        <v>876.57607671102267</v>
      </c>
      <c r="M225">
        <f t="shared" si="107"/>
        <v>88.886060264262341</v>
      </c>
      <c r="N225">
        <f t="shared" si="108"/>
        <v>138.25741596840436</v>
      </c>
      <c r="O225">
        <f t="shared" si="109"/>
        <v>5.0039720373316186E-2</v>
      </c>
      <c r="P225">
        <f t="shared" si="110"/>
        <v>2.7660405190616881</v>
      </c>
      <c r="Q225">
        <f t="shared" si="111"/>
        <v>4.9542198060756285E-2</v>
      </c>
      <c r="R225">
        <f t="shared" si="112"/>
        <v>3.1008161847283174E-2</v>
      </c>
      <c r="S225">
        <f t="shared" si="113"/>
        <v>226.11725173499892</v>
      </c>
      <c r="T225">
        <f t="shared" si="114"/>
        <v>33.569994880984908</v>
      </c>
      <c r="U225">
        <f t="shared" si="115"/>
        <v>32.568399999999997</v>
      </c>
      <c r="V225">
        <f t="shared" si="116"/>
        <v>4.9308743104219639</v>
      </c>
      <c r="W225">
        <f t="shared" si="117"/>
        <v>70.1540543522853</v>
      </c>
      <c r="X225">
        <f t="shared" si="118"/>
        <v>3.4224500790229317</v>
      </c>
      <c r="Y225">
        <f t="shared" si="119"/>
        <v>4.8784779591451279</v>
      </c>
      <c r="Z225">
        <f t="shared" si="120"/>
        <v>1.5084242313990321</v>
      </c>
      <c r="AA225">
        <f t="shared" si="121"/>
        <v>-33.896939183722814</v>
      </c>
      <c r="AB225">
        <f t="shared" si="122"/>
        <v>-28.243853862215886</v>
      </c>
      <c r="AC225">
        <f t="shared" si="123"/>
        <v>-2.326473678666789</v>
      </c>
      <c r="AD225">
        <f t="shared" si="124"/>
        <v>161.64998501039344</v>
      </c>
      <c r="AE225">
        <f t="shared" si="125"/>
        <v>25.056738192156132</v>
      </c>
      <c r="AF225">
        <f t="shared" si="126"/>
        <v>0.75925582937517855</v>
      </c>
      <c r="AG225">
        <f t="shared" si="127"/>
        <v>14.236678382299663</v>
      </c>
      <c r="AH225">
        <v>1434.2825707727141</v>
      </c>
      <c r="AI225">
        <v>1414.2511515151521</v>
      </c>
      <c r="AJ225">
        <v>1.7432143409170811</v>
      </c>
      <c r="AK225">
        <v>60.216152223246631</v>
      </c>
      <c r="AL225">
        <f t="shared" si="128"/>
        <v>0.76863807672840845</v>
      </c>
      <c r="AM225">
        <v>33.074609855158762</v>
      </c>
      <c r="AN225">
        <v>33.758757575757578</v>
      </c>
      <c r="AO225">
        <v>2.2523728366129279E-4</v>
      </c>
      <c r="AP225">
        <v>102.42296906386591</v>
      </c>
      <c r="AQ225">
        <v>16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47390.269432193578</v>
      </c>
      <c r="AV225">
        <f t="shared" si="132"/>
        <v>1200.00875</v>
      </c>
      <c r="AW225">
        <f t="shared" si="133"/>
        <v>1025.9326635932637</v>
      </c>
      <c r="AX225">
        <f t="shared" si="134"/>
        <v>0.85493765240733754</v>
      </c>
      <c r="AY225">
        <f t="shared" si="135"/>
        <v>0.18842966914616158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1678295064.6875</v>
      </c>
      <c r="BF225">
        <v>1363.4662499999999</v>
      </c>
      <c r="BG225">
        <v>1387.55125</v>
      </c>
      <c r="BH225">
        <v>33.751500000000007</v>
      </c>
      <c r="BI225">
        <v>33.074299999999987</v>
      </c>
      <c r="BJ225">
        <v>1371.6075000000001</v>
      </c>
      <c r="BK225">
        <v>33.4705625</v>
      </c>
      <c r="BL225">
        <v>649.99687500000005</v>
      </c>
      <c r="BM225">
        <v>101.30137499999999</v>
      </c>
      <c r="BN225">
        <v>0.1000465375</v>
      </c>
      <c r="BO225">
        <v>32.378999999999998</v>
      </c>
      <c r="BP225">
        <v>32.568399999999997</v>
      </c>
      <c r="BQ225">
        <v>999.9</v>
      </c>
      <c r="BR225">
        <v>0</v>
      </c>
      <c r="BS225">
        <v>0</v>
      </c>
      <c r="BT225">
        <v>8978.9074999999993</v>
      </c>
      <c r="BU225">
        <v>0</v>
      </c>
      <c r="BV225">
        <v>1807.3387499999999</v>
      </c>
      <c r="BW225">
        <v>-24.086400000000001</v>
      </c>
      <c r="BX225">
        <v>1411.0912499999999</v>
      </c>
      <c r="BY225">
        <v>1435.0137500000001</v>
      </c>
      <c r="BZ225">
        <v>0.67718875000000001</v>
      </c>
      <c r="CA225">
        <v>1387.55125</v>
      </c>
      <c r="CB225">
        <v>33.074299999999987</v>
      </c>
      <c r="CC225">
        <v>3.4190725</v>
      </c>
      <c r="CD225">
        <v>3.3504725</v>
      </c>
      <c r="CE225">
        <v>26.223162500000001</v>
      </c>
      <c r="CF225">
        <v>25.880500000000001</v>
      </c>
      <c r="CG225">
        <v>1200.00875</v>
      </c>
      <c r="CH225">
        <v>0.49999487500000012</v>
      </c>
      <c r="CI225">
        <v>0.50000512499999994</v>
      </c>
      <c r="CJ225">
        <v>0</v>
      </c>
      <c r="CK225">
        <v>961.84337500000004</v>
      </c>
      <c r="CL225">
        <v>4.9990899999999998</v>
      </c>
      <c r="CM225">
        <v>10716.0375</v>
      </c>
      <c r="CN225">
        <v>9557.9087499999987</v>
      </c>
      <c r="CO225">
        <v>41.811999999999998</v>
      </c>
      <c r="CP225">
        <v>43.601374999999997</v>
      </c>
      <c r="CQ225">
        <v>42.617125000000001</v>
      </c>
      <c r="CR225">
        <v>42.686999999999998</v>
      </c>
      <c r="CS225">
        <v>43.125</v>
      </c>
      <c r="CT225">
        <v>597.49874999999997</v>
      </c>
      <c r="CU225">
        <v>597.51</v>
      </c>
      <c r="CV225">
        <v>0</v>
      </c>
      <c r="CW225">
        <v>1678295067.5</v>
      </c>
      <c r="CX225">
        <v>0</v>
      </c>
      <c r="CY225">
        <v>1678287632.5</v>
      </c>
      <c r="CZ225" t="s">
        <v>356</v>
      </c>
      <c r="DA225">
        <v>1678287627</v>
      </c>
      <c r="DB225">
        <v>1678287632.5</v>
      </c>
      <c r="DC225">
        <v>15</v>
      </c>
      <c r="DD225">
        <v>2.5999999999999999E-2</v>
      </c>
      <c r="DE225">
        <v>3.3000000000000002E-2</v>
      </c>
      <c r="DF225">
        <v>-6.1950000000000003</v>
      </c>
      <c r="DG225">
        <v>0.26400000000000001</v>
      </c>
      <c r="DH225">
        <v>415</v>
      </c>
      <c r="DI225">
        <v>32</v>
      </c>
      <c r="DJ225">
        <v>0.71</v>
      </c>
      <c r="DK225">
        <v>0.35</v>
      </c>
      <c r="DL225">
        <v>-23.964057499999999</v>
      </c>
      <c r="DM225">
        <v>-0.51946153846152976</v>
      </c>
      <c r="DN225">
        <v>8.3309263853127424E-2</v>
      </c>
      <c r="DO225">
        <v>0</v>
      </c>
      <c r="DP225">
        <v>0.65889485000000003</v>
      </c>
      <c r="DQ225">
        <v>0.14187674296435149</v>
      </c>
      <c r="DR225">
        <v>1.3747863567751159E-2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3.2970600000000001</v>
      </c>
      <c r="EB225">
        <v>2.62507</v>
      </c>
      <c r="EC225">
        <v>0.22799700000000001</v>
      </c>
      <c r="ED225">
        <v>0.22808200000000001</v>
      </c>
      <c r="EE225">
        <v>0.13867399999999999</v>
      </c>
      <c r="EF225">
        <v>0.135654</v>
      </c>
      <c r="EG225">
        <v>23282.2</v>
      </c>
      <c r="EH225">
        <v>23610.1</v>
      </c>
      <c r="EI225">
        <v>28065</v>
      </c>
      <c r="EJ225">
        <v>29445.7</v>
      </c>
      <c r="EK225">
        <v>33286.699999999997</v>
      </c>
      <c r="EL225">
        <v>35335.800000000003</v>
      </c>
      <c r="EM225">
        <v>39631.4</v>
      </c>
      <c r="EN225">
        <v>42079.6</v>
      </c>
      <c r="EO225">
        <v>2.1993</v>
      </c>
      <c r="EP225">
        <v>2.2103799999999998</v>
      </c>
      <c r="EQ225">
        <v>0.14297699999999999</v>
      </c>
      <c r="ER225">
        <v>0</v>
      </c>
      <c r="ES225">
        <v>30.2683</v>
      </c>
      <c r="ET225">
        <v>999.9</v>
      </c>
      <c r="EU225">
        <v>74.2</v>
      </c>
      <c r="EV225">
        <v>32.5</v>
      </c>
      <c r="EW225">
        <v>35.976900000000001</v>
      </c>
      <c r="EX225">
        <v>57.131900000000002</v>
      </c>
      <c r="EY225">
        <v>-4.3309300000000004</v>
      </c>
      <c r="EZ225">
        <v>2</v>
      </c>
      <c r="FA225">
        <v>0.42266799999999999</v>
      </c>
      <c r="FB225">
        <v>-0.128668</v>
      </c>
      <c r="FC225">
        <v>20.273700000000002</v>
      </c>
      <c r="FD225">
        <v>5.2171399999999997</v>
      </c>
      <c r="FE225">
        <v>12.0097</v>
      </c>
      <c r="FF225">
        <v>4.9866000000000001</v>
      </c>
      <c r="FG225">
        <v>3.2845300000000002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1.8622399999999999</v>
      </c>
      <c r="FN225">
        <v>1.8643099999999999</v>
      </c>
      <c r="FO225">
        <v>1.8603499999999999</v>
      </c>
      <c r="FP225">
        <v>1.8610199999999999</v>
      </c>
      <c r="FQ225">
        <v>1.8602099999999999</v>
      </c>
      <c r="FR225">
        <v>1.86189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-8.15</v>
      </c>
      <c r="GH225">
        <v>0.28100000000000003</v>
      </c>
      <c r="GI225">
        <v>-4.4239819368145623</v>
      </c>
      <c r="GJ225">
        <v>-4.7384624312344064E-3</v>
      </c>
      <c r="GK225">
        <v>2.0540812038047919E-6</v>
      </c>
      <c r="GL225">
        <v>-4.204614941727041E-10</v>
      </c>
      <c r="GM225">
        <v>-9.9517037363683211E-2</v>
      </c>
      <c r="GN225">
        <v>5.9196323622090954E-3</v>
      </c>
      <c r="GO225">
        <v>3.112714984763468E-4</v>
      </c>
      <c r="GP225">
        <v>-4.4377909473632361E-6</v>
      </c>
      <c r="GQ225">
        <v>6</v>
      </c>
      <c r="GR225">
        <v>2075</v>
      </c>
      <c r="GS225">
        <v>4</v>
      </c>
      <c r="GT225">
        <v>32</v>
      </c>
      <c r="GU225">
        <v>124</v>
      </c>
      <c r="GV225">
        <v>123.9</v>
      </c>
      <c r="GW225">
        <v>3.61328</v>
      </c>
      <c r="GX225">
        <v>2.49878</v>
      </c>
      <c r="GY225">
        <v>2.04834</v>
      </c>
      <c r="GZ225">
        <v>2.6196299999999999</v>
      </c>
      <c r="HA225">
        <v>2.1972700000000001</v>
      </c>
      <c r="HB225">
        <v>2.34009</v>
      </c>
      <c r="HC225">
        <v>37.433799999999998</v>
      </c>
      <c r="HD225">
        <v>14.534800000000001</v>
      </c>
      <c r="HE225">
        <v>18</v>
      </c>
      <c r="HF225">
        <v>679.78800000000001</v>
      </c>
      <c r="HG225">
        <v>768.02499999999998</v>
      </c>
      <c r="HH225">
        <v>31.001799999999999</v>
      </c>
      <c r="HI225">
        <v>32.752699999999997</v>
      </c>
      <c r="HJ225">
        <v>30.0001</v>
      </c>
      <c r="HK225">
        <v>32.688800000000001</v>
      </c>
      <c r="HL225">
        <v>32.697299999999998</v>
      </c>
      <c r="HM225">
        <v>72.317899999999995</v>
      </c>
      <c r="HN225">
        <v>8.6472599999999993</v>
      </c>
      <c r="HO225">
        <v>100</v>
      </c>
      <c r="HP225">
        <v>31</v>
      </c>
      <c r="HQ225">
        <v>1404.21</v>
      </c>
      <c r="HR225">
        <v>33.0625</v>
      </c>
      <c r="HS225">
        <v>98.917199999999994</v>
      </c>
      <c r="HT225">
        <v>97.587100000000007</v>
      </c>
    </row>
    <row r="226" spans="1:228" x14ac:dyDescent="0.2">
      <c r="A226">
        <v>211</v>
      </c>
      <c r="B226">
        <v>1678295071</v>
      </c>
      <c r="C226">
        <v>838.5</v>
      </c>
      <c r="D226" t="s">
        <v>781</v>
      </c>
      <c r="E226" t="s">
        <v>782</v>
      </c>
      <c r="F226">
        <v>4</v>
      </c>
      <c r="G226">
        <v>1678295069</v>
      </c>
      <c r="H226">
        <f t="shared" si="102"/>
        <v>7.7310110746808759E-4</v>
      </c>
      <c r="I226">
        <f t="shared" si="103"/>
        <v>0.77310110746808758</v>
      </c>
      <c r="J226">
        <f t="shared" si="104"/>
        <v>14.489007253453284</v>
      </c>
      <c r="K226">
        <f t="shared" si="105"/>
        <v>1370.6357142857139</v>
      </c>
      <c r="L226">
        <f t="shared" si="106"/>
        <v>875.67159925974147</v>
      </c>
      <c r="M226">
        <f t="shared" si="107"/>
        <v>88.794328069183024</v>
      </c>
      <c r="N226">
        <f t="shared" si="108"/>
        <v>138.98438339271146</v>
      </c>
      <c r="O226">
        <f t="shared" si="109"/>
        <v>5.0069806295451484E-2</v>
      </c>
      <c r="P226">
        <f t="shared" si="110"/>
        <v>2.7711640031761648</v>
      </c>
      <c r="Q226">
        <f t="shared" si="111"/>
        <v>4.9572599835451196E-2</v>
      </c>
      <c r="R226">
        <f t="shared" si="112"/>
        <v>3.1027135348095404E-2</v>
      </c>
      <c r="S226">
        <f t="shared" si="113"/>
        <v>226.10418695063009</v>
      </c>
      <c r="T226">
        <f t="shared" si="114"/>
        <v>33.584189148268443</v>
      </c>
      <c r="U226">
        <f t="shared" si="115"/>
        <v>32.600757142857141</v>
      </c>
      <c r="V226">
        <f t="shared" si="116"/>
        <v>4.9398745243839928</v>
      </c>
      <c r="W226">
        <f t="shared" si="117"/>
        <v>70.110273881933892</v>
      </c>
      <c r="X226">
        <f t="shared" si="118"/>
        <v>3.4237024594132213</v>
      </c>
      <c r="Y226">
        <f t="shared" si="119"/>
        <v>4.8833106331587803</v>
      </c>
      <c r="Z226">
        <f t="shared" si="120"/>
        <v>1.5161720649707715</v>
      </c>
      <c r="AA226">
        <f t="shared" si="121"/>
        <v>-34.093758839342662</v>
      </c>
      <c r="AB226">
        <f t="shared" si="122"/>
        <v>-30.509408792891751</v>
      </c>
      <c r="AC226">
        <f t="shared" si="123"/>
        <v>-2.5090580287744944</v>
      </c>
      <c r="AD226">
        <f t="shared" si="124"/>
        <v>158.9919612896212</v>
      </c>
      <c r="AE226">
        <f t="shared" si="125"/>
        <v>25.160606074888328</v>
      </c>
      <c r="AF226">
        <f t="shared" si="126"/>
        <v>0.76927642439880672</v>
      </c>
      <c r="AG226">
        <f t="shared" si="127"/>
        <v>14.489007253453284</v>
      </c>
      <c r="AH226">
        <v>1441.284241335602</v>
      </c>
      <c r="AI226">
        <v>1421.1121818181809</v>
      </c>
      <c r="AJ226">
        <v>1.7161643378202489</v>
      </c>
      <c r="AK226">
        <v>60.216152223246631</v>
      </c>
      <c r="AL226">
        <f t="shared" si="128"/>
        <v>0.77310110746808758</v>
      </c>
      <c r="AM226">
        <v>33.077454343675463</v>
      </c>
      <c r="AN226">
        <v>33.766280606060597</v>
      </c>
      <c r="AO226">
        <v>1.132883418914053E-4</v>
      </c>
      <c r="AP226">
        <v>102.42296906386591</v>
      </c>
      <c r="AQ226">
        <v>16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47528.860596289778</v>
      </c>
      <c r="AV226">
        <f t="shared" si="132"/>
        <v>1199.93</v>
      </c>
      <c r="AW226">
        <f t="shared" si="133"/>
        <v>1025.8662564511037</v>
      </c>
      <c r="AX226">
        <f t="shared" si="134"/>
        <v>0.85493841845032936</v>
      </c>
      <c r="AY226">
        <f t="shared" si="135"/>
        <v>0.1884311476091356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1678295069</v>
      </c>
      <c r="BF226">
        <v>1370.6357142857139</v>
      </c>
      <c r="BG226">
        <v>1394.8342857142859</v>
      </c>
      <c r="BH226">
        <v>33.763857142857141</v>
      </c>
      <c r="BI226">
        <v>33.077728571428572</v>
      </c>
      <c r="BJ226">
        <v>1378.788571428571</v>
      </c>
      <c r="BK226">
        <v>33.482799999999997</v>
      </c>
      <c r="BL226">
        <v>649.99714285714276</v>
      </c>
      <c r="BM226">
        <v>101.30157142857141</v>
      </c>
      <c r="BN226">
        <v>9.9830814285714289E-2</v>
      </c>
      <c r="BO226">
        <v>32.396542857142848</v>
      </c>
      <c r="BP226">
        <v>32.600757142857141</v>
      </c>
      <c r="BQ226">
        <v>999.89999999999986</v>
      </c>
      <c r="BR226">
        <v>0</v>
      </c>
      <c r="BS226">
        <v>0</v>
      </c>
      <c r="BT226">
        <v>9006.0728571428572</v>
      </c>
      <c r="BU226">
        <v>0</v>
      </c>
      <c r="BV226">
        <v>1823.278571428571</v>
      </c>
      <c r="BW226">
        <v>-24.20007142857143</v>
      </c>
      <c r="BX226">
        <v>1418.528571428571</v>
      </c>
      <c r="BY226">
        <v>1442.5514285714289</v>
      </c>
      <c r="BZ226">
        <v>0.68613714285714278</v>
      </c>
      <c r="CA226">
        <v>1394.8342857142859</v>
      </c>
      <c r="CB226">
        <v>33.077728571428572</v>
      </c>
      <c r="CC226">
        <v>3.4203357142857138</v>
      </c>
      <c r="CD226">
        <v>3.3508300000000011</v>
      </c>
      <c r="CE226">
        <v>26.229399999999998</v>
      </c>
      <c r="CF226">
        <v>25.882285714285722</v>
      </c>
      <c r="CG226">
        <v>1199.93</v>
      </c>
      <c r="CH226">
        <v>0.49997114285714289</v>
      </c>
      <c r="CI226">
        <v>0.50002885714285716</v>
      </c>
      <c r="CJ226">
        <v>0</v>
      </c>
      <c r="CK226">
        <v>961.85471428571429</v>
      </c>
      <c r="CL226">
        <v>4.9990899999999998</v>
      </c>
      <c r="CM226">
        <v>10712.842857142859</v>
      </c>
      <c r="CN226">
        <v>9557.2100000000009</v>
      </c>
      <c r="CO226">
        <v>41.811999999999998</v>
      </c>
      <c r="CP226">
        <v>43.625</v>
      </c>
      <c r="CQ226">
        <v>42.625</v>
      </c>
      <c r="CR226">
        <v>42.686999999999998</v>
      </c>
      <c r="CS226">
        <v>43.125</v>
      </c>
      <c r="CT226">
        <v>597.42857142857144</v>
      </c>
      <c r="CU226">
        <v>597.50142857142862</v>
      </c>
      <c r="CV226">
        <v>0</v>
      </c>
      <c r="CW226">
        <v>1678295071.0999999</v>
      </c>
      <c r="CX226">
        <v>0</v>
      </c>
      <c r="CY226">
        <v>1678287632.5</v>
      </c>
      <c r="CZ226" t="s">
        <v>356</v>
      </c>
      <c r="DA226">
        <v>1678287627</v>
      </c>
      <c r="DB226">
        <v>1678287632.5</v>
      </c>
      <c r="DC226">
        <v>15</v>
      </c>
      <c r="DD226">
        <v>2.5999999999999999E-2</v>
      </c>
      <c r="DE226">
        <v>3.3000000000000002E-2</v>
      </c>
      <c r="DF226">
        <v>-6.1950000000000003</v>
      </c>
      <c r="DG226">
        <v>0.26400000000000001</v>
      </c>
      <c r="DH226">
        <v>415</v>
      </c>
      <c r="DI226">
        <v>32</v>
      </c>
      <c r="DJ226">
        <v>0.71</v>
      </c>
      <c r="DK226">
        <v>0.35</v>
      </c>
      <c r="DL226">
        <v>-24.022457500000002</v>
      </c>
      <c r="DM226">
        <v>-0.80730844277671698</v>
      </c>
      <c r="DN226">
        <v>0.1076247808069777</v>
      </c>
      <c r="DO226">
        <v>0</v>
      </c>
      <c r="DP226">
        <v>0.66813872500000004</v>
      </c>
      <c r="DQ226">
        <v>0.13020975984990499</v>
      </c>
      <c r="DR226">
        <v>1.261343697409136E-2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3.2969599999999999</v>
      </c>
      <c r="EB226">
        <v>2.6252599999999999</v>
      </c>
      <c r="EC226">
        <v>0.22866500000000001</v>
      </c>
      <c r="ED226">
        <v>0.22875200000000001</v>
      </c>
      <c r="EE226">
        <v>0.13869200000000001</v>
      </c>
      <c r="EF226">
        <v>0.135661</v>
      </c>
      <c r="EG226">
        <v>23262.2</v>
      </c>
      <c r="EH226">
        <v>23589.599999999999</v>
      </c>
      <c r="EI226">
        <v>28065.200000000001</v>
      </c>
      <c r="EJ226">
        <v>29445.8</v>
      </c>
      <c r="EK226">
        <v>33286.1</v>
      </c>
      <c r="EL226">
        <v>35335.699999999997</v>
      </c>
      <c r="EM226">
        <v>39631.5</v>
      </c>
      <c r="EN226">
        <v>42079.8</v>
      </c>
      <c r="EO226">
        <v>2.1988500000000002</v>
      </c>
      <c r="EP226">
        <v>2.2105700000000001</v>
      </c>
      <c r="EQ226">
        <v>0.14349799999999999</v>
      </c>
      <c r="ER226">
        <v>0</v>
      </c>
      <c r="ES226">
        <v>30.281099999999999</v>
      </c>
      <c r="ET226">
        <v>999.9</v>
      </c>
      <c r="EU226">
        <v>74.2</v>
      </c>
      <c r="EV226">
        <v>32.5</v>
      </c>
      <c r="EW226">
        <v>35.976999999999997</v>
      </c>
      <c r="EX226">
        <v>57.431899999999999</v>
      </c>
      <c r="EY226">
        <v>-4.2828499999999998</v>
      </c>
      <c r="EZ226">
        <v>2</v>
      </c>
      <c r="FA226">
        <v>0.42224299999999998</v>
      </c>
      <c r="FB226">
        <v>-0.12149799999999999</v>
      </c>
      <c r="FC226">
        <v>20.273599999999998</v>
      </c>
      <c r="FD226">
        <v>5.2181899999999999</v>
      </c>
      <c r="FE226">
        <v>12.008900000000001</v>
      </c>
      <c r="FF226">
        <v>4.98705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1.8622399999999999</v>
      </c>
      <c r="FN226">
        <v>1.86432</v>
      </c>
      <c r="FO226">
        <v>1.8603499999999999</v>
      </c>
      <c r="FP226">
        <v>1.8610500000000001</v>
      </c>
      <c r="FQ226">
        <v>1.8602000000000001</v>
      </c>
      <c r="FR226">
        <v>1.86191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-8.16</v>
      </c>
      <c r="GH226">
        <v>0.28110000000000002</v>
      </c>
      <c r="GI226">
        <v>-4.4239819368145623</v>
      </c>
      <c r="GJ226">
        <v>-4.7384624312344064E-3</v>
      </c>
      <c r="GK226">
        <v>2.0540812038047919E-6</v>
      </c>
      <c r="GL226">
        <v>-4.204614941727041E-10</v>
      </c>
      <c r="GM226">
        <v>-9.9517037363683211E-2</v>
      </c>
      <c r="GN226">
        <v>5.9196323622090954E-3</v>
      </c>
      <c r="GO226">
        <v>3.112714984763468E-4</v>
      </c>
      <c r="GP226">
        <v>-4.4377909473632361E-6</v>
      </c>
      <c r="GQ226">
        <v>6</v>
      </c>
      <c r="GR226">
        <v>2075</v>
      </c>
      <c r="GS226">
        <v>4</v>
      </c>
      <c r="GT226">
        <v>32</v>
      </c>
      <c r="GU226">
        <v>124.1</v>
      </c>
      <c r="GV226">
        <v>124</v>
      </c>
      <c r="GW226">
        <v>3.6279300000000001</v>
      </c>
      <c r="GX226">
        <v>2.50488</v>
      </c>
      <c r="GY226">
        <v>2.04834</v>
      </c>
      <c r="GZ226">
        <v>2.6184099999999999</v>
      </c>
      <c r="HA226">
        <v>2.1972700000000001</v>
      </c>
      <c r="HB226">
        <v>2.3022499999999999</v>
      </c>
      <c r="HC226">
        <v>37.433799999999998</v>
      </c>
      <c r="HD226">
        <v>14.5085</v>
      </c>
      <c r="HE226">
        <v>18</v>
      </c>
      <c r="HF226">
        <v>679.423</v>
      </c>
      <c r="HG226">
        <v>768.23099999999999</v>
      </c>
      <c r="HH226">
        <v>31.001899999999999</v>
      </c>
      <c r="HI226">
        <v>32.754899999999999</v>
      </c>
      <c r="HJ226">
        <v>30.0001</v>
      </c>
      <c r="HK226">
        <v>32.688800000000001</v>
      </c>
      <c r="HL226">
        <v>32.698</v>
      </c>
      <c r="HM226">
        <v>72.591999999999999</v>
      </c>
      <c r="HN226">
        <v>8.6472599999999993</v>
      </c>
      <c r="HO226">
        <v>100</v>
      </c>
      <c r="HP226">
        <v>31</v>
      </c>
      <c r="HQ226">
        <v>1410.89</v>
      </c>
      <c r="HR226">
        <v>33.0623</v>
      </c>
      <c r="HS226">
        <v>98.917699999999996</v>
      </c>
      <c r="HT226">
        <v>97.587500000000006</v>
      </c>
    </row>
    <row r="227" spans="1:228" x14ac:dyDescent="0.2">
      <c r="A227">
        <v>212</v>
      </c>
      <c r="B227">
        <v>1678295075</v>
      </c>
      <c r="C227">
        <v>842.5</v>
      </c>
      <c r="D227" t="s">
        <v>783</v>
      </c>
      <c r="E227" t="s">
        <v>784</v>
      </c>
      <c r="F227">
        <v>4</v>
      </c>
      <c r="G227">
        <v>1678295072.6875</v>
      </c>
      <c r="H227">
        <f t="shared" si="102"/>
        <v>7.7145065877416165E-4</v>
      </c>
      <c r="I227">
        <f t="shared" si="103"/>
        <v>0.77145065877416164</v>
      </c>
      <c r="J227">
        <f t="shared" si="104"/>
        <v>14.465724991904487</v>
      </c>
      <c r="K227">
        <f t="shared" si="105"/>
        <v>1376.78</v>
      </c>
      <c r="L227">
        <f t="shared" si="106"/>
        <v>879.87974636131764</v>
      </c>
      <c r="M227">
        <f t="shared" si="107"/>
        <v>89.221868323217194</v>
      </c>
      <c r="N227">
        <f t="shared" si="108"/>
        <v>139.60871855276898</v>
      </c>
      <c r="O227">
        <f t="shared" si="109"/>
        <v>4.9804650919331686E-2</v>
      </c>
      <c r="P227">
        <f t="shared" si="110"/>
        <v>2.7656108785442215</v>
      </c>
      <c r="Q227">
        <f t="shared" si="111"/>
        <v>4.9311691417339196E-2</v>
      </c>
      <c r="R227">
        <f t="shared" si="112"/>
        <v>3.0863690858640349E-2</v>
      </c>
      <c r="S227">
        <f t="shared" si="113"/>
        <v>226.11643236134231</v>
      </c>
      <c r="T227">
        <f t="shared" si="114"/>
        <v>33.601526021055577</v>
      </c>
      <c r="U227">
        <f t="shared" si="115"/>
        <v>32.619587500000002</v>
      </c>
      <c r="V227">
        <f t="shared" si="116"/>
        <v>4.9451188098217811</v>
      </c>
      <c r="W227">
        <f t="shared" si="117"/>
        <v>70.062815240632062</v>
      </c>
      <c r="X227">
        <f t="shared" si="118"/>
        <v>3.4242088407560582</v>
      </c>
      <c r="Y227">
        <f t="shared" si="119"/>
        <v>4.8873412080224705</v>
      </c>
      <c r="Z227">
        <f t="shared" si="120"/>
        <v>1.5209099690657228</v>
      </c>
      <c r="AA227">
        <f t="shared" si="121"/>
        <v>-34.020974051940527</v>
      </c>
      <c r="AB227">
        <f t="shared" si="122"/>
        <v>-31.076086982103302</v>
      </c>
      <c r="AC227">
        <f t="shared" si="123"/>
        <v>-2.5612131597768095</v>
      </c>
      <c r="AD227">
        <f t="shared" si="124"/>
        <v>158.45815816752167</v>
      </c>
      <c r="AE227">
        <f t="shared" si="125"/>
        <v>25.129334867914768</v>
      </c>
      <c r="AF227">
        <f t="shared" si="126"/>
        <v>0.77136545625772002</v>
      </c>
      <c r="AG227">
        <f t="shared" si="127"/>
        <v>14.465724991904487</v>
      </c>
      <c r="AH227">
        <v>1448.1289217646899</v>
      </c>
      <c r="AI227">
        <v>1427.988242424243</v>
      </c>
      <c r="AJ227">
        <v>1.7138550451450221</v>
      </c>
      <c r="AK227">
        <v>60.216152223246631</v>
      </c>
      <c r="AL227">
        <f t="shared" si="128"/>
        <v>0.77145065877416164</v>
      </c>
      <c r="AM227">
        <v>33.081097334840521</v>
      </c>
      <c r="AN227">
        <v>33.768861818181797</v>
      </c>
      <c r="AO227">
        <v>4.5561599109772812E-5</v>
      </c>
      <c r="AP227">
        <v>102.42296906386591</v>
      </c>
      <c r="AQ227">
        <v>16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47373.440639161359</v>
      </c>
      <c r="AV227">
        <f t="shared" si="132"/>
        <v>1199.9949999999999</v>
      </c>
      <c r="AW227">
        <f t="shared" si="133"/>
        <v>1025.9218260939595</v>
      </c>
      <c r="AX227">
        <f t="shared" si="134"/>
        <v>0.85493841732170517</v>
      </c>
      <c r="AY227">
        <f t="shared" si="135"/>
        <v>0.18843114543089123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1678295072.6875</v>
      </c>
      <c r="BF227">
        <v>1376.78</v>
      </c>
      <c r="BG227">
        <v>1400.95625</v>
      </c>
      <c r="BH227">
        <v>33.768537500000001</v>
      </c>
      <c r="BI227">
        <v>33.080562499999999</v>
      </c>
      <c r="BJ227">
        <v>1384.9425000000001</v>
      </c>
      <c r="BK227">
        <v>33.487412499999998</v>
      </c>
      <c r="BL227">
        <v>650.00987499999997</v>
      </c>
      <c r="BM227">
        <v>101.302125</v>
      </c>
      <c r="BN227">
        <v>0.10021855</v>
      </c>
      <c r="BO227">
        <v>32.411162500000003</v>
      </c>
      <c r="BP227">
        <v>32.619587500000002</v>
      </c>
      <c r="BQ227">
        <v>999.9</v>
      </c>
      <c r="BR227">
        <v>0</v>
      </c>
      <c r="BS227">
        <v>0</v>
      </c>
      <c r="BT227">
        <v>8976.5637499999993</v>
      </c>
      <c r="BU227">
        <v>0</v>
      </c>
      <c r="BV227">
        <v>1756.9512500000001</v>
      </c>
      <c r="BW227">
        <v>-24.176674999999999</v>
      </c>
      <c r="BX227">
        <v>1424.89625</v>
      </c>
      <c r="BY227">
        <v>1448.885</v>
      </c>
      <c r="BZ227">
        <v>0.68798749999999997</v>
      </c>
      <c r="CA227">
        <v>1400.95625</v>
      </c>
      <c r="CB227">
        <v>33.080562499999999</v>
      </c>
      <c r="CC227">
        <v>3.4208237499999998</v>
      </c>
      <c r="CD227">
        <v>3.35112875</v>
      </c>
      <c r="CE227">
        <v>26.231825000000001</v>
      </c>
      <c r="CF227">
        <v>25.883800000000001</v>
      </c>
      <c r="CG227">
        <v>1199.9949999999999</v>
      </c>
      <c r="CH227">
        <v>0.499969</v>
      </c>
      <c r="CI227">
        <v>0.500031</v>
      </c>
      <c r="CJ227">
        <v>0</v>
      </c>
      <c r="CK227">
        <v>961.91375000000005</v>
      </c>
      <c r="CL227">
        <v>4.9990899999999998</v>
      </c>
      <c r="CM227">
        <v>10690.1875</v>
      </c>
      <c r="CN227">
        <v>9557.7087499999998</v>
      </c>
      <c r="CO227">
        <v>41.811999999999998</v>
      </c>
      <c r="CP227">
        <v>43.625</v>
      </c>
      <c r="CQ227">
        <v>42.625</v>
      </c>
      <c r="CR227">
        <v>42.726374999999997</v>
      </c>
      <c r="CS227">
        <v>43.125</v>
      </c>
      <c r="CT227">
        <v>597.46124999999995</v>
      </c>
      <c r="CU227">
        <v>597.53375000000005</v>
      </c>
      <c r="CV227">
        <v>0</v>
      </c>
      <c r="CW227">
        <v>1678295075.3</v>
      </c>
      <c r="CX227">
        <v>0</v>
      </c>
      <c r="CY227">
        <v>1678287632.5</v>
      </c>
      <c r="CZ227" t="s">
        <v>356</v>
      </c>
      <c r="DA227">
        <v>1678287627</v>
      </c>
      <c r="DB227">
        <v>1678287632.5</v>
      </c>
      <c r="DC227">
        <v>15</v>
      </c>
      <c r="DD227">
        <v>2.5999999999999999E-2</v>
      </c>
      <c r="DE227">
        <v>3.3000000000000002E-2</v>
      </c>
      <c r="DF227">
        <v>-6.1950000000000003</v>
      </c>
      <c r="DG227">
        <v>0.26400000000000001</v>
      </c>
      <c r="DH227">
        <v>415</v>
      </c>
      <c r="DI227">
        <v>32</v>
      </c>
      <c r="DJ227">
        <v>0.71</v>
      </c>
      <c r="DK227">
        <v>0.35</v>
      </c>
      <c r="DL227">
        <v>-24.062235000000001</v>
      </c>
      <c r="DM227">
        <v>-0.96688030018761784</v>
      </c>
      <c r="DN227">
        <v>0.1141657754101465</v>
      </c>
      <c r="DO227">
        <v>0</v>
      </c>
      <c r="DP227">
        <v>0.67577280000000006</v>
      </c>
      <c r="DQ227">
        <v>0.1062902138836764</v>
      </c>
      <c r="DR227">
        <v>1.0383931953263171E-2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363</v>
      </c>
      <c r="EA227">
        <v>3.2972899999999998</v>
      </c>
      <c r="EB227">
        <v>2.6252900000000001</v>
      </c>
      <c r="EC227">
        <v>0.22932900000000001</v>
      </c>
      <c r="ED227">
        <v>0.22941500000000001</v>
      </c>
      <c r="EE227">
        <v>0.13869600000000001</v>
      </c>
      <c r="EF227">
        <v>0.13566500000000001</v>
      </c>
      <c r="EG227">
        <v>23241.5</v>
      </c>
      <c r="EH227">
        <v>23569.4</v>
      </c>
      <c r="EI227">
        <v>28064.5</v>
      </c>
      <c r="EJ227">
        <v>29446</v>
      </c>
      <c r="EK227">
        <v>33285.599999999999</v>
      </c>
      <c r="EL227">
        <v>35335.599999999999</v>
      </c>
      <c r="EM227">
        <v>39631</v>
      </c>
      <c r="EN227">
        <v>42079.8</v>
      </c>
      <c r="EO227">
        <v>2.1995</v>
      </c>
      <c r="EP227">
        <v>2.2102300000000001</v>
      </c>
      <c r="EQ227">
        <v>0.14383299999999999</v>
      </c>
      <c r="ER227">
        <v>0</v>
      </c>
      <c r="ES227">
        <v>30.296900000000001</v>
      </c>
      <c r="ET227">
        <v>999.9</v>
      </c>
      <c r="EU227">
        <v>74.2</v>
      </c>
      <c r="EV227">
        <v>32.4</v>
      </c>
      <c r="EW227">
        <v>35.775599999999997</v>
      </c>
      <c r="EX227">
        <v>57.221899999999998</v>
      </c>
      <c r="EY227">
        <v>-4.4230799999999997</v>
      </c>
      <c r="EZ227">
        <v>2</v>
      </c>
      <c r="FA227">
        <v>0.42269800000000002</v>
      </c>
      <c r="FB227">
        <v>-0.115025</v>
      </c>
      <c r="FC227">
        <v>20.273399999999999</v>
      </c>
      <c r="FD227">
        <v>5.2178899999999997</v>
      </c>
      <c r="FE227">
        <v>12.0085</v>
      </c>
      <c r="FF227">
        <v>4.9870000000000001</v>
      </c>
      <c r="FG227">
        <v>3.2846299999999999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1.86225</v>
      </c>
      <c r="FN227">
        <v>1.8643000000000001</v>
      </c>
      <c r="FO227">
        <v>1.8603499999999999</v>
      </c>
      <c r="FP227">
        <v>1.8610500000000001</v>
      </c>
      <c r="FQ227">
        <v>1.8602099999999999</v>
      </c>
      <c r="FR227">
        <v>1.86192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-8.17</v>
      </c>
      <c r="GH227">
        <v>0.28110000000000002</v>
      </c>
      <c r="GI227">
        <v>-4.4239819368145623</v>
      </c>
      <c r="GJ227">
        <v>-4.7384624312344064E-3</v>
      </c>
      <c r="GK227">
        <v>2.0540812038047919E-6</v>
      </c>
      <c r="GL227">
        <v>-4.204614941727041E-10</v>
      </c>
      <c r="GM227">
        <v>-9.9517037363683211E-2</v>
      </c>
      <c r="GN227">
        <v>5.9196323622090954E-3</v>
      </c>
      <c r="GO227">
        <v>3.112714984763468E-4</v>
      </c>
      <c r="GP227">
        <v>-4.4377909473632361E-6</v>
      </c>
      <c r="GQ227">
        <v>6</v>
      </c>
      <c r="GR227">
        <v>2075</v>
      </c>
      <c r="GS227">
        <v>4</v>
      </c>
      <c r="GT227">
        <v>32</v>
      </c>
      <c r="GU227">
        <v>124.1</v>
      </c>
      <c r="GV227">
        <v>124</v>
      </c>
      <c r="GW227">
        <v>3.6401400000000002</v>
      </c>
      <c r="GX227">
        <v>2.49512</v>
      </c>
      <c r="GY227">
        <v>2.04834</v>
      </c>
      <c r="GZ227">
        <v>2.6184099999999999</v>
      </c>
      <c r="HA227">
        <v>2.1972700000000001</v>
      </c>
      <c r="HB227">
        <v>2.3290999999999999</v>
      </c>
      <c r="HC227">
        <v>37.457799999999999</v>
      </c>
      <c r="HD227">
        <v>14.534800000000001</v>
      </c>
      <c r="HE227">
        <v>18</v>
      </c>
      <c r="HF227">
        <v>679.98199999999997</v>
      </c>
      <c r="HG227">
        <v>767.91800000000001</v>
      </c>
      <c r="HH227">
        <v>31.001899999999999</v>
      </c>
      <c r="HI227">
        <v>32.757800000000003</v>
      </c>
      <c r="HJ227">
        <v>30.0001</v>
      </c>
      <c r="HK227">
        <v>32.691699999999997</v>
      </c>
      <c r="HL227">
        <v>32.700299999999999</v>
      </c>
      <c r="HM227">
        <v>72.863500000000002</v>
      </c>
      <c r="HN227">
        <v>8.6472599999999993</v>
      </c>
      <c r="HO227">
        <v>100</v>
      </c>
      <c r="HP227">
        <v>31</v>
      </c>
      <c r="HQ227">
        <v>1417.57</v>
      </c>
      <c r="HR227">
        <v>33.062100000000001</v>
      </c>
      <c r="HS227">
        <v>98.915999999999997</v>
      </c>
      <c r="HT227">
        <v>97.587699999999998</v>
      </c>
    </row>
    <row r="228" spans="1:228" x14ac:dyDescent="0.2">
      <c r="A228">
        <v>213</v>
      </c>
      <c r="B228">
        <v>1678295079</v>
      </c>
      <c r="C228">
        <v>846.5</v>
      </c>
      <c r="D228" t="s">
        <v>785</v>
      </c>
      <c r="E228" t="s">
        <v>786</v>
      </c>
      <c r="F228">
        <v>4</v>
      </c>
      <c r="G228">
        <v>1678295077</v>
      </c>
      <c r="H228">
        <f t="shared" si="102"/>
        <v>7.6893643196968941E-4</v>
      </c>
      <c r="I228">
        <f t="shared" si="103"/>
        <v>0.76893643196968942</v>
      </c>
      <c r="J228">
        <f t="shared" si="104"/>
        <v>14.13925545917636</v>
      </c>
      <c r="K228">
        <f t="shared" si="105"/>
        <v>1384.038571428571</v>
      </c>
      <c r="L228">
        <f t="shared" si="106"/>
        <v>894.37267322026025</v>
      </c>
      <c r="M228">
        <f t="shared" si="107"/>
        <v>90.693142184466808</v>
      </c>
      <c r="N228">
        <f t="shared" si="108"/>
        <v>140.34731908277431</v>
      </c>
      <c r="O228">
        <f t="shared" si="109"/>
        <v>4.9478864788755558E-2</v>
      </c>
      <c r="P228">
        <f t="shared" si="110"/>
        <v>2.7734976562600799</v>
      </c>
      <c r="Q228">
        <f t="shared" si="111"/>
        <v>4.8993668348436152E-2</v>
      </c>
      <c r="R228">
        <f t="shared" si="112"/>
        <v>3.0664239067141684E-2</v>
      </c>
      <c r="S228">
        <f t="shared" si="113"/>
        <v>226.10810537829443</v>
      </c>
      <c r="T228">
        <f t="shared" si="114"/>
        <v>33.613727607865584</v>
      </c>
      <c r="U228">
        <f t="shared" si="115"/>
        <v>32.637071428571439</v>
      </c>
      <c r="V228">
        <f t="shared" si="116"/>
        <v>4.9499924498591259</v>
      </c>
      <c r="W228">
        <f t="shared" si="117"/>
        <v>70.004675289153568</v>
      </c>
      <c r="X228">
        <f t="shared" si="118"/>
        <v>3.4242082112821408</v>
      </c>
      <c r="Y228">
        <f t="shared" si="119"/>
        <v>4.8913993203146582</v>
      </c>
      <c r="Z228">
        <f t="shared" si="120"/>
        <v>1.5257842385769851</v>
      </c>
      <c r="AA228">
        <f t="shared" si="121"/>
        <v>-33.910096649863306</v>
      </c>
      <c r="AB228">
        <f t="shared" si="122"/>
        <v>-31.579638952075541</v>
      </c>
      <c r="AC228">
        <f t="shared" si="123"/>
        <v>-2.5957237558086939</v>
      </c>
      <c r="AD228">
        <f t="shared" si="124"/>
        <v>158.02264602054686</v>
      </c>
      <c r="AE228">
        <f t="shared" si="125"/>
        <v>25.075203572567272</v>
      </c>
      <c r="AF228">
        <f t="shared" si="126"/>
        <v>0.76910215644053859</v>
      </c>
      <c r="AG228">
        <f t="shared" si="127"/>
        <v>14.13925545917636</v>
      </c>
      <c r="AH228">
        <v>1455.0964739729129</v>
      </c>
      <c r="AI228">
        <v>1435.062666666666</v>
      </c>
      <c r="AJ228">
        <v>1.7693298452251629</v>
      </c>
      <c r="AK228">
        <v>60.216152223246631</v>
      </c>
      <c r="AL228">
        <f t="shared" si="128"/>
        <v>0.76893643196968942</v>
      </c>
      <c r="AM228">
        <v>33.081848114943938</v>
      </c>
      <c r="AN228">
        <v>33.767735757575757</v>
      </c>
      <c r="AO228">
        <v>-1.2443074962473811E-5</v>
      </c>
      <c r="AP228">
        <v>102.42296906386591</v>
      </c>
      <c r="AQ228">
        <v>16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47588.721714253712</v>
      </c>
      <c r="AV228">
        <f t="shared" si="132"/>
        <v>1199.957142857143</v>
      </c>
      <c r="AW228">
        <f t="shared" si="133"/>
        <v>1025.8888421649197</v>
      </c>
      <c r="AX228">
        <f t="shared" si="134"/>
        <v>0.85493790196726505</v>
      </c>
      <c r="AY228">
        <f t="shared" si="135"/>
        <v>0.18843015079682141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1678295077</v>
      </c>
      <c r="BF228">
        <v>1384.038571428571</v>
      </c>
      <c r="BG228">
        <v>1408.1671428571431</v>
      </c>
      <c r="BH228">
        <v>33.767914285714291</v>
      </c>
      <c r="BI228">
        <v>33.081957142857149</v>
      </c>
      <c r="BJ228">
        <v>1392.214285714286</v>
      </c>
      <c r="BK228">
        <v>33.486785714285723</v>
      </c>
      <c r="BL228">
        <v>650.00957142857146</v>
      </c>
      <c r="BM228">
        <v>101.3044285714286</v>
      </c>
      <c r="BN228">
        <v>9.976779999999999E-2</v>
      </c>
      <c r="BO228">
        <v>32.425871428571433</v>
      </c>
      <c r="BP228">
        <v>32.637071428571439</v>
      </c>
      <c r="BQ228">
        <v>999.89999999999986</v>
      </c>
      <c r="BR228">
        <v>0</v>
      </c>
      <c r="BS228">
        <v>0</v>
      </c>
      <c r="BT228">
        <v>9018.2157142857141</v>
      </c>
      <c r="BU228">
        <v>0</v>
      </c>
      <c r="BV228">
        <v>1656.805714285714</v>
      </c>
      <c r="BW228">
        <v>-24.12867142857143</v>
      </c>
      <c r="BX228">
        <v>1432.408571428572</v>
      </c>
      <c r="BY228">
        <v>1456.3471428571429</v>
      </c>
      <c r="BZ228">
        <v>0.68595942857142855</v>
      </c>
      <c r="CA228">
        <v>1408.1671428571431</v>
      </c>
      <c r="CB228">
        <v>33.081957142857149</v>
      </c>
      <c r="CC228">
        <v>3.4208371428571431</v>
      </c>
      <c r="CD228">
        <v>3.3513442857142861</v>
      </c>
      <c r="CE228">
        <v>26.231871428571431</v>
      </c>
      <c r="CF228">
        <v>25.884899999999998</v>
      </c>
      <c r="CG228">
        <v>1199.957142857143</v>
      </c>
      <c r="CH228">
        <v>0.49998842857142861</v>
      </c>
      <c r="CI228">
        <v>0.50001157142857144</v>
      </c>
      <c r="CJ228">
        <v>0</v>
      </c>
      <c r="CK228">
        <v>961.43642857142856</v>
      </c>
      <c r="CL228">
        <v>4.9990899999999998</v>
      </c>
      <c r="CM228">
        <v>10690.585714285709</v>
      </c>
      <c r="CN228">
        <v>9557.4642857142862</v>
      </c>
      <c r="CO228">
        <v>41.811999999999998</v>
      </c>
      <c r="CP228">
        <v>43.625</v>
      </c>
      <c r="CQ228">
        <v>42.625</v>
      </c>
      <c r="CR228">
        <v>42.741</v>
      </c>
      <c r="CS228">
        <v>43.133857142857153</v>
      </c>
      <c r="CT228">
        <v>597.46285714285716</v>
      </c>
      <c r="CU228">
        <v>597.49428571428575</v>
      </c>
      <c r="CV228">
        <v>0</v>
      </c>
      <c r="CW228">
        <v>1678295079.5</v>
      </c>
      <c r="CX228">
        <v>0</v>
      </c>
      <c r="CY228">
        <v>1678287632.5</v>
      </c>
      <c r="CZ228" t="s">
        <v>356</v>
      </c>
      <c r="DA228">
        <v>1678287627</v>
      </c>
      <c r="DB228">
        <v>1678287632.5</v>
      </c>
      <c r="DC228">
        <v>15</v>
      </c>
      <c r="DD228">
        <v>2.5999999999999999E-2</v>
      </c>
      <c r="DE228">
        <v>3.3000000000000002E-2</v>
      </c>
      <c r="DF228">
        <v>-6.1950000000000003</v>
      </c>
      <c r="DG228">
        <v>0.26400000000000001</v>
      </c>
      <c r="DH228">
        <v>415</v>
      </c>
      <c r="DI228">
        <v>32</v>
      </c>
      <c r="DJ228">
        <v>0.71</v>
      </c>
      <c r="DK228">
        <v>0.35</v>
      </c>
      <c r="DL228">
        <v>-24.103852499999999</v>
      </c>
      <c r="DM228">
        <v>-0.87365966228884306</v>
      </c>
      <c r="DN228">
        <v>0.1119574316146545</v>
      </c>
      <c r="DO228">
        <v>0</v>
      </c>
      <c r="DP228">
        <v>0.68100634999999998</v>
      </c>
      <c r="DQ228">
        <v>6.8664540337709107E-2</v>
      </c>
      <c r="DR228">
        <v>7.3603847064878302E-3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3.2968799999999998</v>
      </c>
      <c r="EB228">
        <v>2.6251899999999999</v>
      </c>
      <c r="EC228">
        <v>0.230022</v>
      </c>
      <c r="ED228">
        <v>0.230072</v>
      </c>
      <c r="EE228">
        <v>0.13869699999999999</v>
      </c>
      <c r="EF228">
        <v>0.13567499999999999</v>
      </c>
      <c r="EG228">
        <v>23221.1</v>
      </c>
      <c r="EH228">
        <v>23549.5</v>
      </c>
      <c r="EI228">
        <v>28065.200000000001</v>
      </c>
      <c r="EJ228">
        <v>29446.3</v>
      </c>
      <c r="EK228">
        <v>33285.9</v>
      </c>
      <c r="EL228">
        <v>35335.800000000003</v>
      </c>
      <c r="EM228">
        <v>39631.300000000003</v>
      </c>
      <c r="EN228">
        <v>42080.5</v>
      </c>
      <c r="EO228">
        <v>2.1991999999999998</v>
      </c>
      <c r="EP228">
        <v>2.2105000000000001</v>
      </c>
      <c r="EQ228">
        <v>0.143535</v>
      </c>
      <c r="ER228">
        <v>0</v>
      </c>
      <c r="ES228">
        <v>30.312100000000001</v>
      </c>
      <c r="ET228">
        <v>999.9</v>
      </c>
      <c r="EU228">
        <v>74.2</v>
      </c>
      <c r="EV228">
        <v>32.5</v>
      </c>
      <c r="EW228">
        <v>35.976300000000002</v>
      </c>
      <c r="EX228">
        <v>57.191899999999997</v>
      </c>
      <c r="EY228">
        <v>-4.2067300000000003</v>
      </c>
      <c r="EZ228">
        <v>2</v>
      </c>
      <c r="FA228">
        <v>0.42238100000000001</v>
      </c>
      <c r="FB228">
        <v>-0.10871699999999999</v>
      </c>
      <c r="FC228">
        <v>20.273599999999998</v>
      </c>
      <c r="FD228">
        <v>5.21774</v>
      </c>
      <c r="FE228">
        <v>12.008900000000001</v>
      </c>
      <c r="FF228">
        <v>4.9869500000000002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1.86226</v>
      </c>
      <c r="FN228">
        <v>1.86432</v>
      </c>
      <c r="FO228">
        <v>1.8603499999999999</v>
      </c>
      <c r="FP228">
        <v>1.8610500000000001</v>
      </c>
      <c r="FQ228">
        <v>1.8602099999999999</v>
      </c>
      <c r="FR228">
        <v>1.8619300000000001</v>
      </c>
      <c r="FS228">
        <v>1.85853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-8.18</v>
      </c>
      <c r="GH228">
        <v>0.28110000000000002</v>
      </c>
      <c r="GI228">
        <v>-4.4239819368145623</v>
      </c>
      <c r="GJ228">
        <v>-4.7384624312344064E-3</v>
      </c>
      <c r="GK228">
        <v>2.0540812038047919E-6</v>
      </c>
      <c r="GL228">
        <v>-4.204614941727041E-10</v>
      </c>
      <c r="GM228">
        <v>-9.9517037363683211E-2</v>
      </c>
      <c r="GN228">
        <v>5.9196323622090954E-3</v>
      </c>
      <c r="GO228">
        <v>3.112714984763468E-4</v>
      </c>
      <c r="GP228">
        <v>-4.4377909473632361E-6</v>
      </c>
      <c r="GQ228">
        <v>6</v>
      </c>
      <c r="GR228">
        <v>2075</v>
      </c>
      <c r="GS228">
        <v>4</v>
      </c>
      <c r="GT228">
        <v>32</v>
      </c>
      <c r="GU228">
        <v>124.2</v>
      </c>
      <c r="GV228">
        <v>124.1</v>
      </c>
      <c r="GW228">
        <v>3.6547900000000002</v>
      </c>
      <c r="GX228">
        <v>2.50488</v>
      </c>
      <c r="GY228">
        <v>2.04834</v>
      </c>
      <c r="GZ228">
        <v>2.6184099999999999</v>
      </c>
      <c r="HA228">
        <v>2.1972700000000001</v>
      </c>
      <c r="HB228">
        <v>2.2863799999999999</v>
      </c>
      <c r="HC228">
        <v>37.457799999999999</v>
      </c>
      <c r="HD228">
        <v>14.5085</v>
      </c>
      <c r="HE228">
        <v>18</v>
      </c>
      <c r="HF228">
        <v>679.73900000000003</v>
      </c>
      <c r="HG228">
        <v>768.21299999999997</v>
      </c>
      <c r="HH228">
        <v>31.001799999999999</v>
      </c>
      <c r="HI228">
        <v>32.76</v>
      </c>
      <c r="HJ228">
        <v>30.0001</v>
      </c>
      <c r="HK228">
        <v>32.691699999999997</v>
      </c>
      <c r="HL228">
        <v>32.702300000000001</v>
      </c>
      <c r="HM228">
        <v>73.140699999999995</v>
      </c>
      <c r="HN228">
        <v>8.6472599999999993</v>
      </c>
      <c r="HO228">
        <v>100</v>
      </c>
      <c r="HP228">
        <v>31</v>
      </c>
      <c r="HQ228">
        <v>1424.25</v>
      </c>
      <c r="HR228">
        <v>33.062100000000001</v>
      </c>
      <c r="HS228">
        <v>98.917400000000001</v>
      </c>
      <c r="HT228">
        <v>97.589100000000002</v>
      </c>
    </row>
    <row r="229" spans="1:228" x14ac:dyDescent="0.2">
      <c r="A229">
        <v>214</v>
      </c>
      <c r="B229">
        <v>1678295083</v>
      </c>
      <c r="C229">
        <v>850.5</v>
      </c>
      <c r="D229" t="s">
        <v>787</v>
      </c>
      <c r="E229" t="s">
        <v>788</v>
      </c>
      <c r="F229">
        <v>4</v>
      </c>
      <c r="G229">
        <v>1678295080.6875</v>
      </c>
      <c r="H229">
        <f t="shared" si="102"/>
        <v>7.6878049488218216E-4</v>
      </c>
      <c r="I229">
        <f t="shared" si="103"/>
        <v>0.76878049488218214</v>
      </c>
      <c r="J229">
        <f t="shared" si="104"/>
        <v>14.46483462837365</v>
      </c>
      <c r="K229">
        <f t="shared" si="105"/>
        <v>1390.20625</v>
      </c>
      <c r="L229">
        <f t="shared" si="106"/>
        <v>888.45587349329446</v>
      </c>
      <c r="M229">
        <f t="shared" si="107"/>
        <v>90.09411634158964</v>
      </c>
      <c r="N229">
        <f t="shared" si="108"/>
        <v>140.97425360456054</v>
      </c>
      <c r="O229">
        <f t="shared" si="109"/>
        <v>4.9331963700607995E-2</v>
      </c>
      <c r="P229">
        <f t="shared" si="110"/>
        <v>2.778551213641193</v>
      </c>
      <c r="Q229">
        <f t="shared" si="111"/>
        <v>4.8850496917963247E-2</v>
      </c>
      <c r="R229">
        <f t="shared" si="112"/>
        <v>3.0574426735189231E-2</v>
      </c>
      <c r="S229">
        <f t="shared" si="113"/>
        <v>226.12682398511328</v>
      </c>
      <c r="T229">
        <f t="shared" si="114"/>
        <v>33.62374434814425</v>
      </c>
      <c r="U229">
        <f t="shared" si="115"/>
        <v>32.651775000000001</v>
      </c>
      <c r="V229">
        <f t="shared" si="116"/>
        <v>4.9540943013694489</v>
      </c>
      <c r="W229">
        <f t="shared" si="117"/>
        <v>69.956908655727872</v>
      </c>
      <c r="X229">
        <f t="shared" si="118"/>
        <v>3.4241634873017772</v>
      </c>
      <c r="Y229">
        <f t="shared" si="119"/>
        <v>4.8946752409440792</v>
      </c>
      <c r="Z229">
        <f t="shared" si="120"/>
        <v>1.5299308140676717</v>
      </c>
      <c r="AA229">
        <f t="shared" si="121"/>
        <v>-33.90321982430423</v>
      </c>
      <c r="AB229">
        <f t="shared" si="122"/>
        <v>-32.062229545371473</v>
      </c>
      <c r="AC229">
        <f t="shared" si="123"/>
        <v>-2.630940815234323</v>
      </c>
      <c r="AD229">
        <f t="shared" si="124"/>
        <v>157.53043380020327</v>
      </c>
      <c r="AE229">
        <f t="shared" si="125"/>
        <v>25.060294537013686</v>
      </c>
      <c r="AF229">
        <f t="shared" si="126"/>
        <v>0.76783877427273628</v>
      </c>
      <c r="AG229">
        <f t="shared" si="127"/>
        <v>14.46483462837365</v>
      </c>
      <c r="AH229">
        <v>1461.974075730056</v>
      </c>
      <c r="AI229">
        <v>1441.878424242424</v>
      </c>
      <c r="AJ229">
        <v>1.701429454675599</v>
      </c>
      <c r="AK229">
        <v>60.216152223246631</v>
      </c>
      <c r="AL229">
        <f t="shared" si="128"/>
        <v>0.76878049488218214</v>
      </c>
      <c r="AM229">
        <v>33.082233173936558</v>
      </c>
      <c r="AN229">
        <v>33.767959393939378</v>
      </c>
      <c r="AO229">
        <v>2.097331253871901E-6</v>
      </c>
      <c r="AP229">
        <v>102.42296906386591</v>
      </c>
      <c r="AQ229">
        <v>16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47726.442097179432</v>
      </c>
      <c r="AV229">
        <f t="shared" si="132"/>
        <v>1200.0587499999999</v>
      </c>
      <c r="AW229">
        <f t="shared" si="133"/>
        <v>1025.975488593323</v>
      </c>
      <c r="AX229">
        <f t="shared" si="134"/>
        <v>0.85493771750201653</v>
      </c>
      <c r="AY229">
        <f t="shared" si="135"/>
        <v>0.18842979477889168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1678295080.6875</v>
      </c>
      <c r="BF229">
        <v>1390.20625</v>
      </c>
      <c r="BG229">
        <v>1414.3262500000001</v>
      </c>
      <c r="BH229">
        <v>33.767112500000003</v>
      </c>
      <c r="BI229">
        <v>33.082212499999997</v>
      </c>
      <c r="BJ229">
        <v>1398.3887500000001</v>
      </c>
      <c r="BK229">
        <v>33.4859875</v>
      </c>
      <c r="BL229">
        <v>649.94399999999996</v>
      </c>
      <c r="BM229">
        <v>101.30549999999999</v>
      </c>
      <c r="BN229">
        <v>9.9779687500000006E-2</v>
      </c>
      <c r="BO229">
        <v>32.437737499999997</v>
      </c>
      <c r="BP229">
        <v>32.651775000000001</v>
      </c>
      <c r="BQ229">
        <v>999.9</v>
      </c>
      <c r="BR229">
        <v>0</v>
      </c>
      <c r="BS229">
        <v>0</v>
      </c>
      <c r="BT229">
        <v>9045</v>
      </c>
      <c r="BU229">
        <v>0</v>
      </c>
      <c r="BV229">
        <v>1722.5725</v>
      </c>
      <c r="BW229">
        <v>-24.120149999999999</v>
      </c>
      <c r="BX229">
        <v>1438.7874999999999</v>
      </c>
      <c r="BY229">
        <v>1462.7137499999999</v>
      </c>
      <c r="BZ229">
        <v>0.68490637499999996</v>
      </c>
      <c r="CA229">
        <v>1414.3262500000001</v>
      </c>
      <c r="CB229">
        <v>33.082212499999997</v>
      </c>
      <c r="CC229">
        <v>3.42079625</v>
      </c>
      <c r="CD229">
        <v>3.3514075000000001</v>
      </c>
      <c r="CE229">
        <v>26.231662499999999</v>
      </c>
      <c r="CF229">
        <v>25.885200000000001</v>
      </c>
      <c r="CG229">
        <v>1200.0587499999999</v>
      </c>
      <c r="CH229">
        <v>0.49999350000000009</v>
      </c>
      <c r="CI229">
        <v>0.50000650000000002</v>
      </c>
      <c r="CJ229">
        <v>0</v>
      </c>
      <c r="CK229">
        <v>961.13212499999997</v>
      </c>
      <c r="CL229">
        <v>4.9990899999999998</v>
      </c>
      <c r="CM229">
        <v>10704.275</v>
      </c>
      <c r="CN229">
        <v>9558.28125</v>
      </c>
      <c r="CO229">
        <v>41.835624999999993</v>
      </c>
      <c r="CP229">
        <v>43.625</v>
      </c>
      <c r="CQ229">
        <v>42.625</v>
      </c>
      <c r="CR229">
        <v>42.75</v>
      </c>
      <c r="CS229">
        <v>43.163749999999993</v>
      </c>
      <c r="CT229">
        <v>597.52125000000001</v>
      </c>
      <c r="CU229">
        <v>597.53750000000002</v>
      </c>
      <c r="CV229">
        <v>0</v>
      </c>
      <c r="CW229">
        <v>1678295083.0999999</v>
      </c>
      <c r="CX229">
        <v>0</v>
      </c>
      <c r="CY229">
        <v>1678287632.5</v>
      </c>
      <c r="CZ229" t="s">
        <v>356</v>
      </c>
      <c r="DA229">
        <v>1678287627</v>
      </c>
      <c r="DB229">
        <v>1678287632.5</v>
      </c>
      <c r="DC229">
        <v>15</v>
      </c>
      <c r="DD229">
        <v>2.5999999999999999E-2</v>
      </c>
      <c r="DE229">
        <v>3.3000000000000002E-2</v>
      </c>
      <c r="DF229">
        <v>-6.1950000000000003</v>
      </c>
      <c r="DG229">
        <v>0.26400000000000001</v>
      </c>
      <c r="DH229">
        <v>415</v>
      </c>
      <c r="DI229">
        <v>32</v>
      </c>
      <c r="DJ229">
        <v>0.71</v>
      </c>
      <c r="DK229">
        <v>0.35</v>
      </c>
      <c r="DL229">
        <v>-24.130504878048779</v>
      </c>
      <c r="DM229">
        <v>-0.17419651567951069</v>
      </c>
      <c r="DN229">
        <v>7.9365206947160594E-2</v>
      </c>
      <c r="DO229">
        <v>0</v>
      </c>
      <c r="DP229">
        <v>0.68347119512195109</v>
      </c>
      <c r="DQ229">
        <v>3.4445644599303521E-2</v>
      </c>
      <c r="DR229">
        <v>4.9236046740490516E-3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3.2970899999999999</v>
      </c>
      <c r="EB229">
        <v>2.62568</v>
      </c>
      <c r="EC229">
        <v>0.23067399999999999</v>
      </c>
      <c r="ED229">
        <v>0.230739</v>
      </c>
      <c r="EE229">
        <v>0.13870399999999999</v>
      </c>
      <c r="EF229">
        <v>0.13566900000000001</v>
      </c>
      <c r="EG229">
        <v>23200.799999999999</v>
      </c>
      <c r="EH229">
        <v>23528.9</v>
      </c>
      <c r="EI229">
        <v>28064.5</v>
      </c>
      <c r="EJ229">
        <v>29446.3</v>
      </c>
      <c r="EK229">
        <v>33285.4</v>
      </c>
      <c r="EL229">
        <v>35335.699999999997</v>
      </c>
      <c r="EM229">
        <v>39631</v>
      </c>
      <c r="EN229">
        <v>42080</v>
      </c>
      <c r="EO229">
        <v>2.1991999999999998</v>
      </c>
      <c r="EP229">
        <v>2.2104699999999999</v>
      </c>
      <c r="EQ229">
        <v>0.14402000000000001</v>
      </c>
      <c r="ER229">
        <v>0</v>
      </c>
      <c r="ES229">
        <v>30.327100000000002</v>
      </c>
      <c r="ET229">
        <v>999.9</v>
      </c>
      <c r="EU229">
        <v>74.2</v>
      </c>
      <c r="EV229">
        <v>32.5</v>
      </c>
      <c r="EW229">
        <v>35.977600000000002</v>
      </c>
      <c r="EX229">
        <v>57.401899999999998</v>
      </c>
      <c r="EY229">
        <v>-4.2748400000000002</v>
      </c>
      <c r="EZ229">
        <v>2</v>
      </c>
      <c r="FA229">
        <v>0.42269299999999999</v>
      </c>
      <c r="FB229">
        <v>-0.10237499999999999</v>
      </c>
      <c r="FC229">
        <v>20.273700000000002</v>
      </c>
      <c r="FD229">
        <v>5.21774</v>
      </c>
      <c r="FE229">
        <v>12.0082</v>
      </c>
      <c r="FF229">
        <v>4.9868499999999996</v>
      </c>
      <c r="FG229">
        <v>3.2846000000000002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1.8622399999999999</v>
      </c>
      <c r="FN229">
        <v>1.8643099999999999</v>
      </c>
      <c r="FO229">
        <v>1.8603499999999999</v>
      </c>
      <c r="FP229">
        <v>1.86103</v>
      </c>
      <c r="FQ229">
        <v>1.8602000000000001</v>
      </c>
      <c r="FR229">
        <v>1.8619399999999999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-8.19</v>
      </c>
      <c r="GH229">
        <v>0.28110000000000002</v>
      </c>
      <c r="GI229">
        <v>-4.4239819368145623</v>
      </c>
      <c r="GJ229">
        <v>-4.7384624312344064E-3</v>
      </c>
      <c r="GK229">
        <v>2.0540812038047919E-6</v>
      </c>
      <c r="GL229">
        <v>-4.204614941727041E-10</v>
      </c>
      <c r="GM229">
        <v>-9.9517037363683211E-2</v>
      </c>
      <c r="GN229">
        <v>5.9196323622090954E-3</v>
      </c>
      <c r="GO229">
        <v>3.112714984763468E-4</v>
      </c>
      <c r="GP229">
        <v>-4.4377909473632361E-6</v>
      </c>
      <c r="GQ229">
        <v>6</v>
      </c>
      <c r="GR229">
        <v>2075</v>
      </c>
      <c r="GS229">
        <v>4</v>
      </c>
      <c r="GT229">
        <v>32</v>
      </c>
      <c r="GU229">
        <v>124.3</v>
      </c>
      <c r="GV229">
        <v>124.2</v>
      </c>
      <c r="GW229">
        <v>3.6682100000000002</v>
      </c>
      <c r="GX229">
        <v>2.49146</v>
      </c>
      <c r="GY229">
        <v>2.04834</v>
      </c>
      <c r="GZ229">
        <v>2.6184099999999999</v>
      </c>
      <c r="HA229">
        <v>2.1972700000000001</v>
      </c>
      <c r="HB229">
        <v>2.34985</v>
      </c>
      <c r="HC229">
        <v>37.457799999999999</v>
      </c>
      <c r="HD229">
        <v>14.5261</v>
      </c>
      <c r="HE229">
        <v>18</v>
      </c>
      <c r="HF229">
        <v>679.77</v>
      </c>
      <c r="HG229">
        <v>768.21699999999998</v>
      </c>
      <c r="HH229">
        <v>31.001799999999999</v>
      </c>
      <c r="HI229">
        <v>32.7622</v>
      </c>
      <c r="HJ229">
        <v>30.0001</v>
      </c>
      <c r="HK229">
        <v>32.694600000000001</v>
      </c>
      <c r="HL229">
        <v>32.704500000000003</v>
      </c>
      <c r="HM229">
        <v>73.413399999999996</v>
      </c>
      <c r="HN229">
        <v>8.6472599999999993</v>
      </c>
      <c r="HO229">
        <v>100</v>
      </c>
      <c r="HP229">
        <v>31</v>
      </c>
      <c r="HQ229">
        <v>1430.95</v>
      </c>
      <c r="HR229">
        <v>33.058599999999998</v>
      </c>
      <c r="HS229">
        <v>98.915999999999997</v>
      </c>
      <c r="HT229">
        <v>97.588499999999996</v>
      </c>
    </row>
    <row r="230" spans="1:228" x14ac:dyDescent="0.2">
      <c r="A230">
        <v>215</v>
      </c>
      <c r="B230">
        <v>1678295087</v>
      </c>
      <c r="C230">
        <v>854.5</v>
      </c>
      <c r="D230" t="s">
        <v>789</v>
      </c>
      <c r="E230" t="s">
        <v>790</v>
      </c>
      <c r="F230">
        <v>4</v>
      </c>
      <c r="G230">
        <v>1678295085</v>
      </c>
      <c r="H230">
        <f t="shared" si="102"/>
        <v>7.7500675983476722E-4</v>
      </c>
      <c r="I230">
        <f t="shared" si="103"/>
        <v>0.77500675983476719</v>
      </c>
      <c r="J230">
        <f t="shared" si="104"/>
        <v>14.052646741275968</v>
      </c>
      <c r="K230">
        <f t="shared" si="105"/>
        <v>1397.42</v>
      </c>
      <c r="L230">
        <f t="shared" si="106"/>
        <v>910.03958694673383</v>
      </c>
      <c r="M230">
        <f t="shared" si="107"/>
        <v>92.282303783000401</v>
      </c>
      <c r="N230">
        <f t="shared" si="108"/>
        <v>141.70497503861722</v>
      </c>
      <c r="O230">
        <f t="shared" si="109"/>
        <v>4.9484712802651883E-2</v>
      </c>
      <c r="P230">
        <f t="shared" si="110"/>
        <v>2.7711609906105625</v>
      </c>
      <c r="Q230">
        <f t="shared" si="111"/>
        <v>4.8998997385204544E-2</v>
      </c>
      <c r="R230">
        <f t="shared" si="112"/>
        <v>3.0667615542044866E-2</v>
      </c>
      <c r="S230">
        <f t="shared" si="113"/>
        <v>226.1189825214388</v>
      </c>
      <c r="T230">
        <f t="shared" si="114"/>
        <v>33.640597386763197</v>
      </c>
      <c r="U230">
        <f t="shared" si="115"/>
        <v>32.681142857142859</v>
      </c>
      <c r="V230">
        <f t="shared" si="116"/>
        <v>4.9622958999024984</v>
      </c>
      <c r="W230">
        <f t="shared" si="117"/>
        <v>69.906508760626579</v>
      </c>
      <c r="X230">
        <f t="shared" si="118"/>
        <v>3.4247269098848987</v>
      </c>
      <c r="Y230">
        <f t="shared" si="119"/>
        <v>4.8990100787493578</v>
      </c>
      <c r="Z230">
        <f t="shared" si="120"/>
        <v>1.5375689900175997</v>
      </c>
      <c r="AA230">
        <f t="shared" si="121"/>
        <v>-34.177798108713233</v>
      </c>
      <c r="AB230">
        <f t="shared" si="122"/>
        <v>-34.020248161903773</v>
      </c>
      <c r="AC230">
        <f t="shared" si="123"/>
        <v>-2.7996746047077887</v>
      </c>
      <c r="AD230">
        <f t="shared" si="124"/>
        <v>155.12126164611402</v>
      </c>
      <c r="AE230">
        <f t="shared" si="125"/>
        <v>25.060840812122283</v>
      </c>
      <c r="AF230">
        <f t="shared" si="126"/>
        <v>0.77294042762159165</v>
      </c>
      <c r="AG230">
        <f t="shared" si="127"/>
        <v>14.052646741275968</v>
      </c>
      <c r="AH230">
        <v>1468.9063575686321</v>
      </c>
      <c r="AI230">
        <v>1448.939090909091</v>
      </c>
      <c r="AJ230">
        <v>1.774120538098426</v>
      </c>
      <c r="AK230">
        <v>60.216152223246631</v>
      </c>
      <c r="AL230">
        <f t="shared" si="128"/>
        <v>0.77500675983476719</v>
      </c>
      <c r="AM230">
        <v>33.083096608026977</v>
      </c>
      <c r="AN230">
        <v>33.773903030303018</v>
      </c>
      <c r="AO230">
        <v>6.0254407706564062E-5</v>
      </c>
      <c r="AP230">
        <v>102.42296906386591</v>
      </c>
      <c r="AQ230">
        <v>16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47519.946553898786</v>
      </c>
      <c r="AV230">
        <f t="shared" si="132"/>
        <v>1200.012857142857</v>
      </c>
      <c r="AW230">
        <f t="shared" si="133"/>
        <v>1025.9366707364966</v>
      </c>
      <c r="AX230">
        <f t="shared" si="134"/>
        <v>0.85493806556304475</v>
      </c>
      <c r="AY230">
        <f t="shared" si="135"/>
        <v>0.18843046653667661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1678295085</v>
      </c>
      <c r="BF230">
        <v>1397.42</v>
      </c>
      <c r="BG230">
        <v>1421.548571428571</v>
      </c>
      <c r="BH230">
        <v>33.772857142857141</v>
      </c>
      <c r="BI230">
        <v>33.083514285714287</v>
      </c>
      <c r="BJ230">
        <v>1405.6142857142861</v>
      </c>
      <c r="BK230">
        <v>33.491671428571422</v>
      </c>
      <c r="BL230">
        <v>650.04171428571419</v>
      </c>
      <c r="BM230">
        <v>101.3044285714286</v>
      </c>
      <c r="BN230">
        <v>0.10028514285714291</v>
      </c>
      <c r="BO230">
        <v>32.453428571428567</v>
      </c>
      <c r="BP230">
        <v>32.681142857142859</v>
      </c>
      <c r="BQ230">
        <v>999.89999999999986</v>
      </c>
      <c r="BR230">
        <v>0</v>
      </c>
      <c r="BS230">
        <v>0</v>
      </c>
      <c r="BT230">
        <v>9005.8028571428567</v>
      </c>
      <c r="BU230">
        <v>0</v>
      </c>
      <c r="BV230">
        <v>1801.545714285714</v>
      </c>
      <c r="BW230">
        <v>-24.128642857142861</v>
      </c>
      <c r="BX230">
        <v>1446.264285714286</v>
      </c>
      <c r="BY230">
        <v>1470.187142857143</v>
      </c>
      <c r="BZ230">
        <v>0.6893327142857143</v>
      </c>
      <c r="CA230">
        <v>1421.548571428571</v>
      </c>
      <c r="CB230">
        <v>33.083514285714287</v>
      </c>
      <c r="CC230">
        <v>3.4213442857142859</v>
      </c>
      <c r="CD230">
        <v>3.3515128571428572</v>
      </c>
      <c r="CE230">
        <v>26.234400000000001</v>
      </c>
      <c r="CF230">
        <v>25.885757142857141</v>
      </c>
      <c r="CG230">
        <v>1200.012857142857</v>
      </c>
      <c r="CH230">
        <v>0.49998028571428582</v>
      </c>
      <c r="CI230">
        <v>0.50001971428571423</v>
      </c>
      <c r="CJ230">
        <v>0</v>
      </c>
      <c r="CK230">
        <v>960.6214285714284</v>
      </c>
      <c r="CL230">
        <v>4.9990899999999998</v>
      </c>
      <c r="CM230">
        <v>10701.77142857143</v>
      </c>
      <c r="CN230">
        <v>9557.8857142857159</v>
      </c>
      <c r="CO230">
        <v>41.821000000000012</v>
      </c>
      <c r="CP230">
        <v>43.678142857142859</v>
      </c>
      <c r="CQ230">
        <v>42.625</v>
      </c>
      <c r="CR230">
        <v>42.75</v>
      </c>
      <c r="CS230">
        <v>43.169285714285706</v>
      </c>
      <c r="CT230">
        <v>597.48428571428576</v>
      </c>
      <c r="CU230">
        <v>597.52857142857158</v>
      </c>
      <c r="CV230">
        <v>0</v>
      </c>
      <c r="CW230">
        <v>1678295087.3</v>
      </c>
      <c r="CX230">
        <v>0</v>
      </c>
      <c r="CY230">
        <v>1678287632.5</v>
      </c>
      <c r="CZ230" t="s">
        <v>356</v>
      </c>
      <c r="DA230">
        <v>1678287627</v>
      </c>
      <c r="DB230">
        <v>1678287632.5</v>
      </c>
      <c r="DC230">
        <v>15</v>
      </c>
      <c r="DD230">
        <v>2.5999999999999999E-2</v>
      </c>
      <c r="DE230">
        <v>3.3000000000000002E-2</v>
      </c>
      <c r="DF230">
        <v>-6.1950000000000003</v>
      </c>
      <c r="DG230">
        <v>0.26400000000000001</v>
      </c>
      <c r="DH230">
        <v>415</v>
      </c>
      <c r="DI230">
        <v>32</v>
      </c>
      <c r="DJ230">
        <v>0.71</v>
      </c>
      <c r="DK230">
        <v>0.35</v>
      </c>
      <c r="DL230">
        <v>-24.153915000000001</v>
      </c>
      <c r="DM230">
        <v>0.1566911819887809</v>
      </c>
      <c r="DN230">
        <v>6.9731798879707763E-2</v>
      </c>
      <c r="DO230">
        <v>0</v>
      </c>
      <c r="DP230">
        <v>0.68659297499999994</v>
      </c>
      <c r="DQ230">
        <v>7.498615384615161E-3</v>
      </c>
      <c r="DR230">
        <v>2.008971807760124E-3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3.29711</v>
      </c>
      <c r="EB230">
        <v>2.6256300000000001</v>
      </c>
      <c r="EC230">
        <v>0.231354</v>
      </c>
      <c r="ED230">
        <v>0.23139100000000001</v>
      </c>
      <c r="EE230">
        <v>0.138711</v>
      </c>
      <c r="EF230">
        <v>0.13567899999999999</v>
      </c>
      <c r="EG230">
        <v>23181.1</v>
      </c>
      <c r="EH230">
        <v>23508.9</v>
      </c>
      <c r="EI230">
        <v>28065.7</v>
      </c>
      <c r="EJ230">
        <v>29446.2</v>
      </c>
      <c r="EK230">
        <v>33285.699999999997</v>
      </c>
      <c r="EL230">
        <v>35335.599999999999</v>
      </c>
      <c r="EM230">
        <v>39631.699999999997</v>
      </c>
      <c r="EN230">
        <v>42080.4</v>
      </c>
      <c r="EO230">
        <v>2.19937</v>
      </c>
      <c r="EP230">
        <v>2.2101999999999999</v>
      </c>
      <c r="EQ230">
        <v>0.14444399999999999</v>
      </c>
      <c r="ER230">
        <v>0</v>
      </c>
      <c r="ES230">
        <v>30.345300000000002</v>
      </c>
      <c r="ET230">
        <v>999.9</v>
      </c>
      <c r="EU230">
        <v>74.2</v>
      </c>
      <c r="EV230">
        <v>32.5</v>
      </c>
      <c r="EW230">
        <v>35.976900000000001</v>
      </c>
      <c r="EX230">
        <v>56.771900000000002</v>
      </c>
      <c r="EY230">
        <v>-4.2227600000000001</v>
      </c>
      <c r="EZ230">
        <v>2</v>
      </c>
      <c r="FA230">
        <v>0.42272900000000002</v>
      </c>
      <c r="FB230">
        <v>-9.6361699999999995E-2</v>
      </c>
      <c r="FC230">
        <v>20.273700000000002</v>
      </c>
      <c r="FD230">
        <v>5.2174399999999999</v>
      </c>
      <c r="FE230">
        <v>12.008800000000001</v>
      </c>
      <c r="FF230">
        <v>4.98665</v>
      </c>
      <c r="FG230">
        <v>3.2844500000000001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1.86225</v>
      </c>
      <c r="FN230">
        <v>1.86432</v>
      </c>
      <c r="FO230">
        <v>1.8603499999999999</v>
      </c>
      <c r="FP230">
        <v>1.86104</v>
      </c>
      <c r="FQ230">
        <v>1.8602099999999999</v>
      </c>
      <c r="FR230">
        <v>1.8619300000000001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-8.1999999999999993</v>
      </c>
      <c r="GH230">
        <v>0.28120000000000001</v>
      </c>
      <c r="GI230">
        <v>-4.4239819368145623</v>
      </c>
      <c r="GJ230">
        <v>-4.7384624312344064E-3</v>
      </c>
      <c r="GK230">
        <v>2.0540812038047919E-6</v>
      </c>
      <c r="GL230">
        <v>-4.204614941727041E-10</v>
      </c>
      <c r="GM230">
        <v>-9.9517037363683211E-2</v>
      </c>
      <c r="GN230">
        <v>5.9196323622090954E-3</v>
      </c>
      <c r="GO230">
        <v>3.112714984763468E-4</v>
      </c>
      <c r="GP230">
        <v>-4.4377909473632361E-6</v>
      </c>
      <c r="GQ230">
        <v>6</v>
      </c>
      <c r="GR230">
        <v>2075</v>
      </c>
      <c r="GS230">
        <v>4</v>
      </c>
      <c r="GT230">
        <v>32</v>
      </c>
      <c r="GU230">
        <v>124.3</v>
      </c>
      <c r="GV230">
        <v>124.2</v>
      </c>
      <c r="GW230">
        <v>3.6816399999999998</v>
      </c>
      <c r="GX230">
        <v>2.5061</v>
      </c>
      <c r="GY230">
        <v>2.04834</v>
      </c>
      <c r="GZ230">
        <v>2.6184099999999999</v>
      </c>
      <c r="HA230">
        <v>2.1972700000000001</v>
      </c>
      <c r="HB230">
        <v>2.34253</v>
      </c>
      <c r="HC230">
        <v>37.457799999999999</v>
      </c>
      <c r="HD230">
        <v>14.517300000000001</v>
      </c>
      <c r="HE230">
        <v>18</v>
      </c>
      <c r="HF230">
        <v>679.928</v>
      </c>
      <c r="HG230">
        <v>767.976</v>
      </c>
      <c r="HH230">
        <v>31.001799999999999</v>
      </c>
      <c r="HI230">
        <v>32.7652</v>
      </c>
      <c r="HJ230">
        <v>30.0001</v>
      </c>
      <c r="HK230">
        <v>32.696100000000001</v>
      </c>
      <c r="HL230">
        <v>32.706800000000001</v>
      </c>
      <c r="HM230">
        <v>73.686899999999994</v>
      </c>
      <c r="HN230">
        <v>8.6472599999999993</v>
      </c>
      <c r="HO230">
        <v>100</v>
      </c>
      <c r="HP230">
        <v>31</v>
      </c>
      <c r="HQ230">
        <v>1437.64</v>
      </c>
      <c r="HR230">
        <v>33.059399999999997</v>
      </c>
      <c r="HS230">
        <v>98.918599999999998</v>
      </c>
      <c r="HT230">
        <v>97.588800000000006</v>
      </c>
    </row>
    <row r="231" spans="1:228" x14ac:dyDescent="0.2">
      <c r="A231">
        <v>216</v>
      </c>
      <c r="B231">
        <v>1678295091</v>
      </c>
      <c r="C231">
        <v>858.5</v>
      </c>
      <c r="D231" t="s">
        <v>791</v>
      </c>
      <c r="E231" t="s">
        <v>792</v>
      </c>
      <c r="F231">
        <v>4</v>
      </c>
      <c r="G231">
        <v>1678295088.6875</v>
      </c>
      <c r="H231">
        <f t="shared" si="102"/>
        <v>7.6814912782395062E-4</v>
      </c>
      <c r="I231">
        <f t="shared" si="103"/>
        <v>0.76814912782395062</v>
      </c>
      <c r="J231">
        <f t="shared" si="104"/>
        <v>14.237664004279701</v>
      </c>
      <c r="K231">
        <f t="shared" si="105"/>
        <v>1403.7112500000001</v>
      </c>
      <c r="L231">
        <f t="shared" si="106"/>
        <v>904.57300393004982</v>
      </c>
      <c r="M231">
        <f t="shared" si="107"/>
        <v>91.726747572152888</v>
      </c>
      <c r="N231">
        <f t="shared" si="108"/>
        <v>142.34104592280977</v>
      </c>
      <c r="O231">
        <f t="shared" si="109"/>
        <v>4.8887661763270196E-2</v>
      </c>
      <c r="P231">
        <f t="shared" si="110"/>
        <v>2.7709752297843493</v>
      </c>
      <c r="Q231">
        <f t="shared" si="111"/>
        <v>4.8413504274619844E-2</v>
      </c>
      <c r="R231">
        <f t="shared" si="112"/>
        <v>3.0300657967158102E-2</v>
      </c>
      <c r="S231">
        <f t="shared" si="113"/>
        <v>226.10573736073383</v>
      </c>
      <c r="T231">
        <f t="shared" si="114"/>
        <v>33.656006512607533</v>
      </c>
      <c r="U231">
        <f t="shared" si="115"/>
        <v>32.698262499999998</v>
      </c>
      <c r="V231">
        <f t="shared" si="116"/>
        <v>4.967082373670797</v>
      </c>
      <c r="W231">
        <f t="shared" si="117"/>
        <v>69.853487605531868</v>
      </c>
      <c r="X231">
        <f t="shared" si="118"/>
        <v>3.4247478558977784</v>
      </c>
      <c r="Y231">
        <f t="shared" si="119"/>
        <v>4.9027585784085668</v>
      </c>
      <c r="Z231">
        <f t="shared" si="120"/>
        <v>1.5423345177730186</v>
      </c>
      <c r="AA231">
        <f t="shared" si="121"/>
        <v>-33.875376537036225</v>
      </c>
      <c r="AB231">
        <f t="shared" si="122"/>
        <v>-34.549898556420146</v>
      </c>
      <c r="AC231">
        <f t="shared" si="123"/>
        <v>-2.8438807050674746</v>
      </c>
      <c r="AD231">
        <f t="shared" si="124"/>
        <v>154.83658156220997</v>
      </c>
      <c r="AE231">
        <f t="shared" si="125"/>
        <v>24.910069103548068</v>
      </c>
      <c r="AF231">
        <f t="shared" si="126"/>
        <v>0.76817667094525477</v>
      </c>
      <c r="AG231">
        <f t="shared" si="127"/>
        <v>14.237664004279701</v>
      </c>
      <c r="AH231">
        <v>1475.8397233811429</v>
      </c>
      <c r="AI231">
        <v>1455.886424242424</v>
      </c>
      <c r="AJ231">
        <v>1.722647680443633</v>
      </c>
      <c r="AK231">
        <v>60.216152223246631</v>
      </c>
      <c r="AL231">
        <f t="shared" si="128"/>
        <v>0.76814912782395062</v>
      </c>
      <c r="AM231">
        <v>33.08851219068638</v>
      </c>
      <c r="AN231">
        <v>33.773593333333359</v>
      </c>
      <c r="AO231">
        <v>-2.9074053936572038E-6</v>
      </c>
      <c r="AP231">
        <v>102.42296906386591</v>
      </c>
      <c r="AQ231">
        <v>15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47512.704055219663</v>
      </c>
      <c r="AV231">
        <f t="shared" si="132"/>
        <v>1199.9425000000001</v>
      </c>
      <c r="AW231">
        <f t="shared" si="133"/>
        <v>1025.8765260936445</v>
      </c>
      <c r="AX231">
        <f t="shared" si="134"/>
        <v>0.85493807086059914</v>
      </c>
      <c r="AY231">
        <f t="shared" si="135"/>
        <v>0.18843047676095631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1678295088.6875</v>
      </c>
      <c r="BF231">
        <v>1403.7112500000001</v>
      </c>
      <c r="BG231">
        <v>1427.69875</v>
      </c>
      <c r="BH231">
        <v>33.773512500000002</v>
      </c>
      <c r="BI231">
        <v>33.088425000000001</v>
      </c>
      <c r="BJ231">
        <v>1411.9124999999999</v>
      </c>
      <c r="BK231">
        <v>33.492325000000001</v>
      </c>
      <c r="BL231">
        <v>650.04774999999995</v>
      </c>
      <c r="BM231">
        <v>101.30325000000001</v>
      </c>
      <c r="BN231">
        <v>0.1001162</v>
      </c>
      <c r="BO231">
        <v>32.466987500000002</v>
      </c>
      <c r="BP231">
        <v>32.698262499999998</v>
      </c>
      <c r="BQ231">
        <v>999.9</v>
      </c>
      <c r="BR231">
        <v>0</v>
      </c>
      <c r="BS231">
        <v>0</v>
      </c>
      <c r="BT231">
        <v>9004.9212499999994</v>
      </c>
      <c r="BU231">
        <v>0</v>
      </c>
      <c r="BV231">
        <v>1798.3987500000001</v>
      </c>
      <c r="BW231">
        <v>-23.988387500000002</v>
      </c>
      <c r="BX231">
        <v>1452.7737500000001</v>
      </c>
      <c r="BY231">
        <v>1476.5574999999999</v>
      </c>
      <c r="BZ231">
        <v>0.68508487500000004</v>
      </c>
      <c r="CA231">
        <v>1427.69875</v>
      </c>
      <c r="CB231">
        <v>33.088425000000001</v>
      </c>
      <c r="CC231">
        <v>3.4213612499999999</v>
      </c>
      <c r="CD231">
        <v>3.3519587500000001</v>
      </c>
      <c r="CE231">
        <v>26.234462499999999</v>
      </c>
      <c r="CF231">
        <v>25.888000000000002</v>
      </c>
      <c r="CG231">
        <v>1199.9425000000001</v>
      </c>
      <c r="CH231">
        <v>0.49998074999999997</v>
      </c>
      <c r="CI231">
        <v>0.50001925000000003</v>
      </c>
      <c r="CJ231">
        <v>0</v>
      </c>
      <c r="CK231">
        <v>960.07362499999999</v>
      </c>
      <c r="CL231">
        <v>4.9990899999999998</v>
      </c>
      <c r="CM231">
        <v>10692.2</v>
      </c>
      <c r="CN231">
        <v>9557.3162499999999</v>
      </c>
      <c r="CO231">
        <v>41.827749999999988</v>
      </c>
      <c r="CP231">
        <v>43.686999999999998</v>
      </c>
      <c r="CQ231">
        <v>42.625</v>
      </c>
      <c r="CR231">
        <v>42.765500000000003</v>
      </c>
      <c r="CS231">
        <v>43.186999999999998</v>
      </c>
      <c r="CT231">
        <v>597.44875000000002</v>
      </c>
      <c r="CU231">
        <v>597.49375000000009</v>
      </c>
      <c r="CV231">
        <v>0</v>
      </c>
      <c r="CW231">
        <v>1678295091.5</v>
      </c>
      <c r="CX231">
        <v>0</v>
      </c>
      <c r="CY231">
        <v>1678287632.5</v>
      </c>
      <c r="CZ231" t="s">
        <v>356</v>
      </c>
      <c r="DA231">
        <v>1678287627</v>
      </c>
      <c r="DB231">
        <v>1678287632.5</v>
      </c>
      <c r="DC231">
        <v>15</v>
      </c>
      <c r="DD231">
        <v>2.5999999999999999E-2</v>
      </c>
      <c r="DE231">
        <v>3.3000000000000002E-2</v>
      </c>
      <c r="DF231">
        <v>-6.1950000000000003</v>
      </c>
      <c r="DG231">
        <v>0.26400000000000001</v>
      </c>
      <c r="DH231">
        <v>415</v>
      </c>
      <c r="DI231">
        <v>32</v>
      </c>
      <c r="DJ231">
        <v>0.71</v>
      </c>
      <c r="DK231">
        <v>0.35</v>
      </c>
      <c r="DL231">
        <v>-24.117985000000001</v>
      </c>
      <c r="DM231">
        <v>0.55607279549722444</v>
      </c>
      <c r="DN231">
        <v>8.9842419129273349E-2</v>
      </c>
      <c r="DO231">
        <v>0</v>
      </c>
      <c r="DP231">
        <v>0.68672369999999994</v>
      </c>
      <c r="DQ231">
        <v>-3.4367279549736259E-3</v>
      </c>
      <c r="DR231">
        <v>1.8910840303910359E-3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3.2970799999999998</v>
      </c>
      <c r="EB231">
        <v>2.62514</v>
      </c>
      <c r="EC231">
        <v>0.23200999999999999</v>
      </c>
      <c r="ED231">
        <v>0.23203699999999999</v>
      </c>
      <c r="EE231">
        <v>0.138709</v>
      </c>
      <c r="EF231">
        <v>0.13569200000000001</v>
      </c>
      <c r="EG231">
        <v>23160.3</v>
      </c>
      <c r="EH231">
        <v>23488.9</v>
      </c>
      <c r="EI231">
        <v>28064.400000000001</v>
      </c>
      <c r="EJ231">
        <v>29446</v>
      </c>
      <c r="EK231">
        <v>33284.9</v>
      </c>
      <c r="EL231">
        <v>35335.1</v>
      </c>
      <c r="EM231">
        <v>39630.5</v>
      </c>
      <c r="EN231">
        <v>42080.3</v>
      </c>
      <c r="EO231">
        <v>2.1994199999999999</v>
      </c>
      <c r="EP231">
        <v>2.2104200000000001</v>
      </c>
      <c r="EQ231">
        <v>0.14460100000000001</v>
      </c>
      <c r="ER231">
        <v>0</v>
      </c>
      <c r="ES231">
        <v>30.3643</v>
      </c>
      <c r="ET231">
        <v>999.9</v>
      </c>
      <c r="EU231">
        <v>74.2</v>
      </c>
      <c r="EV231">
        <v>32.5</v>
      </c>
      <c r="EW231">
        <v>35.975200000000001</v>
      </c>
      <c r="EX231">
        <v>57.311900000000001</v>
      </c>
      <c r="EY231">
        <v>-4.4230799999999997</v>
      </c>
      <c r="EZ231">
        <v>2</v>
      </c>
      <c r="FA231">
        <v>0.42281999999999997</v>
      </c>
      <c r="FB231">
        <v>-9.1293600000000003E-2</v>
      </c>
      <c r="FC231">
        <v>20.273700000000002</v>
      </c>
      <c r="FD231">
        <v>5.2175900000000004</v>
      </c>
      <c r="FE231">
        <v>12.008599999999999</v>
      </c>
      <c r="FF231">
        <v>4.9867999999999997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1.8622399999999999</v>
      </c>
      <c r="FN231">
        <v>1.8643099999999999</v>
      </c>
      <c r="FO231">
        <v>1.8603499999999999</v>
      </c>
      <c r="FP231">
        <v>1.8610599999999999</v>
      </c>
      <c r="FQ231">
        <v>1.8602000000000001</v>
      </c>
      <c r="FR231">
        <v>1.86191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-8.2100000000000009</v>
      </c>
      <c r="GH231">
        <v>0.28110000000000002</v>
      </c>
      <c r="GI231">
        <v>-4.4239819368145623</v>
      </c>
      <c r="GJ231">
        <v>-4.7384624312344064E-3</v>
      </c>
      <c r="GK231">
        <v>2.0540812038047919E-6</v>
      </c>
      <c r="GL231">
        <v>-4.204614941727041E-10</v>
      </c>
      <c r="GM231">
        <v>-9.9517037363683211E-2</v>
      </c>
      <c r="GN231">
        <v>5.9196323622090954E-3</v>
      </c>
      <c r="GO231">
        <v>3.112714984763468E-4</v>
      </c>
      <c r="GP231">
        <v>-4.4377909473632361E-6</v>
      </c>
      <c r="GQ231">
        <v>6</v>
      </c>
      <c r="GR231">
        <v>2075</v>
      </c>
      <c r="GS231">
        <v>4</v>
      </c>
      <c r="GT231">
        <v>32</v>
      </c>
      <c r="GU231">
        <v>124.4</v>
      </c>
      <c r="GV231">
        <v>124.3</v>
      </c>
      <c r="GW231">
        <v>3.6950699999999999</v>
      </c>
      <c r="GX231">
        <v>2.49878</v>
      </c>
      <c r="GY231">
        <v>2.04834</v>
      </c>
      <c r="GZ231">
        <v>2.6184099999999999</v>
      </c>
      <c r="HA231">
        <v>2.1972700000000001</v>
      </c>
      <c r="HB231">
        <v>2.33765</v>
      </c>
      <c r="HC231">
        <v>37.457799999999999</v>
      </c>
      <c r="HD231">
        <v>14.517300000000001</v>
      </c>
      <c r="HE231">
        <v>18</v>
      </c>
      <c r="HF231">
        <v>679.99300000000005</v>
      </c>
      <c r="HG231">
        <v>768.22699999999998</v>
      </c>
      <c r="HH231">
        <v>31.0016</v>
      </c>
      <c r="HI231">
        <v>32.768099999999997</v>
      </c>
      <c r="HJ231">
        <v>30.0002</v>
      </c>
      <c r="HK231">
        <v>32.698300000000003</v>
      </c>
      <c r="HL231">
        <v>32.709000000000003</v>
      </c>
      <c r="HM231">
        <v>73.9636</v>
      </c>
      <c r="HN231">
        <v>8.6472599999999993</v>
      </c>
      <c r="HO231">
        <v>100</v>
      </c>
      <c r="HP231">
        <v>31</v>
      </c>
      <c r="HQ231">
        <v>1444.33</v>
      </c>
      <c r="HR231">
        <v>33.0593</v>
      </c>
      <c r="HS231">
        <v>98.915099999999995</v>
      </c>
      <c r="HT231">
        <v>97.588399999999993</v>
      </c>
    </row>
    <row r="232" spans="1:228" x14ac:dyDescent="0.2">
      <c r="A232">
        <v>217</v>
      </c>
      <c r="B232">
        <v>1678295095</v>
      </c>
      <c r="C232">
        <v>862.5</v>
      </c>
      <c r="D232" t="s">
        <v>793</v>
      </c>
      <c r="E232" t="s">
        <v>794</v>
      </c>
      <c r="F232">
        <v>4</v>
      </c>
      <c r="G232">
        <v>1678295093</v>
      </c>
      <c r="H232">
        <f t="shared" si="102"/>
        <v>7.6485606239672804E-4</v>
      </c>
      <c r="I232">
        <f t="shared" si="103"/>
        <v>0.76485606239672799</v>
      </c>
      <c r="J232">
        <f t="shared" si="104"/>
        <v>14.146448630795019</v>
      </c>
      <c r="K232">
        <f t="shared" si="105"/>
        <v>1410.8871428571431</v>
      </c>
      <c r="L232">
        <f t="shared" si="106"/>
        <v>910.79727682406167</v>
      </c>
      <c r="M232">
        <f t="shared" si="107"/>
        <v>92.357927530277209</v>
      </c>
      <c r="N232">
        <f t="shared" si="108"/>
        <v>143.06873308600282</v>
      </c>
      <c r="O232">
        <f t="shared" si="109"/>
        <v>4.8502368842840926E-2</v>
      </c>
      <c r="P232">
        <f t="shared" si="110"/>
        <v>2.7645770948977959</v>
      </c>
      <c r="Q232">
        <f t="shared" si="111"/>
        <v>4.803454828540725E-2</v>
      </c>
      <c r="R232">
        <f t="shared" si="112"/>
        <v>3.0063248335216383E-2</v>
      </c>
      <c r="S232">
        <f t="shared" si="113"/>
        <v>226.11193894956816</v>
      </c>
      <c r="T232">
        <f t="shared" si="114"/>
        <v>33.676170738784236</v>
      </c>
      <c r="U232">
        <f t="shared" si="115"/>
        <v>32.717671428571428</v>
      </c>
      <c r="V232">
        <f t="shared" si="116"/>
        <v>4.9725137669347523</v>
      </c>
      <c r="W232">
        <f t="shared" si="117"/>
        <v>69.787124575651646</v>
      </c>
      <c r="X232">
        <f t="shared" si="118"/>
        <v>3.4247182735780863</v>
      </c>
      <c r="Y232">
        <f t="shared" si="119"/>
        <v>4.9073783945139819</v>
      </c>
      <c r="Z232">
        <f t="shared" si="120"/>
        <v>1.547795493356666</v>
      </c>
      <c r="AA232">
        <f t="shared" si="121"/>
        <v>-33.730152351695708</v>
      </c>
      <c r="AB232">
        <f t="shared" si="122"/>
        <v>-34.874138801300035</v>
      </c>
      <c r="AC232">
        <f t="shared" si="123"/>
        <v>-2.8777230831316372</v>
      </c>
      <c r="AD232">
        <f t="shared" si="124"/>
        <v>154.6299247134408</v>
      </c>
      <c r="AE232">
        <f t="shared" si="125"/>
        <v>24.914678579199649</v>
      </c>
      <c r="AF232">
        <f t="shared" si="126"/>
        <v>0.764078766081706</v>
      </c>
      <c r="AG232">
        <f t="shared" si="127"/>
        <v>14.146448630795019</v>
      </c>
      <c r="AH232">
        <v>1482.7127576868879</v>
      </c>
      <c r="AI232">
        <v>1462.8015757575761</v>
      </c>
      <c r="AJ232">
        <v>1.7345984501885909</v>
      </c>
      <c r="AK232">
        <v>60.216152223246631</v>
      </c>
      <c r="AL232">
        <f t="shared" si="128"/>
        <v>0.76485606239672799</v>
      </c>
      <c r="AM232">
        <v>33.091675065420759</v>
      </c>
      <c r="AN232">
        <v>33.773829696969713</v>
      </c>
      <c r="AO232">
        <v>1.531792105225856E-6</v>
      </c>
      <c r="AP232">
        <v>102.42296906386591</v>
      </c>
      <c r="AQ232">
        <v>15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47333.715573672482</v>
      </c>
      <c r="AV232">
        <f t="shared" si="132"/>
        <v>1199.978571428572</v>
      </c>
      <c r="AW232">
        <f t="shared" si="133"/>
        <v>1025.9070564505539</v>
      </c>
      <c r="AX232">
        <f t="shared" si="134"/>
        <v>0.85493781378880263</v>
      </c>
      <c r="AY232">
        <f t="shared" si="135"/>
        <v>0.18842998061238908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1678295093</v>
      </c>
      <c r="BF232">
        <v>1410.8871428571431</v>
      </c>
      <c r="BG232">
        <v>1434.88</v>
      </c>
      <c r="BH232">
        <v>33.773214285714282</v>
      </c>
      <c r="BI232">
        <v>33.091742857142862</v>
      </c>
      <c r="BJ232">
        <v>1419.0957142857151</v>
      </c>
      <c r="BK232">
        <v>33.492014285714284</v>
      </c>
      <c r="BL232">
        <v>650.01114285714289</v>
      </c>
      <c r="BM232">
        <v>101.30328571428571</v>
      </c>
      <c r="BN232">
        <v>0.1000999571428571</v>
      </c>
      <c r="BO232">
        <v>32.483685714285713</v>
      </c>
      <c r="BP232">
        <v>32.717671428571428</v>
      </c>
      <c r="BQ232">
        <v>999.89999999999986</v>
      </c>
      <c r="BR232">
        <v>0</v>
      </c>
      <c r="BS232">
        <v>0</v>
      </c>
      <c r="BT232">
        <v>8970.982857142857</v>
      </c>
      <c r="BU232">
        <v>0</v>
      </c>
      <c r="BV232">
        <v>1779.47</v>
      </c>
      <c r="BW232">
        <v>-23.996185714285708</v>
      </c>
      <c r="BX232">
        <v>1460.2</v>
      </c>
      <c r="BY232">
        <v>1483.988571428572</v>
      </c>
      <c r="BZ232">
        <v>0.68145685714285709</v>
      </c>
      <c r="CA232">
        <v>1434.88</v>
      </c>
      <c r="CB232">
        <v>33.091742857142862</v>
      </c>
      <c r="CC232">
        <v>3.421341428571429</v>
      </c>
      <c r="CD232">
        <v>3.3523085714285719</v>
      </c>
      <c r="CE232">
        <v>26.234400000000001</v>
      </c>
      <c r="CF232">
        <v>25.88974285714286</v>
      </c>
      <c r="CG232">
        <v>1199.978571428572</v>
      </c>
      <c r="CH232">
        <v>0.49998814285714283</v>
      </c>
      <c r="CI232">
        <v>0.50001185714285712</v>
      </c>
      <c r="CJ232">
        <v>0</v>
      </c>
      <c r="CK232">
        <v>958.9027142857143</v>
      </c>
      <c r="CL232">
        <v>4.9990899999999998</v>
      </c>
      <c r="CM232">
        <v>10681.242857142861</v>
      </c>
      <c r="CN232">
        <v>9557.6457142857125</v>
      </c>
      <c r="CO232">
        <v>41.83</v>
      </c>
      <c r="CP232">
        <v>43.704999999999998</v>
      </c>
      <c r="CQ232">
        <v>42.625</v>
      </c>
      <c r="CR232">
        <v>42.785428571428568</v>
      </c>
      <c r="CS232">
        <v>43.186999999999998</v>
      </c>
      <c r="CT232">
        <v>597.47714285714289</v>
      </c>
      <c r="CU232">
        <v>597.50142857142862</v>
      </c>
      <c r="CV232">
        <v>0</v>
      </c>
      <c r="CW232">
        <v>1678295095.7</v>
      </c>
      <c r="CX232">
        <v>0</v>
      </c>
      <c r="CY232">
        <v>1678287632.5</v>
      </c>
      <c r="CZ232" t="s">
        <v>356</v>
      </c>
      <c r="DA232">
        <v>1678287627</v>
      </c>
      <c r="DB232">
        <v>1678287632.5</v>
      </c>
      <c r="DC232">
        <v>15</v>
      </c>
      <c r="DD232">
        <v>2.5999999999999999E-2</v>
      </c>
      <c r="DE232">
        <v>3.3000000000000002E-2</v>
      </c>
      <c r="DF232">
        <v>-6.1950000000000003</v>
      </c>
      <c r="DG232">
        <v>0.26400000000000001</v>
      </c>
      <c r="DH232">
        <v>415</v>
      </c>
      <c r="DI232">
        <v>32</v>
      </c>
      <c r="DJ232">
        <v>0.71</v>
      </c>
      <c r="DK232">
        <v>0.35</v>
      </c>
      <c r="DL232">
        <v>-24.082599999999999</v>
      </c>
      <c r="DM232">
        <v>0.70510919324587462</v>
      </c>
      <c r="DN232">
        <v>9.733685581525639E-2</v>
      </c>
      <c r="DO232">
        <v>0</v>
      </c>
      <c r="DP232">
        <v>0.68547377499999995</v>
      </c>
      <c r="DQ232">
        <v>-1.2928176360227899E-2</v>
      </c>
      <c r="DR232">
        <v>2.6066474779637941E-3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3.2970000000000002</v>
      </c>
      <c r="EB232">
        <v>2.6252599999999999</v>
      </c>
      <c r="EC232">
        <v>0.23267499999999999</v>
      </c>
      <c r="ED232">
        <v>0.23269699999999999</v>
      </c>
      <c r="EE232">
        <v>0.138714</v>
      </c>
      <c r="EF232">
        <v>0.13569899999999999</v>
      </c>
      <c r="EG232">
        <v>23140.5</v>
      </c>
      <c r="EH232">
        <v>23468.9</v>
      </c>
      <c r="EI232">
        <v>28064.9</v>
      </c>
      <c r="EJ232">
        <v>29446.400000000001</v>
      </c>
      <c r="EK232">
        <v>33285</v>
      </c>
      <c r="EL232">
        <v>35335.4</v>
      </c>
      <c r="EM232">
        <v>39630.800000000003</v>
      </c>
      <c r="EN232">
        <v>42081</v>
      </c>
      <c r="EO232">
        <v>2.1994199999999999</v>
      </c>
      <c r="EP232">
        <v>2.2104699999999999</v>
      </c>
      <c r="EQ232">
        <v>0.14425399999999999</v>
      </c>
      <c r="ER232">
        <v>0</v>
      </c>
      <c r="ES232">
        <v>30.385400000000001</v>
      </c>
      <c r="ET232">
        <v>999.9</v>
      </c>
      <c r="EU232">
        <v>74.2</v>
      </c>
      <c r="EV232">
        <v>32.5</v>
      </c>
      <c r="EW232">
        <v>35.977699999999999</v>
      </c>
      <c r="EX232">
        <v>57.311900000000001</v>
      </c>
      <c r="EY232">
        <v>-4.3229100000000003</v>
      </c>
      <c r="EZ232">
        <v>2</v>
      </c>
      <c r="FA232">
        <v>0.42292200000000002</v>
      </c>
      <c r="FB232">
        <v>-8.5465700000000006E-2</v>
      </c>
      <c r="FC232">
        <v>20.273800000000001</v>
      </c>
      <c r="FD232">
        <v>5.2172900000000002</v>
      </c>
      <c r="FE232">
        <v>12.008599999999999</v>
      </c>
      <c r="FF232">
        <v>4.9862500000000001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1.86226</v>
      </c>
      <c r="FN232">
        <v>1.86429</v>
      </c>
      <c r="FO232">
        <v>1.8603499999999999</v>
      </c>
      <c r="FP232">
        <v>1.8610500000000001</v>
      </c>
      <c r="FQ232">
        <v>1.8602099999999999</v>
      </c>
      <c r="FR232">
        <v>1.86189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-8.2100000000000009</v>
      </c>
      <c r="GH232">
        <v>0.28120000000000001</v>
      </c>
      <c r="GI232">
        <v>-4.4239819368145623</v>
      </c>
      <c r="GJ232">
        <v>-4.7384624312344064E-3</v>
      </c>
      <c r="GK232">
        <v>2.0540812038047919E-6</v>
      </c>
      <c r="GL232">
        <v>-4.204614941727041E-10</v>
      </c>
      <c r="GM232">
        <v>-9.9517037363683211E-2</v>
      </c>
      <c r="GN232">
        <v>5.9196323622090954E-3</v>
      </c>
      <c r="GO232">
        <v>3.112714984763468E-4</v>
      </c>
      <c r="GP232">
        <v>-4.4377909473632361E-6</v>
      </c>
      <c r="GQ232">
        <v>6</v>
      </c>
      <c r="GR232">
        <v>2075</v>
      </c>
      <c r="GS232">
        <v>4</v>
      </c>
      <c r="GT232">
        <v>32</v>
      </c>
      <c r="GU232">
        <v>124.5</v>
      </c>
      <c r="GV232">
        <v>124.4</v>
      </c>
      <c r="GW232">
        <v>3.7097199999999999</v>
      </c>
      <c r="GX232">
        <v>2.4939</v>
      </c>
      <c r="GY232">
        <v>2.04834</v>
      </c>
      <c r="GZ232">
        <v>2.6184099999999999</v>
      </c>
      <c r="HA232">
        <v>2.1972700000000001</v>
      </c>
      <c r="HB232">
        <v>2.33643</v>
      </c>
      <c r="HC232">
        <v>37.457799999999999</v>
      </c>
      <c r="HD232">
        <v>14.534800000000001</v>
      </c>
      <c r="HE232">
        <v>18</v>
      </c>
      <c r="HF232">
        <v>680.01599999999996</v>
      </c>
      <c r="HG232">
        <v>768.31100000000004</v>
      </c>
      <c r="HH232">
        <v>31.0017</v>
      </c>
      <c r="HI232">
        <v>32.771700000000003</v>
      </c>
      <c r="HJ232">
        <v>30.000299999999999</v>
      </c>
      <c r="HK232">
        <v>32.700499999999998</v>
      </c>
      <c r="HL232">
        <v>32.7119</v>
      </c>
      <c r="HM232">
        <v>74.237799999999993</v>
      </c>
      <c r="HN232">
        <v>8.6472599999999993</v>
      </c>
      <c r="HO232">
        <v>100</v>
      </c>
      <c r="HP232">
        <v>31</v>
      </c>
      <c r="HQ232">
        <v>1451.02</v>
      </c>
      <c r="HR232">
        <v>33.057600000000001</v>
      </c>
      <c r="HS232">
        <v>98.916200000000003</v>
      </c>
      <c r="HT232">
        <v>97.59</v>
      </c>
    </row>
    <row r="233" spans="1:228" x14ac:dyDescent="0.2">
      <c r="A233">
        <v>218</v>
      </c>
      <c r="B233">
        <v>1678295099</v>
      </c>
      <c r="C233">
        <v>866.5</v>
      </c>
      <c r="D233" t="s">
        <v>795</v>
      </c>
      <c r="E233" t="s">
        <v>796</v>
      </c>
      <c r="F233">
        <v>4</v>
      </c>
      <c r="G233">
        <v>1678295096.6875</v>
      </c>
      <c r="H233">
        <f t="shared" si="102"/>
        <v>7.6479348591987112E-4</v>
      </c>
      <c r="I233">
        <f t="shared" si="103"/>
        <v>0.76479348591987117</v>
      </c>
      <c r="J233">
        <f t="shared" si="104"/>
        <v>13.884550371590386</v>
      </c>
      <c r="K233">
        <f t="shared" si="105"/>
        <v>1417.11</v>
      </c>
      <c r="L233">
        <f t="shared" si="106"/>
        <v>923.66139727435097</v>
      </c>
      <c r="M233">
        <f t="shared" si="107"/>
        <v>93.662729794869307</v>
      </c>
      <c r="N233">
        <f t="shared" si="108"/>
        <v>143.70026874705789</v>
      </c>
      <c r="O233">
        <f t="shared" si="109"/>
        <v>4.8320117389537474E-2</v>
      </c>
      <c r="P233">
        <f t="shared" si="110"/>
        <v>2.7707062416506743</v>
      </c>
      <c r="Q233">
        <f t="shared" si="111"/>
        <v>4.7856804344227649E-2</v>
      </c>
      <c r="R233">
        <f t="shared" si="112"/>
        <v>2.9951759207106667E-2</v>
      </c>
      <c r="S233">
        <f t="shared" si="113"/>
        <v>226.10860194762711</v>
      </c>
      <c r="T233">
        <f t="shared" si="114"/>
        <v>33.687981317381677</v>
      </c>
      <c r="U233">
        <f t="shared" si="115"/>
        <v>32.738250000000001</v>
      </c>
      <c r="V233">
        <f t="shared" si="116"/>
        <v>4.978278117118637</v>
      </c>
      <c r="W233">
        <f t="shared" si="117"/>
        <v>69.734762529620724</v>
      </c>
      <c r="X233">
        <f t="shared" si="118"/>
        <v>3.4249027973540263</v>
      </c>
      <c r="Y233">
        <f t="shared" si="119"/>
        <v>4.9113278272070628</v>
      </c>
      <c r="Z233">
        <f t="shared" si="120"/>
        <v>1.5533753197646107</v>
      </c>
      <c r="AA233">
        <f t="shared" si="121"/>
        <v>-33.727392729066317</v>
      </c>
      <c r="AB233">
        <f t="shared" si="122"/>
        <v>-35.894647870438703</v>
      </c>
      <c r="AC233">
        <f t="shared" si="123"/>
        <v>-2.9558861553184803</v>
      </c>
      <c r="AD233">
        <f t="shared" si="124"/>
        <v>153.53067519280364</v>
      </c>
      <c r="AE233">
        <f t="shared" si="125"/>
        <v>24.916250442439338</v>
      </c>
      <c r="AF233">
        <f t="shared" si="126"/>
        <v>0.76390709496235909</v>
      </c>
      <c r="AG233">
        <f t="shared" si="127"/>
        <v>13.884550371590386</v>
      </c>
      <c r="AH233">
        <v>1489.6875814026589</v>
      </c>
      <c r="AI233">
        <v>1469.873575757576</v>
      </c>
      <c r="AJ233">
        <v>1.775987593250369</v>
      </c>
      <c r="AK233">
        <v>60.216152223246631</v>
      </c>
      <c r="AL233">
        <f t="shared" si="128"/>
        <v>0.76479348591987117</v>
      </c>
      <c r="AM233">
        <v>33.093715576236256</v>
      </c>
      <c r="AN233">
        <v>33.775764242424238</v>
      </c>
      <c r="AO233">
        <v>1.0554537120180009E-5</v>
      </c>
      <c r="AP233">
        <v>102.42296906386591</v>
      </c>
      <c r="AQ233">
        <v>15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47500.473352658555</v>
      </c>
      <c r="AV233">
        <f t="shared" si="132"/>
        <v>1199.9575</v>
      </c>
      <c r="AW233">
        <f t="shared" si="133"/>
        <v>1025.8893699210503</v>
      </c>
      <c r="AX233">
        <f t="shared" si="134"/>
        <v>0.85493808732480125</v>
      </c>
      <c r="AY233">
        <f t="shared" si="135"/>
        <v>0.1884305085368666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1678295096.6875</v>
      </c>
      <c r="BF233">
        <v>1417.11</v>
      </c>
      <c r="BG233">
        <v>1441.1087500000001</v>
      </c>
      <c r="BH233">
        <v>33.774912499999999</v>
      </c>
      <c r="BI233">
        <v>33.093587499999998</v>
      </c>
      <c r="BJ233">
        <v>1425.33375</v>
      </c>
      <c r="BK233">
        <v>33.493712500000001</v>
      </c>
      <c r="BL233">
        <v>650.00362500000006</v>
      </c>
      <c r="BM233">
        <v>101.30387500000001</v>
      </c>
      <c r="BN233">
        <v>9.9875412499999996E-2</v>
      </c>
      <c r="BO233">
        <v>32.497950000000003</v>
      </c>
      <c r="BP233">
        <v>32.738250000000001</v>
      </c>
      <c r="BQ233">
        <v>999.9</v>
      </c>
      <c r="BR233">
        <v>0</v>
      </c>
      <c r="BS233">
        <v>0</v>
      </c>
      <c r="BT233">
        <v>9003.4375</v>
      </c>
      <c r="BU233">
        <v>0</v>
      </c>
      <c r="BV233">
        <v>1766.3587500000001</v>
      </c>
      <c r="BW233">
        <v>-23.997350000000001</v>
      </c>
      <c r="BX233">
        <v>1466.6475</v>
      </c>
      <c r="BY233">
        <v>1490.4324999999999</v>
      </c>
      <c r="BZ233">
        <v>0.68132387499999991</v>
      </c>
      <c r="CA233">
        <v>1441.1087500000001</v>
      </c>
      <c r="CB233">
        <v>33.093587499999998</v>
      </c>
      <c r="CC233">
        <v>3.4215262499999999</v>
      </c>
      <c r="CD233">
        <v>3.3525062499999998</v>
      </c>
      <c r="CE233">
        <v>26.235287499999998</v>
      </c>
      <c r="CF233">
        <v>25.890762500000001</v>
      </c>
      <c r="CG233">
        <v>1199.9575</v>
      </c>
      <c r="CH233">
        <v>0.49998100000000001</v>
      </c>
      <c r="CI233">
        <v>0.50001899999999999</v>
      </c>
      <c r="CJ233">
        <v>0</v>
      </c>
      <c r="CK233">
        <v>958.32300000000009</v>
      </c>
      <c r="CL233">
        <v>4.9990899999999998</v>
      </c>
      <c r="CM233">
        <v>10633.6875</v>
      </c>
      <c r="CN233">
        <v>9557.4500000000007</v>
      </c>
      <c r="CO233">
        <v>41.843499999999999</v>
      </c>
      <c r="CP233">
        <v>43.702749999999988</v>
      </c>
      <c r="CQ233">
        <v>42.625</v>
      </c>
      <c r="CR233">
        <v>42.811999999999998</v>
      </c>
      <c r="CS233">
        <v>43.186999999999998</v>
      </c>
      <c r="CT233">
        <v>597.45624999999995</v>
      </c>
      <c r="CU233">
        <v>597.50250000000005</v>
      </c>
      <c r="CV233">
        <v>0</v>
      </c>
      <c r="CW233">
        <v>1678295099.3</v>
      </c>
      <c r="CX233">
        <v>0</v>
      </c>
      <c r="CY233">
        <v>1678287632.5</v>
      </c>
      <c r="CZ233" t="s">
        <v>356</v>
      </c>
      <c r="DA233">
        <v>1678287627</v>
      </c>
      <c r="DB233">
        <v>1678287632.5</v>
      </c>
      <c r="DC233">
        <v>15</v>
      </c>
      <c r="DD233">
        <v>2.5999999999999999E-2</v>
      </c>
      <c r="DE233">
        <v>3.3000000000000002E-2</v>
      </c>
      <c r="DF233">
        <v>-6.1950000000000003</v>
      </c>
      <c r="DG233">
        <v>0.26400000000000001</v>
      </c>
      <c r="DH233">
        <v>415</v>
      </c>
      <c r="DI233">
        <v>32</v>
      </c>
      <c r="DJ233">
        <v>0.71</v>
      </c>
      <c r="DK233">
        <v>0.35</v>
      </c>
      <c r="DL233">
        <v>-24.0479825</v>
      </c>
      <c r="DM233">
        <v>0.51028930581615206</v>
      </c>
      <c r="DN233">
        <v>8.1630505595334815E-2</v>
      </c>
      <c r="DO233">
        <v>0</v>
      </c>
      <c r="DP233">
        <v>0.68444729999999998</v>
      </c>
      <c r="DQ233">
        <v>-2.0414138836775439E-2</v>
      </c>
      <c r="DR233">
        <v>2.9838908760207701E-3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3.29705</v>
      </c>
      <c r="EB233">
        <v>2.6251000000000002</v>
      </c>
      <c r="EC233">
        <v>0.233349</v>
      </c>
      <c r="ED233">
        <v>0.23335800000000001</v>
      </c>
      <c r="EE233">
        <v>0.13871700000000001</v>
      </c>
      <c r="EF233">
        <v>0.13569999999999999</v>
      </c>
      <c r="EG233">
        <v>23120.2</v>
      </c>
      <c r="EH233">
        <v>23448.1</v>
      </c>
      <c r="EI233">
        <v>28065</v>
      </c>
      <c r="EJ233">
        <v>29445.8</v>
      </c>
      <c r="EK233">
        <v>33285.1</v>
      </c>
      <c r="EL233">
        <v>35334.699999999997</v>
      </c>
      <c r="EM233">
        <v>39631</v>
      </c>
      <c r="EN233">
        <v>42080.2</v>
      </c>
      <c r="EO233">
        <v>2.1994500000000001</v>
      </c>
      <c r="EP233">
        <v>2.2103999999999999</v>
      </c>
      <c r="EQ233">
        <v>0.14432500000000001</v>
      </c>
      <c r="ER233">
        <v>0</v>
      </c>
      <c r="ES233">
        <v>30.407800000000002</v>
      </c>
      <c r="ET233">
        <v>999.9</v>
      </c>
      <c r="EU233">
        <v>74.3</v>
      </c>
      <c r="EV233">
        <v>32.5</v>
      </c>
      <c r="EW233">
        <v>36.026299999999999</v>
      </c>
      <c r="EX233">
        <v>57.011899999999997</v>
      </c>
      <c r="EY233">
        <v>-4.2427900000000003</v>
      </c>
      <c r="EZ233">
        <v>2</v>
      </c>
      <c r="FA233">
        <v>0.42321399999999998</v>
      </c>
      <c r="FB233">
        <v>-7.7992900000000004E-2</v>
      </c>
      <c r="FC233">
        <v>20.273700000000002</v>
      </c>
      <c r="FD233">
        <v>5.2181899999999999</v>
      </c>
      <c r="FE233">
        <v>12.0085</v>
      </c>
      <c r="FF233">
        <v>4.9861500000000003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1.8622399999999999</v>
      </c>
      <c r="FN233">
        <v>1.86429</v>
      </c>
      <c r="FO233">
        <v>1.8603499999999999</v>
      </c>
      <c r="FP233">
        <v>1.86103</v>
      </c>
      <c r="FQ233">
        <v>1.8602099999999999</v>
      </c>
      <c r="FR233">
        <v>1.86191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-8.23</v>
      </c>
      <c r="GH233">
        <v>0.28120000000000001</v>
      </c>
      <c r="GI233">
        <v>-4.4239819368145623</v>
      </c>
      <c r="GJ233">
        <v>-4.7384624312344064E-3</v>
      </c>
      <c r="GK233">
        <v>2.0540812038047919E-6</v>
      </c>
      <c r="GL233">
        <v>-4.204614941727041E-10</v>
      </c>
      <c r="GM233">
        <v>-9.9517037363683211E-2</v>
      </c>
      <c r="GN233">
        <v>5.9196323622090954E-3</v>
      </c>
      <c r="GO233">
        <v>3.112714984763468E-4</v>
      </c>
      <c r="GP233">
        <v>-4.4377909473632361E-6</v>
      </c>
      <c r="GQ233">
        <v>6</v>
      </c>
      <c r="GR233">
        <v>2075</v>
      </c>
      <c r="GS233">
        <v>4</v>
      </c>
      <c r="GT233">
        <v>32</v>
      </c>
      <c r="GU233">
        <v>124.5</v>
      </c>
      <c r="GV233">
        <v>124.4</v>
      </c>
      <c r="GW233">
        <v>3.7231399999999999</v>
      </c>
      <c r="GX233">
        <v>2.50854</v>
      </c>
      <c r="GY233">
        <v>2.04834</v>
      </c>
      <c r="GZ233">
        <v>2.6184099999999999</v>
      </c>
      <c r="HA233">
        <v>2.1972700000000001</v>
      </c>
      <c r="HB233">
        <v>2.2656200000000002</v>
      </c>
      <c r="HC233">
        <v>37.457799999999999</v>
      </c>
      <c r="HD233">
        <v>14.517300000000001</v>
      </c>
      <c r="HE233">
        <v>18</v>
      </c>
      <c r="HF233">
        <v>680.06799999999998</v>
      </c>
      <c r="HG233">
        <v>768.274</v>
      </c>
      <c r="HH233">
        <v>31.001899999999999</v>
      </c>
      <c r="HI233">
        <v>32.774700000000003</v>
      </c>
      <c r="HJ233">
        <v>30.000399999999999</v>
      </c>
      <c r="HK233">
        <v>32.703400000000002</v>
      </c>
      <c r="HL233">
        <v>32.714700000000001</v>
      </c>
      <c r="HM233">
        <v>74.509299999999996</v>
      </c>
      <c r="HN233">
        <v>8.6472599999999993</v>
      </c>
      <c r="HO233">
        <v>100</v>
      </c>
      <c r="HP233">
        <v>31</v>
      </c>
      <c r="HQ233">
        <v>1457.7</v>
      </c>
      <c r="HR233">
        <v>33.051699999999997</v>
      </c>
      <c r="HS233">
        <v>98.916799999999995</v>
      </c>
      <c r="HT233">
        <v>97.587999999999994</v>
      </c>
    </row>
    <row r="234" spans="1:228" x14ac:dyDescent="0.2">
      <c r="A234">
        <v>219</v>
      </c>
      <c r="B234">
        <v>1678295103</v>
      </c>
      <c r="C234">
        <v>870.5</v>
      </c>
      <c r="D234" t="s">
        <v>797</v>
      </c>
      <c r="E234" t="s">
        <v>798</v>
      </c>
      <c r="F234">
        <v>4</v>
      </c>
      <c r="G234">
        <v>1678295101</v>
      </c>
      <c r="H234">
        <f t="shared" si="102"/>
        <v>7.5796671539540296E-4</v>
      </c>
      <c r="I234">
        <f t="shared" si="103"/>
        <v>0.75796671539540295</v>
      </c>
      <c r="J234">
        <f t="shared" si="104"/>
        <v>13.977954221487762</v>
      </c>
      <c r="K234">
        <f t="shared" si="105"/>
        <v>1424.471428571429</v>
      </c>
      <c r="L234">
        <f t="shared" si="106"/>
        <v>921.63133853389775</v>
      </c>
      <c r="M234">
        <f t="shared" si="107"/>
        <v>93.457752673002688</v>
      </c>
      <c r="N234">
        <f t="shared" si="108"/>
        <v>144.44810293990557</v>
      </c>
      <c r="O234">
        <f t="shared" si="109"/>
        <v>4.7692845011608857E-2</v>
      </c>
      <c r="P234">
        <f t="shared" si="110"/>
        <v>2.7723642730242788</v>
      </c>
      <c r="Q234">
        <f t="shared" si="111"/>
        <v>4.7241689573652372E-2</v>
      </c>
      <c r="R234">
        <f t="shared" si="112"/>
        <v>2.956623471402121E-2</v>
      </c>
      <c r="S234">
        <f t="shared" si="113"/>
        <v>226.12311094803766</v>
      </c>
      <c r="T234">
        <f t="shared" si="114"/>
        <v>33.707822430417281</v>
      </c>
      <c r="U234">
        <f t="shared" si="115"/>
        <v>32.760071428571443</v>
      </c>
      <c r="V234">
        <f t="shared" si="116"/>
        <v>4.9843969607328571</v>
      </c>
      <c r="W234">
        <f t="shared" si="117"/>
        <v>69.661248943875307</v>
      </c>
      <c r="X234">
        <f t="shared" si="118"/>
        <v>3.4248757766272546</v>
      </c>
      <c r="Y234">
        <f t="shared" si="119"/>
        <v>4.9164719676309696</v>
      </c>
      <c r="Z234">
        <f t="shared" si="120"/>
        <v>1.5595211841056025</v>
      </c>
      <c r="AA234">
        <f t="shared" si="121"/>
        <v>-33.42633214893727</v>
      </c>
      <c r="AB234">
        <f t="shared" si="122"/>
        <v>-36.402952387367669</v>
      </c>
      <c r="AC234">
        <f t="shared" si="123"/>
        <v>-2.9965455703248716</v>
      </c>
      <c r="AD234">
        <f t="shared" si="124"/>
        <v>153.29728084140785</v>
      </c>
      <c r="AE234">
        <f t="shared" si="125"/>
        <v>24.831386332325593</v>
      </c>
      <c r="AF234">
        <f t="shared" si="126"/>
        <v>0.76022140518563575</v>
      </c>
      <c r="AG234">
        <f t="shared" si="127"/>
        <v>13.977954221487762</v>
      </c>
      <c r="AH234">
        <v>1496.6874356243809</v>
      </c>
      <c r="AI234">
        <v>1476.880242424241</v>
      </c>
      <c r="AJ234">
        <v>1.7499248073055</v>
      </c>
      <c r="AK234">
        <v>60.216152223246631</v>
      </c>
      <c r="AL234">
        <f t="shared" si="128"/>
        <v>0.75796671539540295</v>
      </c>
      <c r="AM234">
        <v>33.096070874317931</v>
      </c>
      <c r="AN234">
        <v>33.772264242424221</v>
      </c>
      <c r="AO234">
        <v>-2.320847825051618E-5</v>
      </c>
      <c r="AP234">
        <v>102.42296906386591</v>
      </c>
      <c r="AQ234">
        <v>16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47543.333350237968</v>
      </c>
      <c r="AV234">
        <f t="shared" si="132"/>
        <v>1200.048571428571</v>
      </c>
      <c r="AW234">
        <f t="shared" si="133"/>
        <v>1025.9658564497602</v>
      </c>
      <c r="AX234">
        <f t="shared" si="134"/>
        <v>0.85493694245093943</v>
      </c>
      <c r="AY234">
        <f t="shared" si="135"/>
        <v>0.18842829893031285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1678295101</v>
      </c>
      <c r="BF234">
        <v>1424.471428571429</v>
      </c>
      <c r="BG234">
        <v>1448.3928571428571</v>
      </c>
      <c r="BH234">
        <v>33.774328571428569</v>
      </c>
      <c r="BI234">
        <v>33.096271428571427</v>
      </c>
      <c r="BJ234">
        <v>1432.704285714286</v>
      </c>
      <c r="BK234">
        <v>33.493128571428571</v>
      </c>
      <c r="BL234">
        <v>649.98542857142854</v>
      </c>
      <c r="BM234">
        <v>101.30500000000001</v>
      </c>
      <c r="BN234">
        <v>9.9703557142857141E-2</v>
      </c>
      <c r="BO234">
        <v>32.51651428571428</v>
      </c>
      <c r="BP234">
        <v>32.760071428571443</v>
      </c>
      <c r="BQ234">
        <v>999.89999999999986</v>
      </c>
      <c r="BR234">
        <v>0</v>
      </c>
      <c r="BS234">
        <v>0</v>
      </c>
      <c r="BT234">
        <v>9012.1428571428569</v>
      </c>
      <c r="BU234">
        <v>0</v>
      </c>
      <c r="BV234">
        <v>986.34828571428568</v>
      </c>
      <c r="BW234">
        <v>-23.92314285714286</v>
      </c>
      <c r="BX234">
        <v>1474.26</v>
      </c>
      <c r="BY234">
        <v>1497.97</v>
      </c>
      <c r="BZ234">
        <v>0.67804299999999995</v>
      </c>
      <c r="CA234">
        <v>1448.3928571428571</v>
      </c>
      <c r="CB234">
        <v>33.096271428571427</v>
      </c>
      <c r="CC234">
        <v>3.421512857142857</v>
      </c>
      <c r="CD234">
        <v>3.3528228571428569</v>
      </c>
      <c r="CE234">
        <v>26.235228571428571</v>
      </c>
      <c r="CF234">
        <v>25.892342857142861</v>
      </c>
      <c r="CG234">
        <v>1200.048571428571</v>
      </c>
      <c r="CH234">
        <v>0.50001785714285707</v>
      </c>
      <c r="CI234">
        <v>0.49998214285714287</v>
      </c>
      <c r="CJ234">
        <v>0</v>
      </c>
      <c r="CK234">
        <v>957.38585714285716</v>
      </c>
      <c r="CL234">
        <v>4.9990899999999998</v>
      </c>
      <c r="CM234">
        <v>10424.77142857143</v>
      </c>
      <c r="CN234">
        <v>9558.2885714285712</v>
      </c>
      <c r="CO234">
        <v>41.875</v>
      </c>
      <c r="CP234">
        <v>43.714000000000013</v>
      </c>
      <c r="CQ234">
        <v>42.625</v>
      </c>
      <c r="CR234">
        <v>42.811999999999998</v>
      </c>
      <c r="CS234">
        <v>43.186999999999998</v>
      </c>
      <c r="CT234">
        <v>597.54714285714283</v>
      </c>
      <c r="CU234">
        <v>597.50142857142851</v>
      </c>
      <c r="CV234">
        <v>0</v>
      </c>
      <c r="CW234">
        <v>1678295103.5</v>
      </c>
      <c r="CX234">
        <v>0</v>
      </c>
      <c r="CY234">
        <v>1678287632.5</v>
      </c>
      <c r="CZ234" t="s">
        <v>356</v>
      </c>
      <c r="DA234">
        <v>1678287627</v>
      </c>
      <c r="DB234">
        <v>1678287632.5</v>
      </c>
      <c r="DC234">
        <v>15</v>
      </c>
      <c r="DD234">
        <v>2.5999999999999999E-2</v>
      </c>
      <c r="DE234">
        <v>3.3000000000000002E-2</v>
      </c>
      <c r="DF234">
        <v>-6.1950000000000003</v>
      </c>
      <c r="DG234">
        <v>0.26400000000000001</v>
      </c>
      <c r="DH234">
        <v>415</v>
      </c>
      <c r="DI234">
        <v>32</v>
      </c>
      <c r="DJ234">
        <v>0.71</v>
      </c>
      <c r="DK234">
        <v>0.35</v>
      </c>
      <c r="DL234">
        <v>-24.026202439024392</v>
      </c>
      <c r="DM234">
        <v>0.70058048780484894</v>
      </c>
      <c r="DN234">
        <v>8.5444688963679336E-2</v>
      </c>
      <c r="DO234">
        <v>0</v>
      </c>
      <c r="DP234">
        <v>0.68367829268292679</v>
      </c>
      <c r="DQ234">
        <v>-3.1095156794424431E-2</v>
      </c>
      <c r="DR234">
        <v>3.4613429033865562E-3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3.2968000000000002</v>
      </c>
      <c r="EB234">
        <v>2.6247600000000002</v>
      </c>
      <c r="EC234">
        <v>0.234017</v>
      </c>
      <c r="ED234">
        <v>0.234012</v>
      </c>
      <c r="EE234">
        <v>0.13870299999999999</v>
      </c>
      <c r="EF234">
        <v>0.135709</v>
      </c>
      <c r="EG234">
        <v>23099.9</v>
      </c>
      <c r="EH234">
        <v>23428.1</v>
      </c>
      <c r="EI234">
        <v>28065</v>
      </c>
      <c r="EJ234">
        <v>29445.9</v>
      </c>
      <c r="EK234">
        <v>33285.300000000003</v>
      </c>
      <c r="EL234">
        <v>35334.800000000003</v>
      </c>
      <c r="EM234">
        <v>39630.699999999997</v>
      </c>
      <c r="EN234">
        <v>42080.6</v>
      </c>
      <c r="EO234">
        <v>2.1989999999999998</v>
      </c>
      <c r="EP234">
        <v>2.2106300000000001</v>
      </c>
      <c r="EQ234">
        <v>0.144124</v>
      </c>
      <c r="ER234">
        <v>0</v>
      </c>
      <c r="ES234">
        <v>30.432200000000002</v>
      </c>
      <c r="ET234">
        <v>999.9</v>
      </c>
      <c r="EU234">
        <v>74.3</v>
      </c>
      <c r="EV234">
        <v>32.5</v>
      </c>
      <c r="EW234">
        <v>36.023699999999998</v>
      </c>
      <c r="EX234">
        <v>56.801900000000003</v>
      </c>
      <c r="EY234">
        <v>-4.2347799999999998</v>
      </c>
      <c r="EZ234">
        <v>2</v>
      </c>
      <c r="FA234">
        <v>0.42349300000000001</v>
      </c>
      <c r="FB234">
        <v>-7.2282100000000002E-2</v>
      </c>
      <c r="FC234">
        <v>20.273</v>
      </c>
      <c r="FD234">
        <v>5.2163899999999996</v>
      </c>
      <c r="FE234">
        <v>12.008900000000001</v>
      </c>
      <c r="FF234">
        <v>4.9855499999999999</v>
      </c>
      <c r="FG234">
        <v>3.2841300000000002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1.8622399999999999</v>
      </c>
      <c r="FN234">
        <v>1.86432</v>
      </c>
      <c r="FO234">
        <v>1.8603499999999999</v>
      </c>
      <c r="FP234">
        <v>1.8610199999999999</v>
      </c>
      <c r="FQ234">
        <v>1.8602099999999999</v>
      </c>
      <c r="FR234">
        <v>1.86189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-8.24</v>
      </c>
      <c r="GH234">
        <v>0.28110000000000002</v>
      </c>
      <c r="GI234">
        <v>-4.4239819368145623</v>
      </c>
      <c r="GJ234">
        <v>-4.7384624312344064E-3</v>
      </c>
      <c r="GK234">
        <v>2.0540812038047919E-6</v>
      </c>
      <c r="GL234">
        <v>-4.204614941727041E-10</v>
      </c>
      <c r="GM234">
        <v>-9.9517037363683211E-2</v>
      </c>
      <c r="GN234">
        <v>5.9196323622090954E-3</v>
      </c>
      <c r="GO234">
        <v>3.112714984763468E-4</v>
      </c>
      <c r="GP234">
        <v>-4.4377909473632361E-6</v>
      </c>
      <c r="GQ234">
        <v>6</v>
      </c>
      <c r="GR234">
        <v>2075</v>
      </c>
      <c r="GS234">
        <v>4</v>
      </c>
      <c r="GT234">
        <v>32</v>
      </c>
      <c r="GU234">
        <v>124.6</v>
      </c>
      <c r="GV234">
        <v>124.5</v>
      </c>
      <c r="GW234">
        <v>3.7365699999999999</v>
      </c>
      <c r="GX234">
        <v>2.49512</v>
      </c>
      <c r="GY234">
        <v>2.04834</v>
      </c>
      <c r="GZ234">
        <v>2.6196299999999999</v>
      </c>
      <c r="HA234">
        <v>2.1972700000000001</v>
      </c>
      <c r="HB234">
        <v>2.2961399999999998</v>
      </c>
      <c r="HC234">
        <v>37.457799999999999</v>
      </c>
      <c r="HD234">
        <v>14.517300000000001</v>
      </c>
      <c r="HE234">
        <v>18</v>
      </c>
      <c r="HF234">
        <v>679.73400000000004</v>
      </c>
      <c r="HG234">
        <v>768.54</v>
      </c>
      <c r="HH234">
        <v>31.0017</v>
      </c>
      <c r="HI234">
        <v>32.779000000000003</v>
      </c>
      <c r="HJ234">
        <v>30.000299999999999</v>
      </c>
      <c r="HK234">
        <v>32.706200000000003</v>
      </c>
      <c r="HL234">
        <v>32.718299999999999</v>
      </c>
      <c r="HM234">
        <v>74.778999999999996</v>
      </c>
      <c r="HN234">
        <v>8.6472599999999993</v>
      </c>
      <c r="HO234">
        <v>100</v>
      </c>
      <c r="HP234">
        <v>31</v>
      </c>
      <c r="HQ234">
        <v>1464.38</v>
      </c>
      <c r="HR234">
        <v>33.173699999999997</v>
      </c>
      <c r="HS234">
        <v>98.916200000000003</v>
      </c>
      <c r="HT234">
        <v>97.588800000000006</v>
      </c>
    </row>
    <row r="235" spans="1:228" x14ac:dyDescent="0.2">
      <c r="A235">
        <v>220</v>
      </c>
      <c r="B235">
        <v>1678295107</v>
      </c>
      <c r="C235">
        <v>874.5</v>
      </c>
      <c r="D235" t="s">
        <v>799</v>
      </c>
      <c r="E235" t="s">
        <v>800</v>
      </c>
      <c r="F235">
        <v>4</v>
      </c>
      <c r="G235">
        <v>1678295104.6875</v>
      </c>
      <c r="H235">
        <f t="shared" si="102"/>
        <v>7.4855211384941187E-4</v>
      </c>
      <c r="I235">
        <f t="shared" si="103"/>
        <v>0.74855211384941189</v>
      </c>
      <c r="J235">
        <f t="shared" si="104"/>
        <v>14.062024721611181</v>
      </c>
      <c r="K235">
        <f t="shared" si="105"/>
        <v>1430.70625</v>
      </c>
      <c r="L235">
        <f t="shared" si="106"/>
        <v>916.92331722496203</v>
      </c>
      <c r="M235">
        <f t="shared" si="107"/>
        <v>92.980151151923451</v>
      </c>
      <c r="N235">
        <f t="shared" si="108"/>
        <v>145.08005291173555</v>
      </c>
      <c r="O235">
        <f t="shared" si="109"/>
        <v>4.6902474278609496E-2</v>
      </c>
      <c r="P235">
        <f t="shared" si="110"/>
        <v>2.7675532436489036</v>
      </c>
      <c r="Q235">
        <f t="shared" si="111"/>
        <v>4.6465323319380213E-2</v>
      </c>
      <c r="R235">
        <f t="shared" si="112"/>
        <v>2.9079763662943306E-2</v>
      </c>
      <c r="S235">
        <f t="shared" si="113"/>
        <v>226.12433811090733</v>
      </c>
      <c r="T235">
        <f t="shared" si="114"/>
        <v>33.71943113943086</v>
      </c>
      <c r="U235">
        <f t="shared" si="115"/>
        <v>32.780225000000002</v>
      </c>
      <c r="V235">
        <f t="shared" si="116"/>
        <v>4.9900539406271847</v>
      </c>
      <c r="W235">
        <f t="shared" si="117"/>
        <v>69.619804872242213</v>
      </c>
      <c r="X235">
        <f t="shared" si="118"/>
        <v>3.4242132360966555</v>
      </c>
      <c r="Y235">
        <f t="shared" si="119"/>
        <v>4.9184470458949932</v>
      </c>
      <c r="Z235">
        <f t="shared" si="120"/>
        <v>1.5658407045305291</v>
      </c>
      <c r="AA235">
        <f t="shared" si="121"/>
        <v>-33.011148220759061</v>
      </c>
      <c r="AB235">
        <f t="shared" si="122"/>
        <v>-38.283966144881887</v>
      </c>
      <c r="AC235">
        <f t="shared" si="123"/>
        <v>-3.1572840500054693</v>
      </c>
      <c r="AD235">
        <f t="shared" si="124"/>
        <v>151.6719396952609</v>
      </c>
      <c r="AE235">
        <f t="shared" si="125"/>
        <v>24.771308694781869</v>
      </c>
      <c r="AF235">
        <f t="shared" si="126"/>
        <v>0.75259566062191308</v>
      </c>
      <c r="AG235">
        <f t="shared" si="127"/>
        <v>14.062024721611181</v>
      </c>
      <c r="AH235">
        <v>1503.642654623088</v>
      </c>
      <c r="AI235">
        <v>1483.8326060606059</v>
      </c>
      <c r="AJ235">
        <v>1.728791089616069</v>
      </c>
      <c r="AK235">
        <v>60.216152223246631</v>
      </c>
      <c r="AL235">
        <f t="shared" si="128"/>
        <v>0.74855211384941189</v>
      </c>
      <c r="AM235">
        <v>33.096555278496353</v>
      </c>
      <c r="AN235">
        <v>33.764603030303022</v>
      </c>
      <c r="AO235">
        <v>-5.8057117270723788E-5</v>
      </c>
      <c r="AP235">
        <v>102.42296906386591</v>
      </c>
      <c r="AQ235">
        <v>16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47409.548294074477</v>
      </c>
      <c r="AV235">
        <f t="shared" si="132"/>
        <v>1200.04</v>
      </c>
      <c r="AW235">
        <f t="shared" si="133"/>
        <v>1025.9600010937343</v>
      </c>
      <c r="AX235">
        <f t="shared" si="134"/>
        <v>0.85493816963912395</v>
      </c>
      <c r="AY235">
        <f t="shared" si="135"/>
        <v>0.18843066740350933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1678295104.6875</v>
      </c>
      <c r="BF235">
        <v>1430.70625</v>
      </c>
      <c r="BG235">
        <v>1454.5675000000001</v>
      </c>
      <c r="BH235">
        <v>33.7678625</v>
      </c>
      <c r="BI235">
        <v>33.096575000000001</v>
      </c>
      <c r="BJ235">
        <v>1438.94875</v>
      </c>
      <c r="BK235">
        <v>33.486737499999997</v>
      </c>
      <c r="BL235">
        <v>649.95887500000003</v>
      </c>
      <c r="BM235">
        <v>101.304625</v>
      </c>
      <c r="BN235">
        <v>9.9875687499999991E-2</v>
      </c>
      <c r="BO235">
        <v>32.5236375</v>
      </c>
      <c r="BP235">
        <v>32.780225000000002</v>
      </c>
      <c r="BQ235">
        <v>999.9</v>
      </c>
      <c r="BR235">
        <v>0</v>
      </c>
      <c r="BS235">
        <v>0</v>
      </c>
      <c r="BT235">
        <v>8986.64</v>
      </c>
      <c r="BU235">
        <v>0</v>
      </c>
      <c r="BV235">
        <v>505.94287500000002</v>
      </c>
      <c r="BW235">
        <v>-23.860325</v>
      </c>
      <c r="BX235">
        <v>1480.7075</v>
      </c>
      <c r="BY235">
        <v>1504.35625</v>
      </c>
      <c r="BZ235">
        <v>0.67128412500000001</v>
      </c>
      <c r="CA235">
        <v>1454.5675000000001</v>
      </c>
      <c r="CB235">
        <v>33.096575000000001</v>
      </c>
      <c r="CC235">
        <v>3.4208449999999999</v>
      </c>
      <c r="CD235">
        <v>3.3528375000000001</v>
      </c>
      <c r="CE235">
        <v>26.231925</v>
      </c>
      <c r="CF235">
        <v>25.892412499999999</v>
      </c>
      <c r="CG235">
        <v>1200.04</v>
      </c>
      <c r="CH235">
        <v>0.49997887499999999</v>
      </c>
      <c r="CI235">
        <v>0.50002112499999996</v>
      </c>
      <c r="CJ235">
        <v>0</v>
      </c>
      <c r="CK235">
        <v>956.29525000000001</v>
      </c>
      <c r="CL235">
        <v>4.9990899999999998</v>
      </c>
      <c r="CM235">
        <v>10433.762500000001</v>
      </c>
      <c r="CN235">
        <v>9558.09375</v>
      </c>
      <c r="CO235">
        <v>41.875</v>
      </c>
      <c r="CP235">
        <v>43.726374999999997</v>
      </c>
      <c r="CQ235">
        <v>42.625</v>
      </c>
      <c r="CR235">
        <v>42.811999999999998</v>
      </c>
      <c r="CS235">
        <v>43.186999999999998</v>
      </c>
      <c r="CT235">
        <v>597.49375000000009</v>
      </c>
      <c r="CU235">
        <v>597.54624999999999</v>
      </c>
      <c r="CV235">
        <v>0</v>
      </c>
      <c r="CW235">
        <v>1678295107.0999999</v>
      </c>
      <c r="CX235">
        <v>0</v>
      </c>
      <c r="CY235">
        <v>1678287632.5</v>
      </c>
      <c r="CZ235" t="s">
        <v>356</v>
      </c>
      <c r="DA235">
        <v>1678287627</v>
      </c>
      <c r="DB235">
        <v>1678287632.5</v>
      </c>
      <c r="DC235">
        <v>15</v>
      </c>
      <c r="DD235">
        <v>2.5999999999999999E-2</v>
      </c>
      <c r="DE235">
        <v>3.3000000000000002E-2</v>
      </c>
      <c r="DF235">
        <v>-6.1950000000000003</v>
      </c>
      <c r="DG235">
        <v>0.26400000000000001</v>
      </c>
      <c r="DH235">
        <v>415</v>
      </c>
      <c r="DI235">
        <v>32</v>
      </c>
      <c r="DJ235">
        <v>0.71</v>
      </c>
      <c r="DK235">
        <v>0.35</v>
      </c>
      <c r="DL235">
        <v>-23.954992682926829</v>
      </c>
      <c r="DM235">
        <v>0.49314355400700999</v>
      </c>
      <c r="DN235">
        <v>5.9960354341864371E-2</v>
      </c>
      <c r="DO235">
        <v>0</v>
      </c>
      <c r="DP235">
        <v>0.67971360975609763</v>
      </c>
      <c r="DQ235">
        <v>-4.6907958188152299E-2</v>
      </c>
      <c r="DR235">
        <v>5.0026748887801696E-3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3.2972800000000002</v>
      </c>
      <c r="EB235">
        <v>2.62547</v>
      </c>
      <c r="EC235">
        <v>0.23467099999999999</v>
      </c>
      <c r="ED235">
        <v>0.234652</v>
      </c>
      <c r="EE235">
        <v>0.138683</v>
      </c>
      <c r="EF235">
        <v>0.13570199999999999</v>
      </c>
      <c r="EG235">
        <v>23080.400000000001</v>
      </c>
      <c r="EH235">
        <v>23408.2</v>
      </c>
      <c r="EI235">
        <v>28065.3</v>
      </c>
      <c r="EJ235">
        <v>29445.599999999999</v>
      </c>
      <c r="EK235">
        <v>33286.800000000003</v>
      </c>
      <c r="EL235">
        <v>35334.300000000003</v>
      </c>
      <c r="EM235">
        <v>39631.4</v>
      </c>
      <c r="EN235">
        <v>42079.7</v>
      </c>
      <c r="EO235">
        <v>2.1991200000000002</v>
      </c>
      <c r="EP235">
        <v>2.2103299999999999</v>
      </c>
      <c r="EQ235">
        <v>0.14405000000000001</v>
      </c>
      <c r="ER235">
        <v>0</v>
      </c>
      <c r="ES235">
        <v>30.4541</v>
      </c>
      <c r="ET235">
        <v>999.9</v>
      </c>
      <c r="EU235">
        <v>74.3</v>
      </c>
      <c r="EV235">
        <v>32.5</v>
      </c>
      <c r="EW235">
        <v>36.025300000000001</v>
      </c>
      <c r="EX235">
        <v>57.341900000000003</v>
      </c>
      <c r="EY235">
        <v>-4.2307699999999997</v>
      </c>
      <c r="EZ235">
        <v>2</v>
      </c>
      <c r="FA235">
        <v>0.42377300000000001</v>
      </c>
      <c r="FB235">
        <v>-6.80283E-2</v>
      </c>
      <c r="FC235">
        <v>20.273599999999998</v>
      </c>
      <c r="FD235">
        <v>5.2187900000000003</v>
      </c>
      <c r="FE235">
        <v>12.008900000000001</v>
      </c>
      <c r="FF235">
        <v>4.9862000000000002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1.86225</v>
      </c>
      <c r="FN235">
        <v>1.8643099999999999</v>
      </c>
      <c r="FO235">
        <v>1.8603499999999999</v>
      </c>
      <c r="FP235">
        <v>1.86103</v>
      </c>
      <c r="FQ235">
        <v>1.8602000000000001</v>
      </c>
      <c r="FR235">
        <v>1.86191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-8.24</v>
      </c>
      <c r="GH235">
        <v>0.28110000000000002</v>
      </c>
      <c r="GI235">
        <v>-4.4239819368145623</v>
      </c>
      <c r="GJ235">
        <v>-4.7384624312344064E-3</v>
      </c>
      <c r="GK235">
        <v>2.0540812038047919E-6</v>
      </c>
      <c r="GL235">
        <v>-4.204614941727041E-10</v>
      </c>
      <c r="GM235">
        <v>-9.9517037363683211E-2</v>
      </c>
      <c r="GN235">
        <v>5.9196323622090954E-3</v>
      </c>
      <c r="GO235">
        <v>3.112714984763468E-4</v>
      </c>
      <c r="GP235">
        <v>-4.4377909473632361E-6</v>
      </c>
      <c r="GQ235">
        <v>6</v>
      </c>
      <c r="GR235">
        <v>2075</v>
      </c>
      <c r="GS235">
        <v>4</v>
      </c>
      <c r="GT235">
        <v>32</v>
      </c>
      <c r="GU235">
        <v>124.7</v>
      </c>
      <c r="GV235">
        <v>124.6</v>
      </c>
      <c r="GW235">
        <v>3.74878</v>
      </c>
      <c r="GX235">
        <v>2.4865699999999999</v>
      </c>
      <c r="GY235">
        <v>2.04834</v>
      </c>
      <c r="GZ235">
        <v>2.6196299999999999</v>
      </c>
      <c r="HA235">
        <v>2.1972700000000001</v>
      </c>
      <c r="HB235">
        <v>2.33521</v>
      </c>
      <c r="HC235">
        <v>37.433799999999998</v>
      </c>
      <c r="HD235">
        <v>14.534800000000001</v>
      </c>
      <c r="HE235">
        <v>18</v>
      </c>
      <c r="HF235">
        <v>679.875</v>
      </c>
      <c r="HG235">
        <v>768.29399999999998</v>
      </c>
      <c r="HH235">
        <v>31.0014</v>
      </c>
      <c r="HI235">
        <v>32.782600000000002</v>
      </c>
      <c r="HJ235">
        <v>30.000399999999999</v>
      </c>
      <c r="HK235">
        <v>32.709899999999998</v>
      </c>
      <c r="HL235">
        <v>32.721899999999998</v>
      </c>
      <c r="HM235">
        <v>75.002899999999997</v>
      </c>
      <c r="HN235">
        <v>8.6472599999999993</v>
      </c>
      <c r="HO235">
        <v>100</v>
      </c>
      <c r="HP235">
        <v>31</v>
      </c>
      <c r="HQ235">
        <v>1467.89</v>
      </c>
      <c r="HR235">
        <v>33.229799999999997</v>
      </c>
      <c r="HS235">
        <v>98.917699999999996</v>
      </c>
      <c r="HT235">
        <v>97.587100000000007</v>
      </c>
    </row>
    <row r="236" spans="1:228" x14ac:dyDescent="0.2">
      <c r="A236">
        <v>221</v>
      </c>
      <c r="B236">
        <v>1678295111</v>
      </c>
      <c r="C236">
        <v>878.5</v>
      </c>
      <c r="D236" t="s">
        <v>801</v>
      </c>
      <c r="E236" t="s">
        <v>802</v>
      </c>
      <c r="F236">
        <v>4</v>
      </c>
      <c r="G236">
        <v>1678295109</v>
      </c>
      <c r="H236">
        <f t="shared" si="102"/>
        <v>7.4682051353520875E-4</v>
      </c>
      <c r="I236">
        <f t="shared" si="103"/>
        <v>0.74682051353520873</v>
      </c>
      <c r="J236">
        <f t="shared" si="104"/>
        <v>13.652259504375234</v>
      </c>
      <c r="K236">
        <f t="shared" si="105"/>
        <v>1437.9385714285711</v>
      </c>
      <c r="L236">
        <f t="shared" si="106"/>
        <v>934.84476051570857</v>
      </c>
      <c r="M236">
        <f t="shared" si="107"/>
        <v>94.798021777057485</v>
      </c>
      <c r="N236">
        <f t="shared" si="108"/>
        <v>145.81429748096241</v>
      </c>
      <c r="O236">
        <f t="shared" si="109"/>
        <v>4.6607111975629056E-2</v>
      </c>
      <c r="P236">
        <f t="shared" si="110"/>
        <v>2.763490607716022</v>
      </c>
      <c r="Q236">
        <f t="shared" si="111"/>
        <v>4.6174793866444713E-2</v>
      </c>
      <c r="R236">
        <f t="shared" si="112"/>
        <v>2.8897753902459591E-2</v>
      </c>
      <c r="S236">
        <f t="shared" si="113"/>
        <v>226.12062004945034</v>
      </c>
      <c r="T236">
        <f t="shared" si="114"/>
        <v>33.731601874537951</v>
      </c>
      <c r="U236">
        <f t="shared" si="115"/>
        <v>32.800314285714293</v>
      </c>
      <c r="V236">
        <f t="shared" si="116"/>
        <v>4.9956984352504001</v>
      </c>
      <c r="W236">
        <f t="shared" si="117"/>
        <v>69.56936050629507</v>
      </c>
      <c r="X236">
        <f t="shared" si="118"/>
        <v>3.4236822776810678</v>
      </c>
      <c r="Y236">
        <f t="shared" si="119"/>
        <v>4.9212501779016229</v>
      </c>
      <c r="Z236">
        <f t="shared" si="120"/>
        <v>1.5720161575693323</v>
      </c>
      <c r="AA236">
        <f t="shared" si="121"/>
        <v>-32.934784646902706</v>
      </c>
      <c r="AB236">
        <f t="shared" si="122"/>
        <v>-39.715225761455507</v>
      </c>
      <c r="AC236">
        <f t="shared" si="123"/>
        <v>-3.2806214381673016</v>
      </c>
      <c r="AD236">
        <f t="shared" si="124"/>
        <v>150.18998820292481</v>
      </c>
      <c r="AE236">
        <f t="shared" si="125"/>
        <v>24.554508180118734</v>
      </c>
      <c r="AF236">
        <f t="shared" si="126"/>
        <v>0.75231346027187362</v>
      </c>
      <c r="AG236">
        <f t="shared" si="127"/>
        <v>13.652259504375234</v>
      </c>
      <c r="AH236">
        <v>1510.3976480373301</v>
      </c>
      <c r="AI236">
        <v>1490.8491515151511</v>
      </c>
      <c r="AJ236">
        <v>1.764624412627209</v>
      </c>
      <c r="AK236">
        <v>60.216152223246631</v>
      </c>
      <c r="AL236">
        <f t="shared" si="128"/>
        <v>0.74682051353520873</v>
      </c>
      <c r="AM236">
        <v>33.095235206550818</v>
      </c>
      <c r="AN236">
        <v>33.761423030303021</v>
      </c>
      <c r="AO236">
        <v>-2.052629375192651E-5</v>
      </c>
      <c r="AP236">
        <v>102.42296906386591</v>
      </c>
      <c r="AQ236">
        <v>15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47296.04337579049</v>
      </c>
      <c r="AV236">
        <f t="shared" si="132"/>
        <v>1200.022857142857</v>
      </c>
      <c r="AW236">
        <f t="shared" si="133"/>
        <v>1025.9450922536012</v>
      </c>
      <c r="AX236">
        <f t="shared" si="134"/>
        <v>0.85493795901211511</v>
      </c>
      <c r="AY236">
        <f t="shared" si="135"/>
        <v>0.18843026089338211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1678295109</v>
      </c>
      <c r="BF236">
        <v>1437.9385714285711</v>
      </c>
      <c r="BG236">
        <v>1461.601428571428</v>
      </c>
      <c r="BH236">
        <v>33.762428571428572</v>
      </c>
      <c r="BI236">
        <v>33.091471428571431</v>
      </c>
      <c r="BJ236">
        <v>1446.191428571429</v>
      </c>
      <c r="BK236">
        <v>33.481385714285707</v>
      </c>
      <c r="BL236">
        <v>650.03871428571426</v>
      </c>
      <c r="BM236">
        <v>101.3048571428571</v>
      </c>
      <c r="BN236">
        <v>0.1002378857142857</v>
      </c>
      <c r="BO236">
        <v>32.533742857142862</v>
      </c>
      <c r="BP236">
        <v>32.800314285714293</v>
      </c>
      <c r="BQ236">
        <v>999.89999999999986</v>
      </c>
      <c r="BR236">
        <v>0</v>
      </c>
      <c r="BS236">
        <v>0</v>
      </c>
      <c r="BT236">
        <v>8965.0885714285723</v>
      </c>
      <c r="BU236">
        <v>0</v>
      </c>
      <c r="BV236">
        <v>575.80985714285725</v>
      </c>
      <c r="BW236">
        <v>-23.66227142857143</v>
      </c>
      <c r="BX236">
        <v>1488.1828571428571</v>
      </c>
      <c r="BY236">
        <v>1511.6228571428569</v>
      </c>
      <c r="BZ236">
        <v>0.67097200000000001</v>
      </c>
      <c r="CA236">
        <v>1461.601428571428</v>
      </c>
      <c r="CB236">
        <v>33.091471428571431</v>
      </c>
      <c r="CC236">
        <v>3.4203014285714288</v>
      </c>
      <c r="CD236">
        <v>3.352328571428572</v>
      </c>
      <c r="CE236">
        <v>26.229242857142861</v>
      </c>
      <c r="CF236">
        <v>25.889857142857139</v>
      </c>
      <c r="CG236">
        <v>1200.022857142857</v>
      </c>
      <c r="CH236">
        <v>0.49998599999999987</v>
      </c>
      <c r="CI236">
        <v>0.50001400000000007</v>
      </c>
      <c r="CJ236">
        <v>0</v>
      </c>
      <c r="CK236">
        <v>955.37757142857129</v>
      </c>
      <c r="CL236">
        <v>4.9990899999999998</v>
      </c>
      <c r="CM236">
        <v>10408.742857142861</v>
      </c>
      <c r="CN236">
        <v>9557.9757142857125</v>
      </c>
      <c r="CO236">
        <v>41.875</v>
      </c>
      <c r="CP236">
        <v>43.75</v>
      </c>
      <c r="CQ236">
        <v>42.625</v>
      </c>
      <c r="CR236">
        <v>42.866</v>
      </c>
      <c r="CS236">
        <v>43.186999999999998</v>
      </c>
      <c r="CT236">
        <v>597.49428571428575</v>
      </c>
      <c r="CU236">
        <v>597.53</v>
      </c>
      <c r="CV236">
        <v>0</v>
      </c>
      <c r="CW236">
        <v>1678295111.3</v>
      </c>
      <c r="CX236">
        <v>0</v>
      </c>
      <c r="CY236">
        <v>1678287632.5</v>
      </c>
      <c r="CZ236" t="s">
        <v>356</v>
      </c>
      <c r="DA236">
        <v>1678287627</v>
      </c>
      <c r="DB236">
        <v>1678287632.5</v>
      </c>
      <c r="DC236">
        <v>15</v>
      </c>
      <c r="DD236">
        <v>2.5999999999999999E-2</v>
      </c>
      <c r="DE236">
        <v>3.3000000000000002E-2</v>
      </c>
      <c r="DF236">
        <v>-6.1950000000000003</v>
      </c>
      <c r="DG236">
        <v>0.26400000000000001</v>
      </c>
      <c r="DH236">
        <v>415</v>
      </c>
      <c r="DI236">
        <v>32</v>
      </c>
      <c r="DJ236">
        <v>0.71</v>
      </c>
      <c r="DK236">
        <v>0.35</v>
      </c>
      <c r="DL236">
        <v>-23.893968292682931</v>
      </c>
      <c r="DM236">
        <v>1.112092682926872</v>
      </c>
      <c r="DN236">
        <v>0.12759703612855741</v>
      </c>
      <c r="DO236">
        <v>0</v>
      </c>
      <c r="DP236">
        <v>0.67679314634146337</v>
      </c>
      <c r="DQ236">
        <v>-4.513141463414528E-2</v>
      </c>
      <c r="DR236">
        <v>5.5884744965058603E-3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3.29704</v>
      </c>
      <c r="EB236">
        <v>2.6251899999999999</v>
      </c>
      <c r="EC236">
        <v>0.23533200000000001</v>
      </c>
      <c r="ED236">
        <v>0.23527400000000001</v>
      </c>
      <c r="EE236">
        <v>0.13866999999999999</v>
      </c>
      <c r="EF236">
        <v>0.135631</v>
      </c>
      <c r="EG236">
        <v>23059.8</v>
      </c>
      <c r="EH236">
        <v>23388.9</v>
      </c>
      <c r="EI236">
        <v>28064.6</v>
      </c>
      <c r="EJ236">
        <v>29445.3</v>
      </c>
      <c r="EK236">
        <v>33286.400000000001</v>
      </c>
      <c r="EL236">
        <v>35337.300000000003</v>
      </c>
      <c r="EM236">
        <v>39630.300000000003</v>
      </c>
      <c r="EN236">
        <v>42079.8</v>
      </c>
      <c r="EO236">
        <v>2.1993999999999998</v>
      </c>
      <c r="EP236">
        <v>2.2103799999999998</v>
      </c>
      <c r="EQ236">
        <v>0.143368</v>
      </c>
      <c r="ER236">
        <v>0</v>
      </c>
      <c r="ES236">
        <v>30.474699999999999</v>
      </c>
      <c r="ET236">
        <v>999.9</v>
      </c>
      <c r="EU236">
        <v>74.3</v>
      </c>
      <c r="EV236">
        <v>32.5</v>
      </c>
      <c r="EW236">
        <v>36.0289</v>
      </c>
      <c r="EX236">
        <v>57.401899999999998</v>
      </c>
      <c r="EY236">
        <v>-4.3589700000000002</v>
      </c>
      <c r="EZ236">
        <v>2</v>
      </c>
      <c r="FA236">
        <v>0.42402400000000001</v>
      </c>
      <c r="FB236">
        <v>-6.29194E-2</v>
      </c>
      <c r="FC236">
        <v>20.273399999999999</v>
      </c>
      <c r="FD236">
        <v>5.2192400000000001</v>
      </c>
      <c r="FE236">
        <v>12.0098</v>
      </c>
      <c r="FF236">
        <v>4.9865000000000004</v>
      </c>
      <c r="FG236">
        <v>3.2845300000000002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1.86222</v>
      </c>
      <c r="FN236">
        <v>1.8643099999999999</v>
      </c>
      <c r="FO236">
        <v>1.8603499999999999</v>
      </c>
      <c r="FP236">
        <v>1.861</v>
      </c>
      <c r="FQ236">
        <v>1.8602000000000001</v>
      </c>
      <c r="FR236">
        <v>1.8619000000000001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-8.25</v>
      </c>
      <c r="GH236">
        <v>0.28100000000000003</v>
      </c>
      <c r="GI236">
        <v>-4.4239819368145623</v>
      </c>
      <c r="GJ236">
        <v>-4.7384624312344064E-3</v>
      </c>
      <c r="GK236">
        <v>2.0540812038047919E-6</v>
      </c>
      <c r="GL236">
        <v>-4.204614941727041E-10</v>
      </c>
      <c r="GM236">
        <v>-9.9517037363683211E-2</v>
      </c>
      <c r="GN236">
        <v>5.9196323622090954E-3</v>
      </c>
      <c r="GO236">
        <v>3.112714984763468E-4</v>
      </c>
      <c r="GP236">
        <v>-4.4377909473632361E-6</v>
      </c>
      <c r="GQ236">
        <v>6</v>
      </c>
      <c r="GR236">
        <v>2075</v>
      </c>
      <c r="GS236">
        <v>4</v>
      </c>
      <c r="GT236">
        <v>32</v>
      </c>
      <c r="GU236">
        <v>124.7</v>
      </c>
      <c r="GV236">
        <v>124.6</v>
      </c>
      <c r="GW236">
        <v>3.7622100000000001</v>
      </c>
      <c r="GX236">
        <v>2.50122</v>
      </c>
      <c r="GY236">
        <v>2.04834</v>
      </c>
      <c r="GZ236">
        <v>2.6196299999999999</v>
      </c>
      <c r="HA236">
        <v>2.1972700000000001</v>
      </c>
      <c r="HB236">
        <v>2.32178</v>
      </c>
      <c r="HC236">
        <v>37.433799999999998</v>
      </c>
      <c r="HD236">
        <v>14.5261</v>
      </c>
      <c r="HE236">
        <v>18</v>
      </c>
      <c r="HF236">
        <v>680.13</v>
      </c>
      <c r="HG236">
        <v>768.38</v>
      </c>
      <c r="HH236">
        <v>31.0014</v>
      </c>
      <c r="HI236">
        <v>32.7864</v>
      </c>
      <c r="HJ236">
        <v>30.000399999999999</v>
      </c>
      <c r="HK236">
        <v>32.712800000000001</v>
      </c>
      <c r="HL236">
        <v>32.724800000000002</v>
      </c>
      <c r="HM236">
        <v>75.269000000000005</v>
      </c>
      <c r="HN236">
        <v>8.0716599999999996</v>
      </c>
      <c r="HO236">
        <v>100</v>
      </c>
      <c r="HP236">
        <v>31</v>
      </c>
      <c r="HQ236">
        <v>1474.69</v>
      </c>
      <c r="HR236">
        <v>33.288499999999999</v>
      </c>
      <c r="HS236">
        <v>98.915099999999995</v>
      </c>
      <c r="HT236">
        <v>97.586799999999997</v>
      </c>
    </row>
    <row r="237" spans="1:228" x14ac:dyDescent="0.2">
      <c r="A237">
        <v>222</v>
      </c>
      <c r="B237">
        <v>1678295115</v>
      </c>
      <c r="C237">
        <v>882.5</v>
      </c>
      <c r="D237" t="s">
        <v>803</v>
      </c>
      <c r="E237" t="s">
        <v>804</v>
      </c>
      <c r="F237">
        <v>4</v>
      </c>
      <c r="G237">
        <v>1678295112.6875</v>
      </c>
      <c r="H237">
        <f t="shared" si="102"/>
        <v>7.8099412486873723E-4</v>
      </c>
      <c r="I237">
        <f t="shared" si="103"/>
        <v>0.78099412486873721</v>
      </c>
      <c r="J237">
        <f t="shared" si="104"/>
        <v>13.949587788099519</v>
      </c>
      <c r="K237">
        <f t="shared" si="105"/>
        <v>1444.1224999999999</v>
      </c>
      <c r="L237">
        <f t="shared" si="106"/>
        <v>951.69079523373739</v>
      </c>
      <c r="M237">
        <f t="shared" si="107"/>
        <v>96.505541988219406</v>
      </c>
      <c r="N237">
        <f t="shared" si="108"/>
        <v>146.44023590209659</v>
      </c>
      <c r="O237">
        <f t="shared" si="109"/>
        <v>4.8768969118722423E-2</v>
      </c>
      <c r="P237">
        <f t="shared" si="110"/>
        <v>2.7724800952970696</v>
      </c>
      <c r="Q237">
        <f t="shared" si="111"/>
        <v>4.8297352680473624E-2</v>
      </c>
      <c r="R237">
        <f t="shared" si="112"/>
        <v>3.0227838089943618E-2</v>
      </c>
      <c r="S237">
        <f t="shared" si="113"/>
        <v>226.1086184863112</v>
      </c>
      <c r="T237">
        <f t="shared" si="114"/>
        <v>33.728433223809247</v>
      </c>
      <c r="U237">
        <f t="shared" si="115"/>
        <v>32.795675000000003</v>
      </c>
      <c r="V237">
        <f t="shared" si="116"/>
        <v>4.9943944401636475</v>
      </c>
      <c r="W237">
        <f t="shared" si="117"/>
        <v>69.510639319690128</v>
      </c>
      <c r="X237">
        <f t="shared" si="118"/>
        <v>3.4226867716374327</v>
      </c>
      <c r="Y237">
        <f t="shared" si="119"/>
        <v>4.9239753872726872</v>
      </c>
      <c r="Z237">
        <f t="shared" si="120"/>
        <v>1.5717076685262148</v>
      </c>
      <c r="AA237">
        <f t="shared" si="121"/>
        <v>-34.441840906711313</v>
      </c>
      <c r="AB237">
        <f t="shared" si="122"/>
        <v>-37.683241987235597</v>
      </c>
      <c r="AC237">
        <f t="shared" si="123"/>
        <v>-3.1027581843893577</v>
      </c>
      <c r="AD237">
        <f t="shared" si="124"/>
        <v>150.88077740797493</v>
      </c>
      <c r="AE237">
        <f t="shared" si="125"/>
        <v>24.347768321316039</v>
      </c>
      <c r="AF237">
        <f t="shared" si="126"/>
        <v>0.78304091854564606</v>
      </c>
      <c r="AG237">
        <f t="shared" si="127"/>
        <v>13.949587788099519</v>
      </c>
      <c r="AH237">
        <v>1517.088204144572</v>
      </c>
      <c r="AI237">
        <v>1497.585939393939</v>
      </c>
      <c r="AJ237">
        <v>1.6753879941221339</v>
      </c>
      <c r="AK237">
        <v>60.216152223246631</v>
      </c>
      <c r="AL237">
        <f t="shared" si="128"/>
        <v>0.78099412486873721</v>
      </c>
      <c r="AM237">
        <v>33.043851843878308</v>
      </c>
      <c r="AN237">
        <v>33.741186060606047</v>
      </c>
      <c r="AO237">
        <v>-1.2360096618196359E-4</v>
      </c>
      <c r="AP237">
        <v>102.42296906386591</v>
      </c>
      <c r="AQ237">
        <v>15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47542.315339656947</v>
      </c>
      <c r="AV237">
        <f t="shared" si="132"/>
        <v>1199.9537499999999</v>
      </c>
      <c r="AW237">
        <f t="shared" si="133"/>
        <v>1025.8865385939434</v>
      </c>
      <c r="AX237">
        <f t="shared" si="134"/>
        <v>0.85493839957910345</v>
      </c>
      <c r="AY237">
        <f t="shared" si="135"/>
        <v>0.1884311111876697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1678295112.6875</v>
      </c>
      <c r="BF237">
        <v>1444.1224999999999</v>
      </c>
      <c r="BG237">
        <v>1467.64</v>
      </c>
      <c r="BH237">
        <v>33.752875000000003</v>
      </c>
      <c r="BI237">
        <v>33.054499999999997</v>
      </c>
      <c r="BJ237">
        <v>1452.3824999999999</v>
      </c>
      <c r="BK237">
        <v>33.471924999999999</v>
      </c>
      <c r="BL237">
        <v>650.03275000000008</v>
      </c>
      <c r="BM237">
        <v>101.30437499999999</v>
      </c>
      <c r="BN237">
        <v>9.9928237500000003E-2</v>
      </c>
      <c r="BO237">
        <v>32.5435625</v>
      </c>
      <c r="BP237">
        <v>32.795675000000003</v>
      </c>
      <c r="BQ237">
        <v>999.9</v>
      </c>
      <c r="BR237">
        <v>0</v>
      </c>
      <c r="BS237">
        <v>0</v>
      </c>
      <c r="BT237">
        <v>9012.8137499999993</v>
      </c>
      <c r="BU237">
        <v>0</v>
      </c>
      <c r="BV237">
        <v>392.78437500000001</v>
      </c>
      <c r="BW237">
        <v>-23.518887500000002</v>
      </c>
      <c r="BX237">
        <v>1494.57</v>
      </c>
      <c r="BY237">
        <v>1517.8125</v>
      </c>
      <c r="BZ237">
        <v>0.69838</v>
      </c>
      <c r="CA237">
        <v>1467.64</v>
      </c>
      <c r="CB237">
        <v>33.054499999999997</v>
      </c>
      <c r="CC237">
        <v>3.4193150000000001</v>
      </c>
      <c r="CD237">
        <v>3.3485675000000001</v>
      </c>
      <c r="CE237">
        <v>26.224350000000001</v>
      </c>
      <c r="CF237">
        <v>25.870899999999999</v>
      </c>
      <c r="CG237">
        <v>1199.9537499999999</v>
      </c>
      <c r="CH237">
        <v>0.49997000000000003</v>
      </c>
      <c r="CI237">
        <v>0.50002999999999997</v>
      </c>
      <c r="CJ237">
        <v>0</v>
      </c>
      <c r="CK237">
        <v>954.51175000000012</v>
      </c>
      <c r="CL237">
        <v>4.9990899999999998</v>
      </c>
      <c r="CM237">
        <v>10369.4</v>
      </c>
      <c r="CN237">
        <v>9557.3837500000009</v>
      </c>
      <c r="CO237">
        <v>41.875</v>
      </c>
      <c r="CP237">
        <v>43.75</v>
      </c>
      <c r="CQ237">
        <v>42.632750000000001</v>
      </c>
      <c r="CR237">
        <v>42.875</v>
      </c>
      <c r="CS237">
        <v>43.202749999999988</v>
      </c>
      <c r="CT237">
        <v>597.44125000000008</v>
      </c>
      <c r="CU237">
        <v>597.51250000000005</v>
      </c>
      <c r="CV237">
        <v>0</v>
      </c>
      <c r="CW237">
        <v>1678295114.9000001</v>
      </c>
      <c r="CX237">
        <v>0</v>
      </c>
      <c r="CY237">
        <v>1678287632.5</v>
      </c>
      <c r="CZ237" t="s">
        <v>356</v>
      </c>
      <c r="DA237">
        <v>1678287627</v>
      </c>
      <c r="DB237">
        <v>1678287632.5</v>
      </c>
      <c r="DC237">
        <v>15</v>
      </c>
      <c r="DD237">
        <v>2.5999999999999999E-2</v>
      </c>
      <c r="DE237">
        <v>3.3000000000000002E-2</v>
      </c>
      <c r="DF237">
        <v>-6.1950000000000003</v>
      </c>
      <c r="DG237">
        <v>0.26400000000000001</v>
      </c>
      <c r="DH237">
        <v>415</v>
      </c>
      <c r="DI237">
        <v>32</v>
      </c>
      <c r="DJ237">
        <v>0.71</v>
      </c>
      <c r="DK237">
        <v>0.35</v>
      </c>
      <c r="DL237">
        <v>-23.80041951219512</v>
      </c>
      <c r="DM237">
        <v>1.767432752613241</v>
      </c>
      <c r="DN237">
        <v>0.1854648533129557</v>
      </c>
      <c r="DO237">
        <v>0</v>
      </c>
      <c r="DP237">
        <v>0.68019865853658545</v>
      </c>
      <c r="DQ237">
        <v>3.6137331010453903E-2</v>
      </c>
      <c r="DR237">
        <v>1.193201028103888E-2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3.2970600000000001</v>
      </c>
      <c r="EB237">
        <v>2.6253500000000001</v>
      </c>
      <c r="EC237">
        <v>0.23597399999999999</v>
      </c>
      <c r="ED237">
        <v>0.235905</v>
      </c>
      <c r="EE237">
        <v>0.13861299999999999</v>
      </c>
      <c r="EF237">
        <v>0.13568</v>
      </c>
      <c r="EG237">
        <v>23040.1</v>
      </c>
      <c r="EH237">
        <v>23369.1</v>
      </c>
      <c r="EI237">
        <v>28064.400000000001</v>
      </c>
      <c r="EJ237">
        <v>29444.9</v>
      </c>
      <c r="EK237">
        <v>33288.6</v>
      </c>
      <c r="EL237">
        <v>35334.9</v>
      </c>
      <c r="EM237">
        <v>39630.300000000003</v>
      </c>
      <c r="EN237">
        <v>42079.199999999997</v>
      </c>
      <c r="EO237">
        <v>2.1995200000000001</v>
      </c>
      <c r="EP237">
        <v>2.2103999999999999</v>
      </c>
      <c r="EQ237">
        <v>0.14160200000000001</v>
      </c>
      <c r="ER237">
        <v>0</v>
      </c>
      <c r="ES237">
        <v>30.4938</v>
      </c>
      <c r="ET237">
        <v>999.9</v>
      </c>
      <c r="EU237">
        <v>74.3</v>
      </c>
      <c r="EV237">
        <v>32.5</v>
      </c>
      <c r="EW237">
        <v>36.026499999999999</v>
      </c>
      <c r="EX237">
        <v>57.161900000000003</v>
      </c>
      <c r="EY237">
        <v>-4.3509599999999997</v>
      </c>
      <c r="EZ237">
        <v>2</v>
      </c>
      <c r="FA237">
        <v>0.42432399999999998</v>
      </c>
      <c r="FB237">
        <v>-5.8273400000000003E-2</v>
      </c>
      <c r="FC237">
        <v>20.273399999999999</v>
      </c>
      <c r="FD237">
        <v>5.2195400000000003</v>
      </c>
      <c r="FE237">
        <v>12.009499999999999</v>
      </c>
      <c r="FF237">
        <v>4.9863</v>
      </c>
      <c r="FG237">
        <v>3.2846299999999999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1.86222</v>
      </c>
      <c r="FN237">
        <v>1.8643099999999999</v>
      </c>
      <c r="FO237">
        <v>1.8603499999999999</v>
      </c>
      <c r="FP237">
        <v>1.86104</v>
      </c>
      <c r="FQ237">
        <v>1.8602000000000001</v>
      </c>
      <c r="FR237">
        <v>1.86191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-8.27</v>
      </c>
      <c r="GH237">
        <v>0.28079999999999999</v>
      </c>
      <c r="GI237">
        <v>-4.4239819368145623</v>
      </c>
      <c r="GJ237">
        <v>-4.7384624312344064E-3</v>
      </c>
      <c r="GK237">
        <v>2.0540812038047919E-6</v>
      </c>
      <c r="GL237">
        <v>-4.204614941727041E-10</v>
      </c>
      <c r="GM237">
        <v>-9.9517037363683211E-2</v>
      </c>
      <c r="GN237">
        <v>5.9196323622090954E-3</v>
      </c>
      <c r="GO237">
        <v>3.112714984763468E-4</v>
      </c>
      <c r="GP237">
        <v>-4.4377909473632361E-6</v>
      </c>
      <c r="GQ237">
        <v>6</v>
      </c>
      <c r="GR237">
        <v>2075</v>
      </c>
      <c r="GS237">
        <v>4</v>
      </c>
      <c r="GT237">
        <v>32</v>
      </c>
      <c r="GU237">
        <v>124.8</v>
      </c>
      <c r="GV237">
        <v>124.7</v>
      </c>
      <c r="GW237">
        <v>3.7768600000000001</v>
      </c>
      <c r="GX237">
        <v>2.49756</v>
      </c>
      <c r="GY237">
        <v>2.04834</v>
      </c>
      <c r="GZ237">
        <v>2.6196299999999999</v>
      </c>
      <c r="HA237">
        <v>2.1972700000000001</v>
      </c>
      <c r="HB237">
        <v>2.31934</v>
      </c>
      <c r="HC237">
        <v>37.433799999999998</v>
      </c>
      <c r="HD237">
        <v>14.517300000000001</v>
      </c>
      <c r="HE237">
        <v>18</v>
      </c>
      <c r="HF237">
        <v>680.26300000000003</v>
      </c>
      <c r="HG237">
        <v>768.44200000000001</v>
      </c>
      <c r="HH237">
        <v>31.0014</v>
      </c>
      <c r="HI237">
        <v>32.790599999999998</v>
      </c>
      <c r="HJ237">
        <v>30.000399999999999</v>
      </c>
      <c r="HK237">
        <v>32.715699999999998</v>
      </c>
      <c r="HL237">
        <v>32.727699999999999</v>
      </c>
      <c r="HM237">
        <v>75.539500000000004</v>
      </c>
      <c r="HN237">
        <v>7.7949400000000004</v>
      </c>
      <c r="HO237">
        <v>100</v>
      </c>
      <c r="HP237">
        <v>31</v>
      </c>
      <c r="HQ237">
        <v>1481.4</v>
      </c>
      <c r="HR237">
        <v>33.357999999999997</v>
      </c>
      <c r="HS237">
        <v>98.914699999999996</v>
      </c>
      <c r="HT237">
        <v>97.585499999999996</v>
      </c>
    </row>
    <row r="238" spans="1:228" x14ac:dyDescent="0.2">
      <c r="A238">
        <v>223</v>
      </c>
      <c r="B238">
        <v>1678295119</v>
      </c>
      <c r="C238">
        <v>886.5</v>
      </c>
      <c r="D238" t="s">
        <v>805</v>
      </c>
      <c r="E238" t="s">
        <v>806</v>
      </c>
      <c r="F238">
        <v>4</v>
      </c>
      <c r="G238">
        <v>1678295117</v>
      </c>
      <c r="H238">
        <f t="shared" si="102"/>
        <v>6.6576214666951808E-4</v>
      </c>
      <c r="I238">
        <f t="shared" si="103"/>
        <v>0.66576214666951805</v>
      </c>
      <c r="J238">
        <f t="shared" si="104"/>
        <v>13.738819820000321</v>
      </c>
      <c r="K238">
        <f t="shared" si="105"/>
        <v>1451.19</v>
      </c>
      <c r="L238">
        <f t="shared" si="106"/>
        <v>886.05204957149306</v>
      </c>
      <c r="M238">
        <f t="shared" si="107"/>
        <v>89.849947129113474</v>
      </c>
      <c r="N238">
        <f t="shared" si="108"/>
        <v>147.1576583309708</v>
      </c>
      <c r="O238">
        <f t="shared" si="109"/>
        <v>4.1391366222901349E-2</v>
      </c>
      <c r="P238">
        <f t="shared" si="110"/>
        <v>2.7721098912887885</v>
      </c>
      <c r="Q238">
        <f t="shared" si="111"/>
        <v>4.1051063963553472E-2</v>
      </c>
      <c r="R238">
        <f t="shared" si="112"/>
        <v>2.5687256449682144E-2</v>
      </c>
      <c r="S238">
        <f t="shared" si="113"/>
        <v>226.11367595088524</v>
      </c>
      <c r="T238">
        <f t="shared" si="114"/>
        <v>33.768302323189424</v>
      </c>
      <c r="U238">
        <f t="shared" si="115"/>
        <v>32.808271428571423</v>
      </c>
      <c r="V238">
        <f t="shared" si="116"/>
        <v>4.9979356924965987</v>
      </c>
      <c r="W238">
        <f t="shared" si="117"/>
        <v>69.456872531641949</v>
      </c>
      <c r="X238">
        <f t="shared" si="118"/>
        <v>3.4216361478909736</v>
      </c>
      <c r="Y238">
        <f t="shared" si="119"/>
        <v>4.9262744249421884</v>
      </c>
      <c r="Z238">
        <f t="shared" si="120"/>
        <v>1.5762995446056252</v>
      </c>
      <c r="AA238">
        <f t="shared" si="121"/>
        <v>-29.360110668125749</v>
      </c>
      <c r="AB238">
        <f t="shared" si="122"/>
        <v>-38.323247040598162</v>
      </c>
      <c r="AC238">
        <f t="shared" si="123"/>
        <v>-3.156199582713906</v>
      </c>
      <c r="AD238">
        <f t="shared" si="124"/>
        <v>155.27411865944742</v>
      </c>
      <c r="AE238">
        <f t="shared" si="125"/>
        <v>24.352676879018073</v>
      </c>
      <c r="AF238">
        <f t="shared" si="126"/>
        <v>0.64002059573756098</v>
      </c>
      <c r="AG238">
        <f t="shared" si="127"/>
        <v>13.738819820000321</v>
      </c>
      <c r="AH238">
        <v>1523.8541590380739</v>
      </c>
      <c r="AI238">
        <v>1504.4350303030301</v>
      </c>
      <c r="AJ238">
        <v>1.706936044471123</v>
      </c>
      <c r="AK238">
        <v>60.216152223246631</v>
      </c>
      <c r="AL238">
        <f t="shared" si="128"/>
        <v>0.66576214666951805</v>
      </c>
      <c r="AM238">
        <v>33.167897828061399</v>
      </c>
      <c r="AN238">
        <v>33.753373939393917</v>
      </c>
      <c r="AO238">
        <v>1.3222630922397379E-3</v>
      </c>
      <c r="AP238">
        <v>102.42296906386591</v>
      </c>
      <c r="AQ238">
        <v>15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47530.817789609719</v>
      </c>
      <c r="AV238">
        <f t="shared" si="132"/>
        <v>1199.9785714285711</v>
      </c>
      <c r="AW238">
        <f t="shared" si="133"/>
        <v>1025.9079564512356</v>
      </c>
      <c r="AX238">
        <f t="shared" si="134"/>
        <v>0.85493856380276445</v>
      </c>
      <c r="AY238">
        <f t="shared" si="135"/>
        <v>0.18843142813933547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1678295117</v>
      </c>
      <c r="BF238">
        <v>1451.19</v>
      </c>
      <c r="BG238">
        <v>1474.525714285714</v>
      </c>
      <c r="BH238">
        <v>33.742342857142859</v>
      </c>
      <c r="BI238">
        <v>33.171514285714281</v>
      </c>
      <c r="BJ238">
        <v>1459.462857142857</v>
      </c>
      <c r="BK238">
        <v>33.46151428571428</v>
      </c>
      <c r="BL238">
        <v>650.02857142857158</v>
      </c>
      <c r="BM238">
        <v>101.3048571428571</v>
      </c>
      <c r="BN238">
        <v>9.99612E-2</v>
      </c>
      <c r="BO238">
        <v>32.551842857142859</v>
      </c>
      <c r="BP238">
        <v>32.808271428571423</v>
      </c>
      <c r="BQ238">
        <v>999.89999999999986</v>
      </c>
      <c r="BR238">
        <v>0</v>
      </c>
      <c r="BS238">
        <v>0</v>
      </c>
      <c r="BT238">
        <v>9010.8042857142846</v>
      </c>
      <c r="BU238">
        <v>0</v>
      </c>
      <c r="BV238">
        <v>309.04399999999998</v>
      </c>
      <c r="BW238">
        <v>-23.335142857142859</v>
      </c>
      <c r="BX238">
        <v>1501.8685714285709</v>
      </c>
      <c r="BY238">
        <v>1525.12</v>
      </c>
      <c r="BZ238">
        <v>0.57084114285714294</v>
      </c>
      <c r="CA238">
        <v>1474.525714285714</v>
      </c>
      <c r="CB238">
        <v>33.171514285714281</v>
      </c>
      <c r="CC238">
        <v>3.4182642857142862</v>
      </c>
      <c r="CD238">
        <v>3.3604342857142848</v>
      </c>
      <c r="CE238">
        <v>26.21914285714286</v>
      </c>
      <c r="CF238">
        <v>25.93064285714286</v>
      </c>
      <c r="CG238">
        <v>1199.9785714285711</v>
      </c>
      <c r="CH238">
        <v>0.49996542857142862</v>
      </c>
      <c r="CI238">
        <v>0.50003457142857144</v>
      </c>
      <c r="CJ238">
        <v>0</v>
      </c>
      <c r="CK238">
        <v>953.29285714285709</v>
      </c>
      <c r="CL238">
        <v>4.9990899999999998</v>
      </c>
      <c r="CM238">
        <v>10344.05714285714</v>
      </c>
      <c r="CN238">
        <v>9557.5700000000015</v>
      </c>
      <c r="CO238">
        <v>41.875</v>
      </c>
      <c r="CP238">
        <v>43.75</v>
      </c>
      <c r="CQ238">
        <v>42.660428571428582</v>
      </c>
      <c r="CR238">
        <v>42.875</v>
      </c>
      <c r="CS238">
        <v>43.186999999999998</v>
      </c>
      <c r="CT238">
        <v>597.44714285714292</v>
      </c>
      <c r="CU238">
        <v>597.53142857142859</v>
      </c>
      <c r="CV238">
        <v>0</v>
      </c>
      <c r="CW238">
        <v>1678295119.0999999</v>
      </c>
      <c r="CX238">
        <v>0</v>
      </c>
      <c r="CY238">
        <v>1678287632.5</v>
      </c>
      <c r="CZ238" t="s">
        <v>356</v>
      </c>
      <c r="DA238">
        <v>1678287627</v>
      </c>
      <c r="DB238">
        <v>1678287632.5</v>
      </c>
      <c r="DC238">
        <v>15</v>
      </c>
      <c r="DD238">
        <v>2.5999999999999999E-2</v>
      </c>
      <c r="DE238">
        <v>3.3000000000000002E-2</v>
      </c>
      <c r="DF238">
        <v>-6.1950000000000003</v>
      </c>
      <c r="DG238">
        <v>0.26400000000000001</v>
      </c>
      <c r="DH238">
        <v>415</v>
      </c>
      <c r="DI238">
        <v>32</v>
      </c>
      <c r="DJ238">
        <v>0.71</v>
      </c>
      <c r="DK238">
        <v>0.35</v>
      </c>
      <c r="DL238">
        <v>-23.67297073170732</v>
      </c>
      <c r="DM238">
        <v>2.204491986062683</v>
      </c>
      <c r="DN238">
        <v>0.2248731862074142</v>
      </c>
      <c r="DO238">
        <v>0</v>
      </c>
      <c r="DP238">
        <v>0.66062009756097562</v>
      </c>
      <c r="DQ238">
        <v>-0.2484400975609766</v>
      </c>
      <c r="DR238">
        <v>4.4781257934381473E-2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3.2970700000000002</v>
      </c>
      <c r="EB238">
        <v>2.6252900000000001</v>
      </c>
      <c r="EC238">
        <v>0.23661499999999999</v>
      </c>
      <c r="ED238">
        <v>0.23653299999999999</v>
      </c>
      <c r="EE238">
        <v>0.13866800000000001</v>
      </c>
      <c r="EF238">
        <v>0.13605700000000001</v>
      </c>
      <c r="EG238">
        <v>23020.5</v>
      </c>
      <c r="EH238">
        <v>23349.3</v>
      </c>
      <c r="EI238">
        <v>28064.1</v>
      </c>
      <c r="EJ238">
        <v>29444.2</v>
      </c>
      <c r="EK238">
        <v>33286.400000000001</v>
      </c>
      <c r="EL238">
        <v>35318.400000000001</v>
      </c>
      <c r="EM238">
        <v>39630.1</v>
      </c>
      <c r="EN238">
        <v>42077.9</v>
      </c>
      <c r="EO238">
        <v>2.1994199999999999</v>
      </c>
      <c r="EP238">
        <v>2.2105299999999999</v>
      </c>
      <c r="EQ238">
        <v>0.14204900000000001</v>
      </c>
      <c r="ER238">
        <v>0</v>
      </c>
      <c r="ES238">
        <v>30.514500000000002</v>
      </c>
      <c r="ET238">
        <v>999.9</v>
      </c>
      <c r="EU238">
        <v>74.3</v>
      </c>
      <c r="EV238">
        <v>32.5</v>
      </c>
      <c r="EW238">
        <v>36.027900000000002</v>
      </c>
      <c r="EX238">
        <v>56.861899999999999</v>
      </c>
      <c r="EY238">
        <v>-4.2908600000000003</v>
      </c>
      <c r="EZ238">
        <v>2</v>
      </c>
      <c r="FA238">
        <v>0.42468</v>
      </c>
      <c r="FB238">
        <v>-5.3883399999999998E-2</v>
      </c>
      <c r="FC238">
        <v>20.273399999999999</v>
      </c>
      <c r="FD238">
        <v>5.2195400000000003</v>
      </c>
      <c r="FE238">
        <v>12.0097</v>
      </c>
      <c r="FF238">
        <v>4.9863499999999998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1.86222</v>
      </c>
      <c r="FN238">
        <v>1.8643099999999999</v>
      </c>
      <c r="FO238">
        <v>1.8603499999999999</v>
      </c>
      <c r="FP238">
        <v>1.86103</v>
      </c>
      <c r="FQ238">
        <v>1.8602000000000001</v>
      </c>
      <c r="FR238">
        <v>1.86191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-8.27</v>
      </c>
      <c r="GH238">
        <v>0.28100000000000003</v>
      </c>
      <c r="GI238">
        <v>-4.4239819368145623</v>
      </c>
      <c r="GJ238">
        <v>-4.7384624312344064E-3</v>
      </c>
      <c r="GK238">
        <v>2.0540812038047919E-6</v>
      </c>
      <c r="GL238">
        <v>-4.204614941727041E-10</v>
      </c>
      <c r="GM238">
        <v>-9.9517037363683211E-2</v>
      </c>
      <c r="GN238">
        <v>5.9196323622090954E-3</v>
      </c>
      <c r="GO238">
        <v>3.112714984763468E-4</v>
      </c>
      <c r="GP238">
        <v>-4.4377909473632361E-6</v>
      </c>
      <c r="GQ238">
        <v>6</v>
      </c>
      <c r="GR238">
        <v>2075</v>
      </c>
      <c r="GS238">
        <v>4</v>
      </c>
      <c r="GT238">
        <v>32</v>
      </c>
      <c r="GU238">
        <v>124.9</v>
      </c>
      <c r="GV238">
        <v>124.8</v>
      </c>
      <c r="GW238">
        <v>3.7902800000000001</v>
      </c>
      <c r="GX238">
        <v>2.4890099999999999</v>
      </c>
      <c r="GY238">
        <v>2.04834</v>
      </c>
      <c r="GZ238">
        <v>2.6184099999999999</v>
      </c>
      <c r="HA238">
        <v>2.1972700000000001</v>
      </c>
      <c r="HB238">
        <v>2.33765</v>
      </c>
      <c r="HC238">
        <v>37.433799999999998</v>
      </c>
      <c r="HD238">
        <v>14.534800000000001</v>
      </c>
      <c r="HE238">
        <v>18</v>
      </c>
      <c r="HF238">
        <v>680.221</v>
      </c>
      <c r="HG238">
        <v>768.62800000000004</v>
      </c>
      <c r="HH238">
        <v>31.001300000000001</v>
      </c>
      <c r="HI238">
        <v>32.795099999999998</v>
      </c>
      <c r="HJ238">
        <v>30.000499999999999</v>
      </c>
      <c r="HK238">
        <v>32.719299999999997</v>
      </c>
      <c r="HL238">
        <v>32.732700000000001</v>
      </c>
      <c r="HM238">
        <v>75.814300000000003</v>
      </c>
      <c r="HN238">
        <v>7.5225200000000001</v>
      </c>
      <c r="HO238">
        <v>100</v>
      </c>
      <c r="HP238">
        <v>31</v>
      </c>
      <c r="HQ238">
        <v>1488.1</v>
      </c>
      <c r="HR238">
        <v>33.381599999999999</v>
      </c>
      <c r="HS238">
        <v>98.914100000000005</v>
      </c>
      <c r="HT238">
        <v>97.582700000000003</v>
      </c>
    </row>
    <row r="239" spans="1:228" x14ac:dyDescent="0.2">
      <c r="A239">
        <v>224</v>
      </c>
      <c r="B239">
        <v>1678295123</v>
      </c>
      <c r="C239">
        <v>890.5</v>
      </c>
      <c r="D239" t="s">
        <v>807</v>
      </c>
      <c r="E239" t="s">
        <v>808</v>
      </c>
      <c r="F239">
        <v>4</v>
      </c>
      <c r="G239">
        <v>1678295120.6875</v>
      </c>
      <c r="H239">
        <f t="shared" si="102"/>
        <v>6.9675742787745644E-4</v>
      </c>
      <c r="I239">
        <f t="shared" si="103"/>
        <v>0.69675742787745643</v>
      </c>
      <c r="J239">
        <f t="shared" si="104"/>
        <v>13.498509451100277</v>
      </c>
      <c r="K239">
        <f t="shared" si="105"/>
        <v>1457.3375000000001</v>
      </c>
      <c r="L239">
        <f t="shared" si="106"/>
        <v>924.60739331129685</v>
      </c>
      <c r="M239">
        <f t="shared" si="107"/>
        <v>93.760170495562903</v>
      </c>
      <c r="N239">
        <f t="shared" si="108"/>
        <v>147.78187310424565</v>
      </c>
      <c r="O239">
        <f t="shared" si="109"/>
        <v>4.3354201320727759E-2</v>
      </c>
      <c r="P239">
        <f t="shared" si="110"/>
        <v>2.7670925020946404</v>
      </c>
      <c r="Q239">
        <f t="shared" si="111"/>
        <v>4.2980345217444267E-2</v>
      </c>
      <c r="R239">
        <f t="shared" si="112"/>
        <v>2.6896036416574506E-2</v>
      </c>
      <c r="S239">
        <f t="shared" si="113"/>
        <v>226.11545436095793</v>
      </c>
      <c r="T239">
        <f t="shared" si="114"/>
        <v>33.766114279347455</v>
      </c>
      <c r="U239">
        <f t="shared" si="115"/>
        <v>32.8185</v>
      </c>
      <c r="V239">
        <f t="shared" si="116"/>
        <v>5.0008128729404513</v>
      </c>
      <c r="W239">
        <f t="shared" si="117"/>
        <v>69.513045694611748</v>
      </c>
      <c r="X239">
        <f t="shared" si="118"/>
        <v>3.4252204577036256</v>
      </c>
      <c r="Y239">
        <f t="shared" si="119"/>
        <v>4.9274498383389487</v>
      </c>
      <c r="Z239">
        <f t="shared" si="120"/>
        <v>1.5755924152368257</v>
      </c>
      <c r="AA239">
        <f t="shared" si="121"/>
        <v>-30.727002569395829</v>
      </c>
      <c r="AB239">
        <f t="shared" si="122"/>
        <v>-39.148427918570228</v>
      </c>
      <c r="AC239">
        <f t="shared" si="123"/>
        <v>-3.2302346533734334</v>
      </c>
      <c r="AD239">
        <f t="shared" si="124"/>
        <v>153.00978921961843</v>
      </c>
      <c r="AE239">
        <f t="shared" si="125"/>
        <v>24.463064694148375</v>
      </c>
      <c r="AF239">
        <f t="shared" si="126"/>
        <v>0.60428484727250453</v>
      </c>
      <c r="AG239">
        <f t="shared" si="127"/>
        <v>13.498509451100277</v>
      </c>
      <c r="AH239">
        <v>1530.8899847029249</v>
      </c>
      <c r="AI239">
        <v>1511.4833333333329</v>
      </c>
      <c r="AJ239">
        <v>1.7653368214412219</v>
      </c>
      <c r="AK239">
        <v>60.216152223246631</v>
      </c>
      <c r="AL239">
        <f t="shared" si="128"/>
        <v>0.69675742787745643</v>
      </c>
      <c r="AM239">
        <v>33.240664699145462</v>
      </c>
      <c r="AN239">
        <v>33.79533818181816</v>
      </c>
      <c r="AO239">
        <v>1.062648692214012E-2</v>
      </c>
      <c r="AP239">
        <v>102.42296906386591</v>
      </c>
      <c r="AQ239">
        <v>15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47391.821417771513</v>
      </c>
      <c r="AV239">
        <f t="shared" si="132"/>
        <v>1199.9925000000001</v>
      </c>
      <c r="AW239">
        <f t="shared" si="133"/>
        <v>1025.9194260937606</v>
      </c>
      <c r="AX239">
        <f t="shared" si="134"/>
        <v>0.85493819844187402</v>
      </c>
      <c r="AY239">
        <f t="shared" si="135"/>
        <v>0.18843072299281696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1678295120.6875</v>
      </c>
      <c r="BF239">
        <v>1457.3375000000001</v>
      </c>
      <c r="BG239">
        <v>1480.73125</v>
      </c>
      <c r="BH239">
        <v>33.777500000000003</v>
      </c>
      <c r="BI239">
        <v>33.238549999999996</v>
      </c>
      <c r="BJ239">
        <v>1465.615</v>
      </c>
      <c r="BK239">
        <v>33.496274999999997</v>
      </c>
      <c r="BL239">
        <v>650.01237500000002</v>
      </c>
      <c r="BM239">
        <v>101.30525</v>
      </c>
      <c r="BN239">
        <v>0.10013695</v>
      </c>
      <c r="BO239">
        <v>32.556075</v>
      </c>
      <c r="BP239">
        <v>32.8185</v>
      </c>
      <c r="BQ239">
        <v>999.9</v>
      </c>
      <c r="BR239">
        <v>0</v>
      </c>
      <c r="BS239">
        <v>0</v>
      </c>
      <c r="BT239">
        <v>8984.1412500000006</v>
      </c>
      <c r="BU239">
        <v>0</v>
      </c>
      <c r="BV239">
        <v>283.03612500000003</v>
      </c>
      <c r="BW239">
        <v>-23.393274999999999</v>
      </c>
      <c r="BX239">
        <v>1508.2850000000001</v>
      </c>
      <c r="BY239">
        <v>1531.6387500000001</v>
      </c>
      <c r="BZ239">
        <v>0.53893912499999996</v>
      </c>
      <c r="CA239">
        <v>1480.73125</v>
      </c>
      <c r="CB239">
        <v>33.238549999999996</v>
      </c>
      <c r="CC239">
        <v>3.4218424999999999</v>
      </c>
      <c r="CD239">
        <v>3.3672437500000001</v>
      </c>
      <c r="CE239">
        <v>26.23685</v>
      </c>
      <c r="CF239">
        <v>25.964849999999998</v>
      </c>
      <c r="CG239">
        <v>1199.9925000000001</v>
      </c>
      <c r="CH239">
        <v>0.49997649999999999</v>
      </c>
      <c r="CI239">
        <v>0.50002349999999995</v>
      </c>
      <c r="CJ239">
        <v>0</v>
      </c>
      <c r="CK239">
        <v>952.32349999999997</v>
      </c>
      <c r="CL239">
        <v>4.9990899999999998</v>
      </c>
      <c r="CM239">
        <v>10327.375</v>
      </c>
      <c r="CN239">
        <v>9557.71875</v>
      </c>
      <c r="CO239">
        <v>41.875</v>
      </c>
      <c r="CP239">
        <v>43.75</v>
      </c>
      <c r="CQ239">
        <v>42.671499999999988</v>
      </c>
      <c r="CR239">
        <v>42.875</v>
      </c>
      <c r="CS239">
        <v>43.210624999999993</v>
      </c>
      <c r="CT239">
        <v>597.46875</v>
      </c>
      <c r="CU239">
        <v>597.52375000000006</v>
      </c>
      <c r="CV239">
        <v>0</v>
      </c>
      <c r="CW239">
        <v>1678295123.3</v>
      </c>
      <c r="CX239">
        <v>0</v>
      </c>
      <c r="CY239">
        <v>1678287632.5</v>
      </c>
      <c r="CZ239" t="s">
        <v>356</v>
      </c>
      <c r="DA239">
        <v>1678287627</v>
      </c>
      <c r="DB239">
        <v>1678287632.5</v>
      </c>
      <c r="DC239">
        <v>15</v>
      </c>
      <c r="DD239">
        <v>2.5999999999999999E-2</v>
      </c>
      <c r="DE239">
        <v>3.3000000000000002E-2</v>
      </c>
      <c r="DF239">
        <v>-6.1950000000000003</v>
      </c>
      <c r="DG239">
        <v>0.26400000000000001</v>
      </c>
      <c r="DH239">
        <v>415</v>
      </c>
      <c r="DI239">
        <v>32</v>
      </c>
      <c r="DJ239">
        <v>0.71</v>
      </c>
      <c r="DK239">
        <v>0.35</v>
      </c>
      <c r="DL239">
        <v>-23.568246341463411</v>
      </c>
      <c r="DM239">
        <v>1.8705658536585701</v>
      </c>
      <c r="DN239">
        <v>0.20258220745983119</v>
      </c>
      <c r="DO239">
        <v>0</v>
      </c>
      <c r="DP239">
        <v>0.63321185365853672</v>
      </c>
      <c r="DQ239">
        <v>-0.50623452961672644</v>
      </c>
      <c r="DR239">
        <v>6.3856461598120542E-2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3.2971300000000001</v>
      </c>
      <c r="EB239">
        <v>2.62527</v>
      </c>
      <c r="EC239">
        <v>0.23726900000000001</v>
      </c>
      <c r="ED239">
        <v>0.23718900000000001</v>
      </c>
      <c r="EE239">
        <v>0.13877500000000001</v>
      </c>
      <c r="EF239">
        <v>0.13614399999999999</v>
      </c>
      <c r="EG239">
        <v>23000.7</v>
      </c>
      <c r="EH239">
        <v>23328.799999999999</v>
      </c>
      <c r="EI239">
        <v>28064.2</v>
      </c>
      <c r="EJ239">
        <v>29443.8</v>
      </c>
      <c r="EK239">
        <v>33281.800000000003</v>
      </c>
      <c r="EL239">
        <v>35314.800000000003</v>
      </c>
      <c r="EM239">
        <v>39629.5</v>
      </c>
      <c r="EN239">
        <v>42077.8</v>
      </c>
      <c r="EO239">
        <v>2.1993999999999998</v>
      </c>
      <c r="EP239">
        <v>2.2105000000000001</v>
      </c>
      <c r="EQ239">
        <v>0.14096900000000001</v>
      </c>
      <c r="ER239">
        <v>0</v>
      </c>
      <c r="ES239">
        <v>30.533100000000001</v>
      </c>
      <c r="ET239">
        <v>999.9</v>
      </c>
      <c r="EU239">
        <v>74.3</v>
      </c>
      <c r="EV239">
        <v>32.5</v>
      </c>
      <c r="EW239">
        <v>36.023000000000003</v>
      </c>
      <c r="EX239">
        <v>57.401899999999998</v>
      </c>
      <c r="EY239">
        <v>-4.4671500000000002</v>
      </c>
      <c r="EZ239">
        <v>2</v>
      </c>
      <c r="FA239">
        <v>0.42492600000000003</v>
      </c>
      <c r="FB239">
        <v>-4.8875300000000003E-2</v>
      </c>
      <c r="FC239">
        <v>20.273</v>
      </c>
      <c r="FD239">
        <v>5.2189399999999999</v>
      </c>
      <c r="FE239">
        <v>12.0097</v>
      </c>
      <c r="FF239">
        <v>4.9859999999999998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1.86222</v>
      </c>
      <c r="FN239">
        <v>1.8643099999999999</v>
      </c>
      <c r="FO239">
        <v>1.8603499999999999</v>
      </c>
      <c r="FP239">
        <v>1.86103</v>
      </c>
      <c r="FQ239">
        <v>1.8602000000000001</v>
      </c>
      <c r="FR239">
        <v>1.86189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-8.2899999999999991</v>
      </c>
      <c r="GH239">
        <v>0.28149999999999997</v>
      </c>
      <c r="GI239">
        <v>-4.4239819368145623</v>
      </c>
      <c r="GJ239">
        <v>-4.7384624312344064E-3</v>
      </c>
      <c r="GK239">
        <v>2.0540812038047919E-6</v>
      </c>
      <c r="GL239">
        <v>-4.204614941727041E-10</v>
      </c>
      <c r="GM239">
        <v>-9.9517037363683211E-2</v>
      </c>
      <c r="GN239">
        <v>5.9196323622090954E-3</v>
      </c>
      <c r="GO239">
        <v>3.112714984763468E-4</v>
      </c>
      <c r="GP239">
        <v>-4.4377909473632361E-6</v>
      </c>
      <c r="GQ239">
        <v>6</v>
      </c>
      <c r="GR239">
        <v>2075</v>
      </c>
      <c r="GS239">
        <v>4</v>
      </c>
      <c r="GT239">
        <v>32</v>
      </c>
      <c r="GU239">
        <v>124.9</v>
      </c>
      <c r="GV239">
        <v>124.8</v>
      </c>
      <c r="GW239">
        <v>3.8037100000000001</v>
      </c>
      <c r="GX239">
        <v>2.50244</v>
      </c>
      <c r="GY239">
        <v>2.04834</v>
      </c>
      <c r="GZ239">
        <v>2.6184099999999999</v>
      </c>
      <c r="HA239">
        <v>2.1972700000000001</v>
      </c>
      <c r="HB239">
        <v>2.2839399999999999</v>
      </c>
      <c r="HC239">
        <v>37.433799999999998</v>
      </c>
      <c r="HD239">
        <v>14.517300000000001</v>
      </c>
      <c r="HE239">
        <v>18</v>
      </c>
      <c r="HF239">
        <v>680.24</v>
      </c>
      <c r="HG239">
        <v>768.64300000000003</v>
      </c>
      <c r="HH239">
        <v>31.0014</v>
      </c>
      <c r="HI239">
        <v>32.798699999999997</v>
      </c>
      <c r="HJ239">
        <v>30.000399999999999</v>
      </c>
      <c r="HK239">
        <v>32.722999999999999</v>
      </c>
      <c r="HL239">
        <v>32.735700000000001</v>
      </c>
      <c r="HM239">
        <v>76.084500000000006</v>
      </c>
      <c r="HN239">
        <v>7.2500999999999998</v>
      </c>
      <c r="HO239">
        <v>100</v>
      </c>
      <c r="HP239">
        <v>31</v>
      </c>
      <c r="HQ239">
        <v>1494.78</v>
      </c>
      <c r="HR239">
        <v>33.401600000000002</v>
      </c>
      <c r="HS239">
        <v>98.913300000000007</v>
      </c>
      <c r="HT239">
        <v>97.581999999999994</v>
      </c>
    </row>
    <row r="240" spans="1:228" x14ac:dyDescent="0.2">
      <c r="A240">
        <v>225</v>
      </c>
      <c r="B240">
        <v>1678295127</v>
      </c>
      <c r="C240">
        <v>894.5</v>
      </c>
      <c r="D240" t="s">
        <v>809</v>
      </c>
      <c r="E240" t="s">
        <v>810</v>
      </c>
      <c r="F240">
        <v>4</v>
      </c>
      <c r="G240">
        <v>1678295125</v>
      </c>
      <c r="H240">
        <f t="shared" si="102"/>
        <v>6.7585352598135821E-4</v>
      </c>
      <c r="I240">
        <f t="shared" si="103"/>
        <v>0.67585352598135817</v>
      </c>
      <c r="J240">
        <f t="shared" si="104"/>
        <v>13.629287133286402</v>
      </c>
      <c r="K240">
        <f t="shared" si="105"/>
        <v>1464.5857142857139</v>
      </c>
      <c r="L240">
        <f t="shared" si="106"/>
        <v>912.56397572662661</v>
      </c>
      <c r="M240">
        <f t="shared" si="107"/>
        <v>92.53853597025649</v>
      </c>
      <c r="N240">
        <f t="shared" si="108"/>
        <v>148.51629190713609</v>
      </c>
      <c r="O240">
        <f t="shared" si="109"/>
        <v>4.213453884923498E-2</v>
      </c>
      <c r="P240">
        <f t="shared" si="110"/>
        <v>2.7692697628471374</v>
      </c>
      <c r="Q240">
        <f t="shared" si="111"/>
        <v>4.1781604615802999E-2</v>
      </c>
      <c r="R240">
        <f t="shared" si="112"/>
        <v>2.6144966085663919E-2</v>
      </c>
      <c r="S240">
        <f t="shared" si="113"/>
        <v>226.10441833541924</v>
      </c>
      <c r="T240">
        <f t="shared" si="114"/>
        <v>33.775292923119792</v>
      </c>
      <c r="U240">
        <f t="shared" si="115"/>
        <v>32.818842857142847</v>
      </c>
      <c r="V240">
        <f t="shared" si="116"/>
        <v>5.0009093397027939</v>
      </c>
      <c r="W240">
        <f t="shared" si="117"/>
        <v>69.567825856909366</v>
      </c>
      <c r="X240">
        <f t="shared" si="118"/>
        <v>3.4287748765569748</v>
      </c>
      <c r="Y240">
        <f t="shared" si="119"/>
        <v>4.9286790758840917</v>
      </c>
      <c r="Z240">
        <f t="shared" si="120"/>
        <v>1.5721344631458192</v>
      </c>
      <c r="AA240">
        <f t="shared" si="121"/>
        <v>-29.805140495777898</v>
      </c>
      <c r="AB240">
        <f t="shared" si="122"/>
        <v>-38.569780334073997</v>
      </c>
      <c r="AC240">
        <f t="shared" si="123"/>
        <v>-3.1800612325282462</v>
      </c>
      <c r="AD240">
        <f t="shared" si="124"/>
        <v>154.54943627303908</v>
      </c>
      <c r="AE240">
        <f t="shared" si="125"/>
        <v>24.490746505888119</v>
      </c>
      <c r="AF240">
        <f t="shared" si="126"/>
        <v>0.61255440922192328</v>
      </c>
      <c r="AG240">
        <f t="shared" si="127"/>
        <v>13.629287133286402</v>
      </c>
      <c r="AH240">
        <v>1537.9115186381241</v>
      </c>
      <c r="AI240">
        <v>1518.458666666666</v>
      </c>
      <c r="AJ240">
        <v>1.7440139524320999</v>
      </c>
      <c r="AK240">
        <v>60.216152223246631</v>
      </c>
      <c r="AL240">
        <f t="shared" si="128"/>
        <v>0.67585352598135817</v>
      </c>
      <c r="AM240">
        <v>33.264161458728502</v>
      </c>
      <c r="AN240">
        <v>33.82300666666665</v>
      </c>
      <c r="AO240">
        <v>6.9902455911409539E-3</v>
      </c>
      <c r="AP240">
        <v>102.42296906386591</v>
      </c>
      <c r="AQ240">
        <v>15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47451.148501128882</v>
      </c>
      <c r="AV240">
        <f t="shared" si="132"/>
        <v>1199.94</v>
      </c>
      <c r="AW240">
        <f t="shared" si="133"/>
        <v>1025.8739493965904</v>
      </c>
      <c r="AX240">
        <f t="shared" si="134"/>
        <v>0.85493770471572772</v>
      </c>
      <c r="AY240">
        <f t="shared" si="135"/>
        <v>0.18842977010135442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1678295125</v>
      </c>
      <c r="BF240">
        <v>1464.5857142857139</v>
      </c>
      <c r="BG240">
        <v>1488.02</v>
      </c>
      <c r="BH240">
        <v>33.812685714285713</v>
      </c>
      <c r="BI240">
        <v>33.266385714285711</v>
      </c>
      <c r="BJ240">
        <v>1472.8785714285709</v>
      </c>
      <c r="BK240">
        <v>33.531071428571423</v>
      </c>
      <c r="BL240">
        <v>650.01900000000001</v>
      </c>
      <c r="BM240">
        <v>101.30500000000001</v>
      </c>
      <c r="BN240">
        <v>9.9984671428571412E-2</v>
      </c>
      <c r="BO240">
        <v>32.560499999999998</v>
      </c>
      <c r="BP240">
        <v>32.818842857142847</v>
      </c>
      <c r="BQ240">
        <v>999.89999999999986</v>
      </c>
      <c r="BR240">
        <v>0</v>
      </c>
      <c r="BS240">
        <v>0</v>
      </c>
      <c r="BT240">
        <v>8995.7128571428584</v>
      </c>
      <c r="BU240">
        <v>0</v>
      </c>
      <c r="BV240">
        <v>264.36514285714293</v>
      </c>
      <c r="BW240">
        <v>-23.43224285714286</v>
      </c>
      <c r="BX240">
        <v>1515.84</v>
      </c>
      <c r="BY240">
        <v>1539.222857142857</v>
      </c>
      <c r="BZ240">
        <v>0.54633128571428569</v>
      </c>
      <c r="CA240">
        <v>1488.02</v>
      </c>
      <c r="CB240">
        <v>33.266385714285711</v>
      </c>
      <c r="CC240">
        <v>3.4253971428571428</v>
      </c>
      <c r="CD240">
        <v>3.3700514285714278</v>
      </c>
      <c r="CE240">
        <v>26.254457142857149</v>
      </c>
      <c r="CF240">
        <v>25.978914285714289</v>
      </c>
      <c r="CG240">
        <v>1199.94</v>
      </c>
      <c r="CH240">
        <v>0.49999214285714277</v>
      </c>
      <c r="CI240">
        <v>0.50000785714285712</v>
      </c>
      <c r="CJ240">
        <v>0</v>
      </c>
      <c r="CK240">
        <v>951.33785714285716</v>
      </c>
      <c r="CL240">
        <v>4.9990899999999998</v>
      </c>
      <c r="CM240">
        <v>10312.028571428569</v>
      </c>
      <c r="CN240">
        <v>9557.3357142857149</v>
      </c>
      <c r="CO240">
        <v>41.875</v>
      </c>
      <c r="CP240">
        <v>43.75</v>
      </c>
      <c r="CQ240">
        <v>42.669285714285706</v>
      </c>
      <c r="CR240">
        <v>42.919285714285721</v>
      </c>
      <c r="CS240">
        <v>43.241</v>
      </c>
      <c r="CT240">
        <v>597.46285714285716</v>
      </c>
      <c r="CU240">
        <v>597.47857142857151</v>
      </c>
      <c r="CV240">
        <v>0</v>
      </c>
      <c r="CW240">
        <v>1678295126.9000001</v>
      </c>
      <c r="CX240">
        <v>0</v>
      </c>
      <c r="CY240">
        <v>1678287632.5</v>
      </c>
      <c r="CZ240" t="s">
        <v>356</v>
      </c>
      <c r="DA240">
        <v>1678287627</v>
      </c>
      <c r="DB240">
        <v>1678287632.5</v>
      </c>
      <c r="DC240">
        <v>15</v>
      </c>
      <c r="DD240">
        <v>2.5999999999999999E-2</v>
      </c>
      <c r="DE240">
        <v>3.3000000000000002E-2</v>
      </c>
      <c r="DF240">
        <v>-6.1950000000000003</v>
      </c>
      <c r="DG240">
        <v>0.26400000000000001</v>
      </c>
      <c r="DH240">
        <v>415</v>
      </c>
      <c r="DI240">
        <v>32</v>
      </c>
      <c r="DJ240">
        <v>0.71</v>
      </c>
      <c r="DK240">
        <v>0.35</v>
      </c>
      <c r="DL240">
        <v>-23.4825487804878</v>
      </c>
      <c r="DM240">
        <v>0.99285156794424823</v>
      </c>
      <c r="DN240">
        <v>0.13984457247148471</v>
      </c>
      <c r="DO240">
        <v>0</v>
      </c>
      <c r="DP240">
        <v>0.60864058536585375</v>
      </c>
      <c r="DQ240">
        <v>-0.58793615331010429</v>
      </c>
      <c r="DR240">
        <v>6.8325801272367134E-2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3.2969300000000001</v>
      </c>
      <c r="EB240">
        <v>2.6252300000000002</v>
      </c>
      <c r="EC240">
        <v>0.23791599999999999</v>
      </c>
      <c r="ED240">
        <v>0.23783299999999999</v>
      </c>
      <c r="EE240">
        <v>0.13885400000000001</v>
      </c>
      <c r="EF240">
        <v>0.136216</v>
      </c>
      <c r="EG240">
        <v>22980.7</v>
      </c>
      <c r="EH240">
        <v>23308.9</v>
      </c>
      <c r="EI240">
        <v>28063.599999999999</v>
      </c>
      <c r="EJ240">
        <v>29443.599999999999</v>
      </c>
      <c r="EK240">
        <v>33278.800000000003</v>
      </c>
      <c r="EL240">
        <v>35311.199999999997</v>
      </c>
      <c r="EM240">
        <v>39629.5</v>
      </c>
      <c r="EN240">
        <v>42077</v>
      </c>
      <c r="EO240">
        <v>2.1994199999999999</v>
      </c>
      <c r="EP240">
        <v>2.2105299999999999</v>
      </c>
      <c r="EQ240">
        <v>0.13983999999999999</v>
      </c>
      <c r="ER240">
        <v>0</v>
      </c>
      <c r="ES240">
        <v>30.549700000000001</v>
      </c>
      <c r="ET240">
        <v>999.9</v>
      </c>
      <c r="EU240">
        <v>74.3</v>
      </c>
      <c r="EV240">
        <v>32.5</v>
      </c>
      <c r="EW240">
        <v>36.024900000000002</v>
      </c>
      <c r="EX240">
        <v>57.131900000000002</v>
      </c>
      <c r="EY240">
        <v>-4.2908600000000003</v>
      </c>
      <c r="EZ240">
        <v>2</v>
      </c>
      <c r="FA240">
        <v>0.42536800000000002</v>
      </c>
      <c r="FB240">
        <v>-4.4959199999999998E-2</v>
      </c>
      <c r="FC240">
        <v>20.273099999999999</v>
      </c>
      <c r="FD240">
        <v>5.2192400000000001</v>
      </c>
      <c r="FE240">
        <v>12.0099</v>
      </c>
      <c r="FF240">
        <v>4.9862500000000001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1.8622300000000001</v>
      </c>
      <c r="FN240">
        <v>1.86432</v>
      </c>
      <c r="FO240">
        <v>1.8603499999999999</v>
      </c>
      <c r="FP240">
        <v>1.8610500000000001</v>
      </c>
      <c r="FQ240">
        <v>1.8602099999999999</v>
      </c>
      <c r="FR240">
        <v>1.8619000000000001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-8.2899999999999991</v>
      </c>
      <c r="GH240">
        <v>0.28179999999999999</v>
      </c>
      <c r="GI240">
        <v>-4.4239819368145623</v>
      </c>
      <c r="GJ240">
        <v>-4.7384624312344064E-3</v>
      </c>
      <c r="GK240">
        <v>2.0540812038047919E-6</v>
      </c>
      <c r="GL240">
        <v>-4.204614941727041E-10</v>
      </c>
      <c r="GM240">
        <v>-9.9517037363683211E-2</v>
      </c>
      <c r="GN240">
        <v>5.9196323622090954E-3</v>
      </c>
      <c r="GO240">
        <v>3.112714984763468E-4</v>
      </c>
      <c r="GP240">
        <v>-4.4377909473632361E-6</v>
      </c>
      <c r="GQ240">
        <v>6</v>
      </c>
      <c r="GR240">
        <v>2075</v>
      </c>
      <c r="GS240">
        <v>4</v>
      </c>
      <c r="GT240">
        <v>32</v>
      </c>
      <c r="GU240">
        <v>125</v>
      </c>
      <c r="GV240">
        <v>124.9</v>
      </c>
      <c r="GW240">
        <v>3.8171400000000002</v>
      </c>
      <c r="GX240">
        <v>2.4890099999999999</v>
      </c>
      <c r="GY240">
        <v>2.04834</v>
      </c>
      <c r="GZ240">
        <v>2.6184099999999999</v>
      </c>
      <c r="HA240">
        <v>2.1972700000000001</v>
      </c>
      <c r="HB240">
        <v>2.34863</v>
      </c>
      <c r="HC240">
        <v>37.457799999999999</v>
      </c>
      <c r="HD240">
        <v>14.517300000000001</v>
      </c>
      <c r="HE240">
        <v>18</v>
      </c>
      <c r="HF240">
        <v>680.29899999999998</v>
      </c>
      <c r="HG240">
        <v>768.70500000000004</v>
      </c>
      <c r="HH240">
        <v>31.001200000000001</v>
      </c>
      <c r="HI240">
        <v>32.802300000000002</v>
      </c>
      <c r="HJ240">
        <v>30.000499999999999</v>
      </c>
      <c r="HK240">
        <v>32.726599999999998</v>
      </c>
      <c r="HL240">
        <v>32.738599999999998</v>
      </c>
      <c r="HM240">
        <v>76.353899999999996</v>
      </c>
      <c r="HN240">
        <v>7.2500999999999998</v>
      </c>
      <c r="HO240">
        <v>100</v>
      </c>
      <c r="HP240">
        <v>31</v>
      </c>
      <c r="HQ240">
        <v>1501.47</v>
      </c>
      <c r="HR240">
        <v>33.412799999999997</v>
      </c>
      <c r="HS240">
        <v>98.912499999999994</v>
      </c>
      <c r="HT240">
        <v>97.580799999999996</v>
      </c>
    </row>
    <row r="241" spans="1:228" x14ac:dyDescent="0.2">
      <c r="A241">
        <v>226</v>
      </c>
      <c r="B241">
        <v>1678295131</v>
      </c>
      <c r="C241">
        <v>898.5</v>
      </c>
      <c r="D241" t="s">
        <v>811</v>
      </c>
      <c r="E241" t="s">
        <v>812</v>
      </c>
      <c r="F241">
        <v>4</v>
      </c>
      <c r="G241">
        <v>1678295128.6875</v>
      </c>
      <c r="H241">
        <f t="shared" si="102"/>
        <v>6.704332384076491E-4</v>
      </c>
      <c r="I241">
        <f t="shared" si="103"/>
        <v>0.67043323840764912</v>
      </c>
      <c r="J241">
        <f t="shared" si="104"/>
        <v>13.314964665026871</v>
      </c>
      <c r="K241">
        <f t="shared" si="105"/>
        <v>1470.83</v>
      </c>
      <c r="L241">
        <f t="shared" si="106"/>
        <v>927.14701914584077</v>
      </c>
      <c r="M241">
        <f t="shared" si="107"/>
        <v>94.016674331301587</v>
      </c>
      <c r="N241">
        <f t="shared" si="108"/>
        <v>149.14845461521824</v>
      </c>
      <c r="O241">
        <f t="shared" si="109"/>
        <v>4.184845517556661E-2</v>
      </c>
      <c r="P241">
        <f t="shared" si="110"/>
        <v>2.7708909494200937</v>
      </c>
      <c r="Q241">
        <f t="shared" si="111"/>
        <v>4.1500477870276088E-2</v>
      </c>
      <c r="R241">
        <f t="shared" si="112"/>
        <v>2.5968821742648428E-2</v>
      </c>
      <c r="S241">
        <f t="shared" si="113"/>
        <v>226.09863178521843</v>
      </c>
      <c r="T241">
        <f t="shared" si="114"/>
        <v>33.77948829227244</v>
      </c>
      <c r="U241">
        <f t="shared" si="115"/>
        <v>32.820525000000004</v>
      </c>
      <c r="V241">
        <f t="shared" si="116"/>
        <v>5.0013826532169734</v>
      </c>
      <c r="W241">
        <f t="shared" si="117"/>
        <v>69.606238950182899</v>
      </c>
      <c r="X241">
        <f t="shared" si="118"/>
        <v>3.4313281086972771</v>
      </c>
      <c r="Y241">
        <f t="shared" si="119"/>
        <v>4.9296272294687187</v>
      </c>
      <c r="Z241">
        <f t="shared" si="120"/>
        <v>1.5700545445196963</v>
      </c>
      <c r="AA241">
        <f t="shared" si="121"/>
        <v>-29.566105813777327</v>
      </c>
      <c r="AB241">
        <f t="shared" si="122"/>
        <v>-38.333871720605153</v>
      </c>
      <c r="AC241">
        <f t="shared" si="123"/>
        <v>-3.1588404286660041</v>
      </c>
      <c r="AD241">
        <f t="shared" si="124"/>
        <v>155.03981382216995</v>
      </c>
      <c r="AE241">
        <f t="shared" si="125"/>
        <v>24.428919351185808</v>
      </c>
      <c r="AF241">
        <f t="shared" si="126"/>
        <v>0.61521682829718161</v>
      </c>
      <c r="AG241">
        <f t="shared" si="127"/>
        <v>13.314964665026871</v>
      </c>
      <c r="AH241">
        <v>1544.933776923413</v>
      </c>
      <c r="AI241">
        <v>1525.598484848485</v>
      </c>
      <c r="AJ241">
        <v>1.7932631744296661</v>
      </c>
      <c r="AK241">
        <v>60.216152223246631</v>
      </c>
      <c r="AL241">
        <f t="shared" si="128"/>
        <v>0.67043323840764912</v>
      </c>
      <c r="AM241">
        <v>33.291482578682391</v>
      </c>
      <c r="AN241">
        <v>33.848986060606038</v>
      </c>
      <c r="AO241">
        <v>6.4341593137704741E-3</v>
      </c>
      <c r="AP241">
        <v>102.42296906386591</v>
      </c>
      <c r="AQ241">
        <v>15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47495.316757399058</v>
      </c>
      <c r="AV241">
        <f t="shared" si="132"/>
        <v>1199.9075</v>
      </c>
      <c r="AW241">
        <f t="shared" si="133"/>
        <v>1025.846338748818</v>
      </c>
      <c r="AX241">
        <f t="shared" si="134"/>
        <v>0.85493785041665116</v>
      </c>
      <c r="AY241">
        <f t="shared" si="135"/>
        <v>0.1884300513041367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1678295128.6875</v>
      </c>
      <c r="BF241">
        <v>1470.83</v>
      </c>
      <c r="BG241">
        <v>1494.2149999999999</v>
      </c>
      <c r="BH241">
        <v>33.838099999999997</v>
      </c>
      <c r="BI241">
        <v>33.289425000000001</v>
      </c>
      <c r="BJ241">
        <v>1479.13</v>
      </c>
      <c r="BK241">
        <v>33.5561875</v>
      </c>
      <c r="BL241">
        <v>650.00125000000003</v>
      </c>
      <c r="BM241">
        <v>101.30437499999999</v>
      </c>
      <c r="BN241">
        <v>9.9903275E-2</v>
      </c>
      <c r="BO241">
        <v>32.563912500000001</v>
      </c>
      <c r="BP241">
        <v>32.820525000000004</v>
      </c>
      <c r="BQ241">
        <v>999.9</v>
      </c>
      <c r="BR241">
        <v>0</v>
      </c>
      <c r="BS241">
        <v>0</v>
      </c>
      <c r="BT241">
        <v>9004.3737500000007</v>
      </c>
      <c r="BU241">
        <v>0</v>
      </c>
      <c r="BV241">
        <v>254.21837500000001</v>
      </c>
      <c r="BW241">
        <v>-23.3856875</v>
      </c>
      <c r="BX241">
        <v>1522.3412499999999</v>
      </c>
      <c r="BY241">
        <v>1545.6712500000001</v>
      </c>
      <c r="BZ241">
        <v>0.54869124999999996</v>
      </c>
      <c r="CA241">
        <v>1494.2149999999999</v>
      </c>
      <c r="CB241">
        <v>33.289425000000001</v>
      </c>
      <c r="CC241">
        <v>3.42795125</v>
      </c>
      <c r="CD241">
        <v>3.3723675000000002</v>
      </c>
      <c r="CE241">
        <v>26.267074999999998</v>
      </c>
      <c r="CF241">
        <v>25.990512500000001</v>
      </c>
      <c r="CG241">
        <v>1199.9075</v>
      </c>
      <c r="CH241">
        <v>0.49998924999999989</v>
      </c>
      <c r="CI241">
        <v>0.50001075000000006</v>
      </c>
      <c r="CJ241">
        <v>0</v>
      </c>
      <c r="CK241">
        <v>950.40012499999989</v>
      </c>
      <c r="CL241">
        <v>4.9990899999999998</v>
      </c>
      <c r="CM241">
        <v>10300.65</v>
      </c>
      <c r="CN241">
        <v>9557.0762500000001</v>
      </c>
      <c r="CO241">
        <v>41.905999999999999</v>
      </c>
      <c r="CP241">
        <v>43.75</v>
      </c>
      <c r="CQ241">
        <v>42.686999999999998</v>
      </c>
      <c r="CR241">
        <v>42.936999999999998</v>
      </c>
      <c r="CS241">
        <v>43.25</v>
      </c>
      <c r="CT241">
        <v>597.44125000000008</v>
      </c>
      <c r="CU241">
        <v>597.46875</v>
      </c>
      <c r="CV241">
        <v>0</v>
      </c>
      <c r="CW241">
        <v>1678295131.0999999</v>
      </c>
      <c r="CX241">
        <v>0</v>
      </c>
      <c r="CY241">
        <v>1678287632.5</v>
      </c>
      <c r="CZ241" t="s">
        <v>356</v>
      </c>
      <c r="DA241">
        <v>1678287627</v>
      </c>
      <c r="DB241">
        <v>1678287632.5</v>
      </c>
      <c r="DC241">
        <v>15</v>
      </c>
      <c r="DD241">
        <v>2.5999999999999999E-2</v>
      </c>
      <c r="DE241">
        <v>3.3000000000000002E-2</v>
      </c>
      <c r="DF241">
        <v>-6.1950000000000003</v>
      </c>
      <c r="DG241">
        <v>0.26400000000000001</v>
      </c>
      <c r="DH241">
        <v>415</v>
      </c>
      <c r="DI241">
        <v>32</v>
      </c>
      <c r="DJ241">
        <v>0.71</v>
      </c>
      <c r="DK241">
        <v>0.35</v>
      </c>
      <c r="DL241">
        <v>-23.418778048780489</v>
      </c>
      <c r="DM241">
        <v>0.29968641114978278</v>
      </c>
      <c r="DN241">
        <v>7.4768082117370321E-2</v>
      </c>
      <c r="DO241">
        <v>0</v>
      </c>
      <c r="DP241">
        <v>0.58518185365853659</v>
      </c>
      <c r="DQ241">
        <v>-0.50582278745644693</v>
      </c>
      <c r="DR241">
        <v>6.4124519388513559E-2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3.2970000000000002</v>
      </c>
      <c r="EB241">
        <v>2.6251600000000002</v>
      </c>
      <c r="EC241">
        <v>0.23857400000000001</v>
      </c>
      <c r="ED241">
        <v>0.23846899999999999</v>
      </c>
      <c r="EE241">
        <v>0.13891800000000001</v>
      </c>
      <c r="EF241">
        <v>0.136243</v>
      </c>
      <c r="EG241">
        <v>22960.5</v>
      </c>
      <c r="EH241">
        <v>23289.200000000001</v>
      </c>
      <c r="EI241">
        <v>28063.4</v>
      </c>
      <c r="EJ241">
        <v>29443.5</v>
      </c>
      <c r="EK241">
        <v>33275.9</v>
      </c>
      <c r="EL241">
        <v>35310</v>
      </c>
      <c r="EM241">
        <v>39629</v>
      </c>
      <c r="EN241">
        <v>42076.800000000003</v>
      </c>
      <c r="EO241">
        <v>2.1993299999999998</v>
      </c>
      <c r="EP241">
        <v>2.2103299999999999</v>
      </c>
      <c r="EQ241">
        <v>0.139348</v>
      </c>
      <c r="ER241">
        <v>0</v>
      </c>
      <c r="ES241">
        <v>30.5657</v>
      </c>
      <c r="ET241">
        <v>999.9</v>
      </c>
      <c r="EU241">
        <v>74.3</v>
      </c>
      <c r="EV241">
        <v>32.5</v>
      </c>
      <c r="EW241">
        <v>36.026200000000003</v>
      </c>
      <c r="EX241">
        <v>57.011899999999997</v>
      </c>
      <c r="EY241">
        <v>-4.2868599999999999</v>
      </c>
      <c r="EZ241">
        <v>2</v>
      </c>
      <c r="FA241">
        <v>0.425653</v>
      </c>
      <c r="FB241">
        <v>-4.1563200000000002E-2</v>
      </c>
      <c r="FC241">
        <v>20.273</v>
      </c>
      <c r="FD241">
        <v>5.2190899999999996</v>
      </c>
      <c r="FE241">
        <v>12.0092</v>
      </c>
      <c r="FF241">
        <v>4.9861000000000004</v>
      </c>
      <c r="FG241">
        <v>3.2845499999999999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1.8622700000000001</v>
      </c>
      <c r="FN241">
        <v>1.8643099999999999</v>
      </c>
      <c r="FO241">
        <v>1.8603499999999999</v>
      </c>
      <c r="FP241">
        <v>1.86103</v>
      </c>
      <c r="FQ241">
        <v>1.8602000000000001</v>
      </c>
      <c r="FR241">
        <v>1.86191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-8.31</v>
      </c>
      <c r="GH241">
        <v>0.28210000000000002</v>
      </c>
      <c r="GI241">
        <v>-4.4239819368145623</v>
      </c>
      <c r="GJ241">
        <v>-4.7384624312344064E-3</v>
      </c>
      <c r="GK241">
        <v>2.0540812038047919E-6</v>
      </c>
      <c r="GL241">
        <v>-4.204614941727041E-10</v>
      </c>
      <c r="GM241">
        <v>-9.9517037363683211E-2</v>
      </c>
      <c r="GN241">
        <v>5.9196323622090954E-3</v>
      </c>
      <c r="GO241">
        <v>3.112714984763468E-4</v>
      </c>
      <c r="GP241">
        <v>-4.4377909473632361E-6</v>
      </c>
      <c r="GQ241">
        <v>6</v>
      </c>
      <c r="GR241">
        <v>2075</v>
      </c>
      <c r="GS241">
        <v>4</v>
      </c>
      <c r="GT241">
        <v>32</v>
      </c>
      <c r="GU241">
        <v>125.1</v>
      </c>
      <c r="GV241">
        <v>125</v>
      </c>
      <c r="GW241">
        <v>3.8305699999999998</v>
      </c>
      <c r="GX241">
        <v>2.49756</v>
      </c>
      <c r="GY241">
        <v>2.04834</v>
      </c>
      <c r="GZ241">
        <v>2.6184099999999999</v>
      </c>
      <c r="HA241">
        <v>2.1972700000000001</v>
      </c>
      <c r="HB241">
        <v>2.3278799999999999</v>
      </c>
      <c r="HC241">
        <v>37.457799999999999</v>
      </c>
      <c r="HD241">
        <v>14.5261</v>
      </c>
      <c r="HE241">
        <v>18</v>
      </c>
      <c r="HF241">
        <v>680.25</v>
      </c>
      <c r="HG241">
        <v>768.55499999999995</v>
      </c>
      <c r="HH241">
        <v>31.001100000000001</v>
      </c>
      <c r="HI241">
        <v>32.805199999999999</v>
      </c>
      <c r="HJ241">
        <v>30.000499999999999</v>
      </c>
      <c r="HK241">
        <v>32.729500000000002</v>
      </c>
      <c r="HL241">
        <v>32.742199999999997</v>
      </c>
      <c r="HM241">
        <v>76.619799999999998</v>
      </c>
      <c r="HN241">
        <v>6.9697899999999997</v>
      </c>
      <c r="HO241">
        <v>100</v>
      </c>
      <c r="HP241">
        <v>31</v>
      </c>
      <c r="HQ241">
        <v>1508.15</v>
      </c>
      <c r="HR241">
        <v>33.415799999999997</v>
      </c>
      <c r="HS241">
        <v>98.9114</v>
      </c>
      <c r="HT241">
        <v>97.580299999999994</v>
      </c>
    </row>
    <row r="242" spans="1:228" x14ac:dyDescent="0.2">
      <c r="A242">
        <v>227</v>
      </c>
      <c r="B242">
        <v>1678295135</v>
      </c>
      <c r="C242">
        <v>902.5</v>
      </c>
      <c r="D242" t="s">
        <v>813</v>
      </c>
      <c r="E242" t="s">
        <v>814</v>
      </c>
      <c r="F242">
        <v>4</v>
      </c>
      <c r="G242">
        <v>1678295133</v>
      </c>
      <c r="H242">
        <f t="shared" si="102"/>
        <v>6.5996855192216274E-4</v>
      </c>
      <c r="I242">
        <f t="shared" si="103"/>
        <v>0.65996855192216275</v>
      </c>
      <c r="J242">
        <f t="shared" si="104"/>
        <v>13.622911697998578</v>
      </c>
      <c r="K242">
        <f t="shared" si="105"/>
        <v>1478.0942857142859</v>
      </c>
      <c r="L242">
        <f t="shared" si="106"/>
        <v>913.39693972728128</v>
      </c>
      <c r="M242">
        <f t="shared" si="107"/>
        <v>92.622549183442644</v>
      </c>
      <c r="N242">
        <f t="shared" si="108"/>
        <v>149.88539453308604</v>
      </c>
      <c r="O242">
        <f t="shared" si="109"/>
        <v>4.1122933619015416E-2</v>
      </c>
      <c r="P242">
        <f t="shared" si="110"/>
        <v>2.7708437556088241</v>
      </c>
      <c r="Q242">
        <f t="shared" si="111"/>
        <v>4.0786859452516915E-2</v>
      </c>
      <c r="R242">
        <f t="shared" si="112"/>
        <v>2.552175302560189E-2</v>
      </c>
      <c r="S242">
        <f t="shared" si="113"/>
        <v>226.10860504998951</v>
      </c>
      <c r="T242">
        <f t="shared" si="114"/>
        <v>33.781012322673938</v>
      </c>
      <c r="U242">
        <f t="shared" si="115"/>
        <v>32.836314285714288</v>
      </c>
      <c r="V242">
        <f t="shared" si="116"/>
        <v>5.0058272692939942</v>
      </c>
      <c r="W242">
        <f t="shared" si="117"/>
        <v>69.651511789583083</v>
      </c>
      <c r="X242">
        <f t="shared" si="118"/>
        <v>3.4332865237568204</v>
      </c>
      <c r="Y242">
        <f t="shared" si="119"/>
        <v>4.9292347510399548</v>
      </c>
      <c r="Z242">
        <f t="shared" si="120"/>
        <v>1.5725407455371738</v>
      </c>
      <c r="AA242">
        <f t="shared" si="121"/>
        <v>-29.104613139767377</v>
      </c>
      <c r="AB242">
        <f t="shared" si="122"/>
        <v>-40.902851302336323</v>
      </c>
      <c r="AC242">
        <f t="shared" si="123"/>
        <v>-3.3708282933568849</v>
      </c>
      <c r="AD242">
        <f t="shared" si="124"/>
        <v>152.73031231452893</v>
      </c>
      <c r="AE242">
        <f t="shared" si="125"/>
        <v>24.40106454608873</v>
      </c>
      <c r="AF242">
        <f t="shared" si="126"/>
        <v>0.65125140095823897</v>
      </c>
      <c r="AG242">
        <f t="shared" si="127"/>
        <v>13.622911697998578</v>
      </c>
      <c r="AH242">
        <v>1551.9268446698341</v>
      </c>
      <c r="AI242">
        <v>1532.509272727272</v>
      </c>
      <c r="AJ242">
        <v>1.7355623995239979</v>
      </c>
      <c r="AK242">
        <v>60.216152223246631</v>
      </c>
      <c r="AL242">
        <f t="shared" si="128"/>
        <v>0.65996855192216275</v>
      </c>
      <c r="AM242">
        <v>33.278528532563897</v>
      </c>
      <c r="AN242">
        <v>33.859363636363632</v>
      </c>
      <c r="AO242">
        <v>1.238876637262968E-3</v>
      </c>
      <c r="AP242">
        <v>102.42296906386591</v>
      </c>
      <c r="AQ242">
        <v>15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47494.236196780206</v>
      </c>
      <c r="AV242">
        <f t="shared" si="132"/>
        <v>1199.9657142857141</v>
      </c>
      <c r="AW242">
        <f t="shared" si="133"/>
        <v>1025.8955922538803</v>
      </c>
      <c r="AX242">
        <f t="shared" si="134"/>
        <v>0.85493742032833842</v>
      </c>
      <c r="AY242">
        <f t="shared" si="135"/>
        <v>0.18842922123369321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1678295133</v>
      </c>
      <c r="BF242">
        <v>1478.0942857142859</v>
      </c>
      <c r="BG242">
        <v>1501.5085714285719</v>
      </c>
      <c r="BH242">
        <v>33.857342857142861</v>
      </c>
      <c r="BI242">
        <v>33.276499999999999</v>
      </c>
      <c r="BJ242">
        <v>1486.4042857142861</v>
      </c>
      <c r="BK242">
        <v>33.57517142857143</v>
      </c>
      <c r="BL242">
        <v>649.95385714285715</v>
      </c>
      <c r="BM242">
        <v>101.30457142857141</v>
      </c>
      <c r="BN242">
        <v>9.9916757142857124E-2</v>
      </c>
      <c r="BO242">
        <v>32.5625</v>
      </c>
      <c r="BP242">
        <v>32.836314285714288</v>
      </c>
      <c r="BQ242">
        <v>999.89999999999986</v>
      </c>
      <c r="BR242">
        <v>0</v>
      </c>
      <c r="BS242">
        <v>0</v>
      </c>
      <c r="BT242">
        <v>9004.1057142857153</v>
      </c>
      <c r="BU242">
        <v>0</v>
      </c>
      <c r="BV242">
        <v>245.57528571428571</v>
      </c>
      <c r="BW242">
        <v>-23.41358571428572</v>
      </c>
      <c r="BX242">
        <v>1529.8928571428571</v>
      </c>
      <c r="BY242">
        <v>1553.1928571428571</v>
      </c>
      <c r="BZ242">
        <v>0.58084214285714275</v>
      </c>
      <c r="CA242">
        <v>1501.5085714285719</v>
      </c>
      <c r="CB242">
        <v>33.276499999999999</v>
      </c>
      <c r="CC242">
        <v>3.4299014285714291</v>
      </c>
      <c r="CD242">
        <v>3.3710557142857138</v>
      </c>
      <c r="CE242">
        <v>26.276671428571429</v>
      </c>
      <c r="CF242">
        <v>25.98395714285715</v>
      </c>
      <c r="CG242">
        <v>1199.9657142857141</v>
      </c>
      <c r="CH242">
        <v>0.50000385714285711</v>
      </c>
      <c r="CI242">
        <v>0.49999614285714289</v>
      </c>
      <c r="CJ242">
        <v>0</v>
      </c>
      <c r="CK242">
        <v>949.69871428571423</v>
      </c>
      <c r="CL242">
        <v>4.9990899999999998</v>
      </c>
      <c r="CM242">
        <v>10290.44285714286</v>
      </c>
      <c r="CN242">
        <v>9557.591428571428</v>
      </c>
      <c r="CO242">
        <v>41.928142857142859</v>
      </c>
      <c r="CP242">
        <v>43.785428571428568</v>
      </c>
      <c r="CQ242">
        <v>42.686999999999998</v>
      </c>
      <c r="CR242">
        <v>42.936999999999998</v>
      </c>
      <c r="CS242">
        <v>43.25</v>
      </c>
      <c r="CT242">
        <v>597.48714285714289</v>
      </c>
      <c r="CU242">
        <v>597.48000000000013</v>
      </c>
      <c r="CV242">
        <v>0</v>
      </c>
      <c r="CW242">
        <v>1678295135.3</v>
      </c>
      <c r="CX242">
        <v>0</v>
      </c>
      <c r="CY242">
        <v>1678287632.5</v>
      </c>
      <c r="CZ242" t="s">
        <v>356</v>
      </c>
      <c r="DA242">
        <v>1678287627</v>
      </c>
      <c r="DB242">
        <v>1678287632.5</v>
      </c>
      <c r="DC242">
        <v>15</v>
      </c>
      <c r="DD242">
        <v>2.5999999999999999E-2</v>
      </c>
      <c r="DE242">
        <v>3.3000000000000002E-2</v>
      </c>
      <c r="DF242">
        <v>-6.1950000000000003</v>
      </c>
      <c r="DG242">
        <v>0.26400000000000001</v>
      </c>
      <c r="DH242">
        <v>415</v>
      </c>
      <c r="DI242">
        <v>32</v>
      </c>
      <c r="DJ242">
        <v>0.71</v>
      </c>
      <c r="DK242">
        <v>0.35</v>
      </c>
      <c r="DL242">
        <v>-23.39621951219512</v>
      </c>
      <c r="DM242">
        <v>-6.3022996515702631E-2</v>
      </c>
      <c r="DN242">
        <v>5.5894937244066883E-2</v>
      </c>
      <c r="DO242">
        <v>1</v>
      </c>
      <c r="DP242">
        <v>0.56133719512195113</v>
      </c>
      <c r="DQ242">
        <v>-5.1319128919860298E-2</v>
      </c>
      <c r="DR242">
        <v>3.118062877322449E-2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696</v>
      </c>
      <c r="EA242">
        <v>3.2970100000000002</v>
      </c>
      <c r="EB242">
        <v>2.6254400000000002</v>
      </c>
      <c r="EC242">
        <v>0.23922199999999999</v>
      </c>
      <c r="ED242">
        <v>0.23911099999999999</v>
      </c>
      <c r="EE242">
        <v>0.13894100000000001</v>
      </c>
      <c r="EF242">
        <v>0.13616500000000001</v>
      </c>
      <c r="EG242">
        <v>22940.7</v>
      </c>
      <c r="EH242">
        <v>23269.599999999999</v>
      </c>
      <c r="EI242">
        <v>28063.1</v>
      </c>
      <c r="EJ242">
        <v>29443.7</v>
      </c>
      <c r="EK242">
        <v>33274.5</v>
      </c>
      <c r="EL242">
        <v>35313.699999999997</v>
      </c>
      <c r="EM242">
        <v>39628.400000000001</v>
      </c>
      <c r="EN242">
        <v>42077.3</v>
      </c>
      <c r="EO242">
        <v>2.19922</v>
      </c>
      <c r="EP242">
        <v>2.2104200000000001</v>
      </c>
      <c r="EQ242">
        <v>0.139348</v>
      </c>
      <c r="ER242">
        <v>0</v>
      </c>
      <c r="ES242">
        <v>30.5778</v>
      </c>
      <c r="ET242">
        <v>999.9</v>
      </c>
      <c r="EU242">
        <v>74.3</v>
      </c>
      <c r="EV242">
        <v>32.5</v>
      </c>
      <c r="EW242">
        <v>36.021599999999999</v>
      </c>
      <c r="EX242">
        <v>57.131900000000002</v>
      </c>
      <c r="EY242">
        <v>-4.3669900000000004</v>
      </c>
      <c r="EZ242">
        <v>2</v>
      </c>
      <c r="FA242">
        <v>0.42591200000000001</v>
      </c>
      <c r="FB242">
        <v>-3.8946099999999997E-2</v>
      </c>
      <c r="FC242">
        <v>20.2728</v>
      </c>
      <c r="FD242">
        <v>5.2192400000000001</v>
      </c>
      <c r="FE242">
        <v>12.008900000000001</v>
      </c>
      <c r="FF242">
        <v>4.9862500000000001</v>
      </c>
      <c r="FG242">
        <v>3.2845300000000002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1.86225</v>
      </c>
      <c r="FN242">
        <v>1.86432</v>
      </c>
      <c r="FO242">
        <v>1.8603499999999999</v>
      </c>
      <c r="FP242">
        <v>1.86104</v>
      </c>
      <c r="FQ242">
        <v>1.8602099999999999</v>
      </c>
      <c r="FR242">
        <v>1.8619000000000001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-8.31</v>
      </c>
      <c r="GH242">
        <v>0.28220000000000001</v>
      </c>
      <c r="GI242">
        <v>-4.4239819368145623</v>
      </c>
      <c r="GJ242">
        <v>-4.7384624312344064E-3</v>
      </c>
      <c r="GK242">
        <v>2.0540812038047919E-6</v>
      </c>
      <c r="GL242">
        <v>-4.204614941727041E-10</v>
      </c>
      <c r="GM242">
        <v>-9.9517037363683211E-2</v>
      </c>
      <c r="GN242">
        <v>5.9196323622090954E-3</v>
      </c>
      <c r="GO242">
        <v>3.112714984763468E-4</v>
      </c>
      <c r="GP242">
        <v>-4.4377909473632361E-6</v>
      </c>
      <c r="GQ242">
        <v>6</v>
      </c>
      <c r="GR242">
        <v>2075</v>
      </c>
      <c r="GS242">
        <v>4</v>
      </c>
      <c r="GT242">
        <v>32</v>
      </c>
      <c r="GU242">
        <v>125.1</v>
      </c>
      <c r="GV242">
        <v>125</v>
      </c>
      <c r="GW242">
        <v>3.8439899999999998</v>
      </c>
      <c r="GX242">
        <v>2.49512</v>
      </c>
      <c r="GY242">
        <v>2.04834</v>
      </c>
      <c r="GZ242">
        <v>2.6184099999999999</v>
      </c>
      <c r="HA242">
        <v>2.1972700000000001</v>
      </c>
      <c r="HB242">
        <v>2.3046899999999999</v>
      </c>
      <c r="HC242">
        <v>37.433799999999998</v>
      </c>
      <c r="HD242">
        <v>14.5085</v>
      </c>
      <c r="HE242">
        <v>18</v>
      </c>
      <c r="HF242">
        <v>680.20699999999999</v>
      </c>
      <c r="HG242">
        <v>768.69</v>
      </c>
      <c r="HH242">
        <v>31.000900000000001</v>
      </c>
      <c r="HI242">
        <v>32.808900000000001</v>
      </c>
      <c r="HJ242">
        <v>30.000399999999999</v>
      </c>
      <c r="HK242">
        <v>32.7331</v>
      </c>
      <c r="HL242">
        <v>32.745100000000001</v>
      </c>
      <c r="HM242">
        <v>76.888000000000005</v>
      </c>
      <c r="HN242">
        <v>6.6663199999999998</v>
      </c>
      <c r="HO242">
        <v>100</v>
      </c>
      <c r="HP242">
        <v>31</v>
      </c>
      <c r="HQ242">
        <v>1514.83</v>
      </c>
      <c r="HR242">
        <v>33.437399999999997</v>
      </c>
      <c r="HS242">
        <v>98.9101</v>
      </c>
      <c r="HT242">
        <v>97.581299999999999</v>
      </c>
    </row>
    <row r="243" spans="1:228" x14ac:dyDescent="0.2">
      <c r="A243">
        <v>228</v>
      </c>
      <c r="B243">
        <v>1678295139</v>
      </c>
      <c r="C243">
        <v>906.5</v>
      </c>
      <c r="D243" t="s">
        <v>815</v>
      </c>
      <c r="E243" t="s">
        <v>816</v>
      </c>
      <c r="F243">
        <v>4</v>
      </c>
      <c r="G243">
        <v>1678295136.6875</v>
      </c>
      <c r="H243">
        <f t="shared" si="102"/>
        <v>6.3859491353986304E-4</v>
      </c>
      <c r="I243">
        <f t="shared" si="103"/>
        <v>0.63859491353986308</v>
      </c>
      <c r="J243">
        <f t="shared" si="104"/>
        <v>13.199426704932511</v>
      </c>
      <c r="K243">
        <f t="shared" si="105"/>
        <v>1484.3975</v>
      </c>
      <c r="L243">
        <f t="shared" si="106"/>
        <v>918.86044952726763</v>
      </c>
      <c r="M243">
        <f t="shared" si="107"/>
        <v>93.17691203932381</v>
      </c>
      <c r="N243">
        <f t="shared" si="108"/>
        <v>150.52511549501372</v>
      </c>
      <c r="O243">
        <f t="shared" si="109"/>
        <v>3.9783822578772478E-2</v>
      </c>
      <c r="P243">
        <f t="shared" si="110"/>
        <v>2.7739436376327631</v>
      </c>
      <c r="Q243">
        <f t="shared" si="111"/>
        <v>3.9469537870236458E-2</v>
      </c>
      <c r="R243">
        <f t="shared" si="112"/>
        <v>2.469649131653507E-2</v>
      </c>
      <c r="S243">
        <f t="shared" si="113"/>
        <v>226.11262985953047</v>
      </c>
      <c r="T243">
        <f t="shared" si="114"/>
        <v>33.789012354313371</v>
      </c>
      <c r="U243">
        <f t="shared" si="115"/>
        <v>32.836550000000003</v>
      </c>
      <c r="V243">
        <f t="shared" si="116"/>
        <v>5.0058936478817389</v>
      </c>
      <c r="W243">
        <f t="shared" si="117"/>
        <v>69.642290955617653</v>
      </c>
      <c r="X243">
        <f t="shared" si="118"/>
        <v>3.4334923878708654</v>
      </c>
      <c r="Y243">
        <f t="shared" si="119"/>
        <v>4.9301829976543941</v>
      </c>
      <c r="Z243">
        <f t="shared" si="120"/>
        <v>1.5724012600108734</v>
      </c>
      <c r="AA243">
        <f t="shared" si="121"/>
        <v>-28.162035687107959</v>
      </c>
      <c r="AB243">
        <f t="shared" si="122"/>
        <v>-40.473526727342886</v>
      </c>
      <c r="AC243">
        <f t="shared" si="123"/>
        <v>-3.3317796634214289</v>
      </c>
      <c r="AD243">
        <f t="shared" si="124"/>
        <v>154.1452877816582</v>
      </c>
      <c r="AE243">
        <f t="shared" si="125"/>
        <v>24.168531516780284</v>
      </c>
      <c r="AF243">
        <f t="shared" si="126"/>
        <v>0.63080104129012105</v>
      </c>
      <c r="AG243">
        <f t="shared" si="127"/>
        <v>13.199426704932511</v>
      </c>
      <c r="AH243">
        <v>1558.7302108789929</v>
      </c>
      <c r="AI243">
        <v>1539.6069696969701</v>
      </c>
      <c r="AJ243">
        <v>1.7656783005748451</v>
      </c>
      <c r="AK243">
        <v>60.216152223246631</v>
      </c>
      <c r="AL243">
        <f t="shared" si="128"/>
        <v>0.63859491353986308</v>
      </c>
      <c r="AM243">
        <v>33.293944362323508</v>
      </c>
      <c r="AN243">
        <v>33.862675757575751</v>
      </c>
      <c r="AO243">
        <v>1.2416994341987161E-4</v>
      </c>
      <c r="AP243">
        <v>102.42296906386591</v>
      </c>
      <c r="AQ243">
        <v>15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47579.220921215398</v>
      </c>
      <c r="AV243">
        <f t="shared" si="132"/>
        <v>1199.9875</v>
      </c>
      <c r="AW243">
        <f t="shared" si="133"/>
        <v>1025.9141760930208</v>
      </c>
      <c r="AX243">
        <f t="shared" si="134"/>
        <v>0.85493738567528488</v>
      </c>
      <c r="AY243">
        <f t="shared" si="135"/>
        <v>0.1884291543532999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1678295136.6875</v>
      </c>
      <c r="BF243">
        <v>1484.3975</v>
      </c>
      <c r="BG243">
        <v>1507.57125</v>
      </c>
      <c r="BH243">
        <v>33.859250000000003</v>
      </c>
      <c r="BI243">
        <v>33.296687499999997</v>
      </c>
      <c r="BJ243">
        <v>1492.7162499999999</v>
      </c>
      <c r="BK243">
        <v>33.577075000000001</v>
      </c>
      <c r="BL243">
        <v>649.99987499999997</v>
      </c>
      <c r="BM243">
        <v>101.304875</v>
      </c>
      <c r="BN243">
        <v>9.9981512499999994E-2</v>
      </c>
      <c r="BO243">
        <v>32.565912500000003</v>
      </c>
      <c r="BP243">
        <v>32.836550000000003</v>
      </c>
      <c r="BQ243">
        <v>999.9</v>
      </c>
      <c r="BR243">
        <v>0</v>
      </c>
      <c r="BS243">
        <v>0</v>
      </c>
      <c r="BT243">
        <v>9020.5462499999994</v>
      </c>
      <c r="BU243">
        <v>0</v>
      </c>
      <c r="BV243">
        <v>239.57187500000001</v>
      </c>
      <c r="BW243">
        <v>-23.1728375</v>
      </c>
      <c r="BX243">
        <v>1536.42</v>
      </c>
      <c r="BY243">
        <v>1559.4962499999999</v>
      </c>
      <c r="BZ243">
        <v>0.56258674999999991</v>
      </c>
      <c r="CA243">
        <v>1507.57125</v>
      </c>
      <c r="CB243">
        <v>33.296687499999997</v>
      </c>
      <c r="CC243">
        <v>3.4301149999999998</v>
      </c>
      <c r="CD243">
        <v>3.3731225</v>
      </c>
      <c r="CE243">
        <v>26.277750000000001</v>
      </c>
      <c r="CF243">
        <v>25.994299999999999</v>
      </c>
      <c r="CG243">
        <v>1199.9875</v>
      </c>
      <c r="CH243">
        <v>0.50000437500000006</v>
      </c>
      <c r="CI243">
        <v>0.49999562499999989</v>
      </c>
      <c r="CJ243">
        <v>0</v>
      </c>
      <c r="CK243">
        <v>949.09950000000003</v>
      </c>
      <c r="CL243">
        <v>4.9990899999999998</v>
      </c>
      <c r="CM243">
        <v>10282.875</v>
      </c>
      <c r="CN243">
        <v>9557.7837500000005</v>
      </c>
      <c r="CO243">
        <v>41.936999999999998</v>
      </c>
      <c r="CP243">
        <v>43.811999999999998</v>
      </c>
      <c r="CQ243">
        <v>42.686999999999998</v>
      </c>
      <c r="CR243">
        <v>42.936999999999998</v>
      </c>
      <c r="CS243">
        <v>43.25</v>
      </c>
      <c r="CT243">
        <v>597.49875000000009</v>
      </c>
      <c r="CU243">
        <v>597.48874999999998</v>
      </c>
      <c r="CV243">
        <v>0</v>
      </c>
      <c r="CW243">
        <v>1678295138.9000001</v>
      </c>
      <c r="CX243">
        <v>0</v>
      </c>
      <c r="CY243">
        <v>1678287632.5</v>
      </c>
      <c r="CZ243" t="s">
        <v>356</v>
      </c>
      <c r="DA243">
        <v>1678287627</v>
      </c>
      <c r="DB243">
        <v>1678287632.5</v>
      </c>
      <c r="DC243">
        <v>15</v>
      </c>
      <c r="DD243">
        <v>2.5999999999999999E-2</v>
      </c>
      <c r="DE243">
        <v>3.3000000000000002E-2</v>
      </c>
      <c r="DF243">
        <v>-6.1950000000000003</v>
      </c>
      <c r="DG243">
        <v>0.26400000000000001</v>
      </c>
      <c r="DH243">
        <v>415</v>
      </c>
      <c r="DI243">
        <v>32</v>
      </c>
      <c r="DJ243">
        <v>0.71</v>
      </c>
      <c r="DK243">
        <v>0.35</v>
      </c>
      <c r="DL243">
        <v>-23.3620275</v>
      </c>
      <c r="DM243">
        <v>0.58693395872422727</v>
      </c>
      <c r="DN243">
        <v>0.10270049169186091</v>
      </c>
      <c r="DO243">
        <v>0</v>
      </c>
      <c r="DP243">
        <v>0.55511505000000005</v>
      </c>
      <c r="DQ243">
        <v>0.13383703564728031</v>
      </c>
      <c r="DR243">
        <v>1.804508243254933E-2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3.2970600000000001</v>
      </c>
      <c r="EB243">
        <v>2.62547</v>
      </c>
      <c r="EC243">
        <v>0.239874</v>
      </c>
      <c r="ED243">
        <v>0.23974000000000001</v>
      </c>
      <c r="EE243">
        <v>0.138957</v>
      </c>
      <c r="EF243">
        <v>0.13639799999999999</v>
      </c>
      <c r="EG243">
        <v>22921.1</v>
      </c>
      <c r="EH243">
        <v>23250.2</v>
      </c>
      <c r="EI243">
        <v>28063.3</v>
      </c>
      <c r="EJ243">
        <v>29443.599999999999</v>
      </c>
      <c r="EK243">
        <v>33273.699999999997</v>
      </c>
      <c r="EL243">
        <v>35304</v>
      </c>
      <c r="EM243">
        <v>39628.1</v>
      </c>
      <c r="EN243">
        <v>42077.2</v>
      </c>
      <c r="EO243">
        <v>2.1989000000000001</v>
      </c>
      <c r="EP243">
        <v>2.21035</v>
      </c>
      <c r="EQ243">
        <v>0.138041</v>
      </c>
      <c r="ER243">
        <v>0</v>
      </c>
      <c r="ES243">
        <v>30.5884</v>
      </c>
      <c r="ET243">
        <v>999.9</v>
      </c>
      <c r="EU243">
        <v>74.3</v>
      </c>
      <c r="EV243">
        <v>32.5</v>
      </c>
      <c r="EW243">
        <v>36.026400000000002</v>
      </c>
      <c r="EX243">
        <v>56.831899999999997</v>
      </c>
      <c r="EY243">
        <v>-4.2267599999999996</v>
      </c>
      <c r="EZ243">
        <v>2</v>
      </c>
      <c r="FA243">
        <v>0.42620400000000003</v>
      </c>
      <c r="FB243">
        <v>-3.8208100000000002E-2</v>
      </c>
      <c r="FC243">
        <v>20.273099999999999</v>
      </c>
      <c r="FD243">
        <v>5.2190899999999996</v>
      </c>
      <c r="FE243">
        <v>12.0099</v>
      </c>
      <c r="FF243">
        <v>4.9853500000000004</v>
      </c>
      <c r="FG243">
        <v>3.2845300000000002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1.8622399999999999</v>
      </c>
      <c r="FN243">
        <v>1.8643000000000001</v>
      </c>
      <c r="FO243">
        <v>1.8603499999999999</v>
      </c>
      <c r="FP243">
        <v>1.8610500000000001</v>
      </c>
      <c r="FQ243">
        <v>1.8602099999999999</v>
      </c>
      <c r="FR243">
        <v>1.8619300000000001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-8.33</v>
      </c>
      <c r="GH243">
        <v>0.2823</v>
      </c>
      <c r="GI243">
        <v>-4.4239819368145623</v>
      </c>
      <c r="GJ243">
        <v>-4.7384624312344064E-3</v>
      </c>
      <c r="GK243">
        <v>2.0540812038047919E-6</v>
      </c>
      <c r="GL243">
        <v>-4.204614941727041E-10</v>
      </c>
      <c r="GM243">
        <v>-9.9517037363683211E-2</v>
      </c>
      <c r="GN243">
        <v>5.9196323622090954E-3</v>
      </c>
      <c r="GO243">
        <v>3.112714984763468E-4</v>
      </c>
      <c r="GP243">
        <v>-4.4377909473632361E-6</v>
      </c>
      <c r="GQ243">
        <v>6</v>
      </c>
      <c r="GR243">
        <v>2075</v>
      </c>
      <c r="GS243">
        <v>4</v>
      </c>
      <c r="GT243">
        <v>32</v>
      </c>
      <c r="GU243">
        <v>125.2</v>
      </c>
      <c r="GV243">
        <v>125.1</v>
      </c>
      <c r="GW243">
        <v>3.8574199999999998</v>
      </c>
      <c r="GX243">
        <v>2.4890099999999999</v>
      </c>
      <c r="GY243">
        <v>2.04834</v>
      </c>
      <c r="GZ243">
        <v>2.6184099999999999</v>
      </c>
      <c r="HA243">
        <v>2.1972700000000001</v>
      </c>
      <c r="HB243">
        <v>2.3535200000000001</v>
      </c>
      <c r="HC243">
        <v>37.457799999999999</v>
      </c>
      <c r="HD243">
        <v>14.5261</v>
      </c>
      <c r="HE243">
        <v>18</v>
      </c>
      <c r="HF243">
        <v>679.97500000000002</v>
      </c>
      <c r="HG243">
        <v>768.654</v>
      </c>
      <c r="HH243">
        <v>31.000499999999999</v>
      </c>
      <c r="HI243">
        <v>32.811799999999998</v>
      </c>
      <c r="HJ243">
        <v>30.000499999999999</v>
      </c>
      <c r="HK243">
        <v>32.735999999999997</v>
      </c>
      <c r="HL243">
        <v>32.747999999999998</v>
      </c>
      <c r="HM243">
        <v>77.1541</v>
      </c>
      <c r="HN243">
        <v>6.6663199999999998</v>
      </c>
      <c r="HO243">
        <v>100</v>
      </c>
      <c r="HP243">
        <v>31</v>
      </c>
      <c r="HQ243">
        <v>1521.51</v>
      </c>
      <c r="HR243">
        <v>33.4377</v>
      </c>
      <c r="HS243">
        <v>98.909899999999993</v>
      </c>
      <c r="HT243">
        <v>97.5809</v>
      </c>
    </row>
    <row r="244" spans="1:228" x14ac:dyDescent="0.2">
      <c r="A244">
        <v>229</v>
      </c>
      <c r="B244">
        <v>1678295143</v>
      </c>
      <c r="C244">
        <v>910.5</v>
      </c>
      <c r="D244" t="s">
        <v>817</v>
      </c>
      <c r="E244" t="s">
        <v>818</v>
      </c>
      <c r="F244">
        <v>4</v>
      </c>
      <c r="G244">
        <v>1678295141</v>
      </c>
      <c r="H244">
        <f t="shared" si="102"/>
        <v>6.4524107824857121E-4</v>
      </c>
      <c r="I244">
        <f t="shared" si="103"/>
        <v>0.64524107824857124</v>
      </c>
      <c r="J244">
        <f t="shared" si="104"/>
        <v>13.116620451182865</v>
      </c>
      <c r="K244">
        <f t="shared" si="105"/>
        <v>1491.734285714286</v>
      </c>
      <c r="L244">
        <f t="shared" si="106"/>
        <v>936.22017475523035</v>
      </c>
      <c r="M244">
        <f t="shared" si="107"/>
        <v>94.935442858495264</v>
      </c>
      <c r="N244">
        <f t="shared" si="108"/>
        <v>151.26618594660408</v>
      </c>
      <c r="O244">
        <f t="shared" si="109"/>
        <v>4.0311709717368339E-2</v>
      </c>
      <c r="P244">
        <f t="shared" si="110"/>
        <v>2.7706950854454395</v>
      </c>
      <c r="Q244">
        <f t="shared" si="111"/>
        <v>3.9988690732615434E-2</v>
      </c>
      <c r="R244">
        <f t="shared" si="112"/>
        <v>2.5021737799228033E-2</v>
      </c>
      <c r="S244">
        <f t="shared" si="113"/>
        <v>226.09780509354673</v>
      </c>
      <c r="T244">
        <f t="shared" si="114"/>
        <v>33.786807397947996</v>
      </c>
      <c r="U244">
        <f t="shared" si="115"/>
        <v>32.828557142857143</v>
      </c>
      <c r="V244">
        <f t="shared" si="116"/>
        <v>5.0036432376120876</v>
      </c>
      <c r="W244">
        <f t="shared" si="117"/>
        <v>69.690075788388114</v>
      </c>
      <c r="X244">
        <f t="shared" si="118"/>
        <v>3.4355332252137782</v>
      </c>
      <c r="Y244">
        <f t="shared" si="119"/>
        <v>4.9297309356437991</v>
      </c>
      <c r="Z244">
        <f t="shared" si="120"/>
        <v>1.5681100123983094</v>
      </c>
      <c r="AA244">
        <f t="shared" si="121"/>
        <v>-28.45513155076199</v>
      </c>
      <c r="AB244">
        <f t="shared" si="122"/>
        <v>-39.475204643534546</v>
      </c>
      <c r="AC244">
        <f t="shared" si="123"/>
        <v>-3.253254274063639</v>
      </c>
      <c r="AD244">
        <f t="shared" si="124"/>
        <v>154.91421462518656</v>
      </c>
      <c r="AE244">
        <f t="shared" si="125"/>
        <v>24.200634410618576</v>
      </c>
      <c r="AF244">
        <f t="shared" si="126"/>
        <v>0.58312272762144635</v>
      </c>
      <c r="AG244">
        <f t="shared" si="127"/>
        <v>13.116620451182865</v>
      </c>
      <c r="AH244">
        <v>1565.880694403636</v>
      </c>
      <c r="AI244">
        <v>1546.7485454545449</v>
      </c>
      <c r="AJ244">
        <v>1.7897600727418881</v>
      </c>
      <c r="AK244">
        <v>60.216152223246631</v>
      </c>
      <c r="AL244">
        <f t="shared" si="128"/>
        <v>0.64524107824857124</v>
      </c>
      <c r="AM244">
        <v>33.361778913123807</v>
      </c>
      <c r="AN244">
        <v>33.891378787878779</v>
      </c>
      <c r="AO244">
        <v>7.2887751914148631E-3</v>
      </c>
      <c r="AP244">
        <v>102.42296906386591</v>
      </c>
      <c r="AQ244">
        <v>16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47489.845395508761</v>
      </c>
      <c r="AV244">
        <f t="shared" si="132"/>
        <v>1199.8957142857139</v>
      </c>
      <c r="AW244">
        <f t="shared" si="133"/>
        <v>1025.8369850225627</v>
      </c>
      <c r="AX244">
        <f t="shared" si="134"/>
        <v>0.85493845240811894</v>
      </c>
      <c r="AY244">
        <f t="shared" si="135"/>
        <v>0.1884312131476697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1678295141</v>
      </c>
      <c r="BF244">
        <v>1491.734285714286</v>
      </c>
      <c r="BG244">
        <v>1514.8742857142861</v>
      </c>
      <c r="BH244">
        <v>33.880028571428568</v>
      </c>
      <c r="BI244">
        <v>33.360042857142851</v>
      </c>
      <c r="BJ244">
        <v>1500.062857142857</v>
      </c>
      <c r="BK244">
        <v>33.5976</v>
      </c>
      <c r="BL244">
        <v>650.05614285714285</v>
      </c>
      <c r="BM244">
        <v>101.3027142857143</v>
      </c>
      <c r="BN244">
        <v>0.1001879571428571</v>
      </c>
      <c r="BO244">
        <v>32.564285714285717</v>
      </c>
      <c r="BP244">
        <v>32.828557142857143</v>
      </c>
      <c r="BQ244">
        <v>999.89999999999986</v>
      </c>
      <c r="BR244">
        <v>0</v>
      </c>
      <c r="BS244">
        <v>0</v>
      </c>
      <c r="BT244">
        <v>9003.4814285714292</v>
      </c>
      <c r="BU244">
        <v>0</v>
      </c>
      <c r="BV244">
        <v>233.33414285714281</v>
      </c>
      <c r="BW244">
        <v>-23.13784285714285</v>
      </c>
      <c r="BX244">
        <v>1544.048571428571</v>
      </c>
      <c r="BY244">
        <v>1567.1528571428571</v>
      </c>
      <c r="BZ244">
        <v>0.51997957142857143</v>
      </c>
      <c r="CA244">
        <v>1514.8742857142861</v>
      </c>
      <c r="CB244">
        <v>33.360042857142851</v>
      </c>
      <c r="CC244">
        <v>3.4321385714285721</v>
      </c>
      <c r="CD244">
        <v>3.3794628571428569</v>
      </c>
      <c r="CE244">
        <v>26.28774285714286</v>
      </c>
      <c r="CF244">
        <v>26.026057142857141</v>
      </c>
      <c r="CG244">
        <v>1199.8957142857139</v>
      </c>
      <c r="CH244">
        <v>0.49996985714285719</v>
      </c>
      <c r="CI244">
        <v>0.50003014285714287</v>
      </c>
      <c r="CJ244">
        <v>0</v>
      </c>
      <c r="CK244">
        <v>948.30642857142846</v>
      </c>
      <c r="CL244">
        <v>4.9990899999999998</v>
      </c>
      <c r="CM244">
        <v>10273.914285714291</v>
      </c>
      <c r="CN244">
        <v>9556.914285714287</v>
      </c>
      <c r="CO244">
        <v>41.936999999999998</v>
      </c>
      <c r="CP244">
        <v>43.811999999999998</v>
      </c>
      <c r="CQ244">
        <v>42.686999999999998</v>
      </c>
      <c r="CR244">
        <v>42.936999999999998</v>
      </c>
      <c r="CS244">
        <v>43.25</v>
      </c>
      <c r="CT244">
        <v>597.41000000000008</v>
      </c>
      <c r="CU244">
        <v>597.48571428571427</v>
      </c>
      <c r="CV244">
        <v>0</v>
      </c>
      <c r="CW244">
        <v>1678295143.0999999</v>
      </c>
      <c r="CX244">
        <v>0</v>
      </c>
      <c r="CY244">
        <v>1678287632.5</v>
      </c>
      <c r="CZ244" t="s">
        <v>356</v>
      </c>
      <c r="DA244">
        <v>1678287627</v>
      </c>
      <c r="DB244">
        <v>1678287632.5</v>
      </c>
      <c r="DC244">
        <v>15</v>
      </c>
      <c r="DD244">
        <v>2.5999999999999999E-2</v>
      </c>
      <c r="DE244">
        <v>3.3000000000000002E-2</v>
      </c>
      <c r="DF244">
        <v>-6.1950000000000003</v>
      </c>
      <c r="DG244">
        <v>0.26400000000000001</v>
      </c>
      <c r="DH244">
        <v>415</v>
      </c>
      <c r="DI244">
        <v>32</v>
      </c>
      <c r="DJ244">
        <v>0.71</v>
      </c>
      <c r="DK244">
        <v>0.35</v>
      </c>
      <c r="DL244">
        <v>-23.324770731707321</v>
      </c>
      <c r="DM244">
        <v>1.061119860627143</v>
      </c>
      <c r="DN244">
        <v>0.12853167445610059</v>
      </c>
      <c r="DO244">
        <v>0</v>
      </c>
      <c r="DP244">
        <v>0.55145412195121968</v>
      </c>
      <c r="DQ244">
        <v>-1.942825087107844E-2</v>
      </c>
      <c r="DR244">
        <v>2.2140056620981119E-2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3.2970600000000001</v>
      </c>
      <c r="EB244">
        <v>2.6254200000000001</v>
      </c>
      <c r="EC244">
        <v>0.24051900000000001</v>
      </c>
      <c r="ED244">
        <v>0.240366</v>
      </c>
      <c r="EE244">
        <v>0.13902500000000001</v>
      </c>
      <c r="EF244">
        <v>0.136433</v>
      </c>
      <c r="EG244">
        <v>22901.200000000001</v>
      </c>
      <c r="EH244">
        <v>23230.7</v>
      </c>
      <c r="EI244">
        <v>28062.9</v>
      </c>
      <c r="EJ244">
        <v>29443.200000000001</v>
      </c>
      <c r="EK244">
        <v>33271</v>
      </c>
      <c r="EL244">
        <v>35302.1</v>
      </c>
      <c r="EM244">
        <v>39628</v>
      </c>
      <c r="EN244">
        <v>42076.5</v>
      </c>
      <c r="EO244">
        <v>2.1988500000000002</v>
      </c>
      <c r="EP244">
        <v>2.2104499999999998</v>
      </c>
      <c r="EQ244">
        <v>0.13753399999999999</v>
      </c>
      <c r="ER244">
        <v>0</v>
      </c>
      <c r="ES244">
        <v>30.598500000000001</v>
      </c>
      <c r="ET244">
        <v>999.9</v>
      </c>
      <c r="EU244">
        <v>74.3</v>
      </c>
      <c r="EV244">
        <v>32.5</v>
      </c>
      <c r="EW244">
        <v>36.027700000000003</v>
      </c>
      <c r="EX244">
        <v>56.831899999999997</v>
      </c>
      <c r="EY244">
        <v>-4.4431099999999999</v>
      </c>
      <c r="EZ244">
        <v>2</v>
      </c>
      <c r="FA244">
        <v>0.42653999999999997</v>
      </c>
      <c r="FB244">
        <v>-4.0059900000000002E-2</v>
      </c>
      <c r="FC244">
        <v>20.273399999999999</v>
      </c>
      <c r="FD244">
        <v>5.2192400000000001</v>
      </c>
      <c r="FE244">
        <v>12.009399999999999</v>
      </c>
      <c r="FF244">
        <v>4.9861500000000003</v>
      </c>
      <c r="FG244">
        <v>3.2845300000000002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1.8622399999999999</v>
      </c>
      <c r="FN244">
        <v>1.8642700000000001</v>
      </c>
      <c r="FO244">
        <v>1.8603499999999999</v>
      </c>
      <c r="FP244">
        <v>1.86104</v>
      </c>
      <c r="FQ244">
        <v>1.8602000000000001</v>
      </c>
      <c r="FR244">
        <v>1.86192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-8.34</v>
      </c>
      <c r="GH244">
        <v>0.28260000000000002</v>
      </c>
      <c r="GI244">
        <v>-4.4239819368145623</v>
      </c>
      <c r="GJ244">
        <v>-4.7384624312344064E-3</v>
      </c>
      <c r="GK244">
        <v>2.0540812038047919E-6</v>
      </c>
      <c r="GL244">
        <v>-4.204614941727041E-10</v>
      </c>
      <c r="GM244">
        <v>-9.9517037363683211E-2</v>
      </c>
      <c r="GN244">
        <v>5.9196323622090954E-3</v>
      </c>
      <c r="GO244">
        <v>3.112714984763468E-4</v>
      </c>
      <c r="GP244">
        <v>-4.4377909473632361E-6</v>
      </c>
      <c r="GQ244">
        <v>6</v>
      </c>
      <c r="GR244">
        <v>2075</v>
      </c>
      <c r="GS244">
        <v>4</v>
      </c>
      <c r="GT244">
        <v>32</v>
      </c>
      <c r="GU244">
        <v>125.3</v>
      </c>
      <c r="GV244">
        <v>125.2</v>
      </c>
      <c r="GW244">
        <v>3.8708499999999999</v>
      </c>
      <c r="GX244">
        <v>2.50122</v>
      </c>
      <c r="GY244">
        <v>2.04834</v>
      </c>
      <c r="GZ244">
        <v>2.6184099999999999</v>
      </c>
      <c r="HA244">
        <v>2.1972700000000001</v>
      </c>
      <c r="HB244">
        <v>2.2790499999999998</v>
      </c>
      <c r="HC244">
        <v>37.457799999999999</v>
      </c>
      <c r="HD244">
        <v>14.517300000000001</v>
      </c>
      <c r="HE244">
        <v>18</v>
      </c>
      <c r="HF244">
        <v>679.97299999999996</v>
      </c>
      <c r="HG244">
        <v>768.79899999999998</v>
      </c>
      <c r="HH244">
        <v>31</v>
      </c>
      <c r="HI244">
        <v>32.815399999999997</v>
      </c>
      <c r="HJ244">
        <v>30.000499999999999</v>
      </c>
      <c r="HK244">
        <v>32.739600000000003</v>
      </c>
      <c r="HL244">
        <v>32.751600000000003</v>
      </c>
      <c r="HM244">
        <v>77.423400000000001</v>
      </c>
      <c r="HN244">
        <v>6.6663199999999998</v>
      </c>
      <c r="HO244">
        <v>100</v>
      </c>
      <c r="HP244">
        <v>31</v>
      </c>
      <c r="HQ244">
        <v>1528.19</v>
      </c>
      <c r="HR244">
        <v>33.433900000000001</v>
      </c>
      <c r="HS244">
        <v>98.909199999999998</v>
      </c>
      <c r="HT244">
        <v>97.579400000000007</v>
      </c>
    </row>
    <row r="245" spans="1:228" x14ac:dyDescent="0.2">
      <c r="A245">
        <v>230</v>
      </c>
      <c r="B245">
        <v>1678295147</v>
      </c>
      <c r="C245">
        <v>914.5</v>
      </c>
      <c r="D245" t="s">
        <v>819</v>
      </c>
      <c r="E245" t="s">
        <v>820</v>
      </c>
      <c r="F245">
        <v>4</v>
      </c>
      <c r="G245">
        <v>1678295144.6875</v>
      </c>
      <c r="H245">
        <f t="shared" si="102"/>
        <v>6.0315860476098002E-4</v>
      </c>
      <c r="I245">
        <f t="shared" si="103"/>
        <v>0.60315860476098004</v>
      </c>
      <c r="J245">
        <f t="shared" si="104"/>
        <v>13.284053897593589</v>
      </c>
      <c r="K245">
        <f t="shared" si="105"/>
        <v>1497.9525000000001</v>
      </c>
      <c r="L245">
        <f t="shared" si="106"/>
        <v>899.92298533555334</v>
      </c>
      <c r="M245">
        <f t="shared" si="107"/>
        <v>91.254074128094018</v>
      </c>
      <c r="N245">
        <f t="shared" si="108"/>
        <v>151.89551850861406</v>
      </c>
      <c r="O245">
        <f t="shared" si="109"/>
        <v>3.7718343411861713E-2</v>
      </c>
      <c r="P245">
        <f t="shared" si="110"/>
        <v>2.7687907533672256</v>
      </c>
      <c r="Q245">
        <f t="shared" si="111"/>
        <v>3.7435198560181494E-2</v>
      </c>
      <c r="R245">
        <f t="shared" si="112"/>
        <v>2.3422261226547943E-2</v>
      </c>
      <c r="S245">
        <f t="shared" si="113"/>
        <v>226.11475385846194</v>
      </c>
      <c r="T245">
        <f t="shared" si="114"/>
        <v>33.78848740771052</v>
      </c>
      <c r="U245">
        <f t="shared" si="115"/>
        <v>32.825787499999997</v>
      </c>
      <c r="V245">
        <f t="shared" si="116"/>
        <v>5.0028636426703876</v>
      </c>
      <c r="W245">
        <f t="shared" si="117"/>
        <v>69.763067368332187</v>
      </c>
      <c r="X245">
        <f t="shared" si="118"/>
        <v>3.4370581607807784</v>
      </c>
      <c r="Y245">
        <f t="shared" si="119"/>
        <v>4.9267589434305394</v>
      </c>
      <c r="Z245">
        <f t="shared" si="120"/>
        <v>1.5658054818896092</v>
      </c>
      <c r="AA245">
        <f t="shared" si="121"/>
        <v>-26.599294469959219</v>
      </c>
      <c r="AB245">
        <f t="shared" si="122"/>
        <v>-40.631579019405081</v>
      </c>
      <c r="AC245">
        <f t="shared" si="123"/>
        <v>-3.3506357815336489</v>
      </c>
      <c r="AD245">
        <f t="shared" si="124"/>
        <v>155.53324458756401</v>
      </c>
      <c r="AE245">
        <f t="shared" si="125"/>
        <v>24.098871346360248</v>
      </c>
      <c r="AF245">
        <f t="shared" si="126"/>
        <v>0.59650398592294607</v>
      </c>
      <c r="AG245">
        <f t="shared" si="127"/>
        <v>13.284053897593589</v>
      </c>
      <c r="AH245">
        <v>1572.7462238024309</v>
      </c>
      <c r="AI245">
        <v>1553.659757575758</v>
      </c>
      <c r="AJ245">
        <v>1.7341170499905609</v>
      </c>
      <c r="AK245">
        <v>60.216152223246631</v>
      </c>
      <c r="AL245">
        <f t="shared" si="128"/>
        <v>0.60315860476098004</v>
      </c>
      <c r="AM245">
        <v>33.363698410172567</v>
      </c>
      <c r="AN245">
        <v>33.896790303030294</v>
      </c>
      <c r="AO245">
        <v>7.5499068015108983E-4</v>
      </c>
      <c r="AP245">
        <v>102.42296906386591</v>
      </c>
      <c r="AQ245">
        <v>15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47438.994869006601</v>
      </c>
      <c r="AV245">
        <f t="shared" si="132"/>
        <v>1200.0062499999999</v>
      </c>
      <c r="AW245">
        <f t="shared" si="133"/>
        <v>1025.9294760924672</v>
      </c>
      <c r="AX245">
        <f t="shared" si="134"/>
        <v>0.8549367772813411</v>
      </c>
      <c r="AY245">
        <f t="shared" si="135"/>
        <v>0.18842798015298834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1678295144.6875</v>
      </c>
      <c r="BF245">
        <v>1497.9525000000001</v>
      </c>
      <c r="BG245">
        <v>1521.02</v>
      </c>
      <c r="BH245">
        <v>33.895337499999997</v>
      </c>
      <c r="BI245">
        <v>33.363437500000003</v>
      </c>
      <c r="BJ245">
        <v>1506.2887499999999</v>
      </c>
      <c r="BK245">
        <v>33.612737500000001</v>
      </c>
      <c r="BL245">
        <v>650.06799999999998</v>
      </c>
      <c r="BM245">
        <v>101.30200000000001</v>
      </c>
      <c r="BN245">
        <v>0.1000928625</v>
      </c>
      <c r="BO245">
        <v>32.553587499999992</v>
      </c>
      <c r="BP245">
        <v>32.825787499999997</v>
      </c>
      <c r="BQ245">
        <v>999.9</v>
      </c>
      <c r="BR245">
        <v>0</v>
      </c>
      <c r="BS245">
        <v>0</v>
      </c>
      <c r="BT245">
        <v>8993.4375</v>
      </c>
      <c r="BU245">
        <v>0</v>
      </c>
      <c r="BV245">
        <v>228.73612499999999</v>
      </c>
      <c r="BW245">
        <v>-23.0686125</v>
      </c>
      <c r="BX245">
        <v>1550.5062499999999</v>
      </c>
      <c r="BY245">
        <v>1573.5174999999999</v>
      </c>
      <c r="BZ245">
        <v>0.53189287500000004</v>
      </c>
      <c r="CA245">
        <v>1521.02</v>
      </c>
      <c r="CB245">
        <v>33.363437500000003</v>
      </c>
      <c r="CC245">
        <v>3.433665</v>
      </c>
      <c r="CD245">
        <v>3.3797825000000001</v>
      </c>
      <c r="CE245">
        <v>26.295287500000001</v>
      </c>
      <c r="CF245">
        <v>26.027637500000001</v>
      </c>
      <c r="CG245">
        <v>1200.0062499999999</v>
      </c>
      <c r="CH245">
        <v>0.50002387500000001</v>
      </c>
      <c r="CI245">
        <v>0.49997612499999999</v>
      </c>
      <c r="CJ245">
        <v>0</v>
      </c>
      <c r="CK245">
        <v>948.03750000000002</v>
      </c>
      <c r="CL245">
        <v>4.9990899999999998</v>
      </c>
      <c r="CM245">
        <v>10270</v>
      </c>
      <c r="CN245">
        <v>9558.0137499999983</v>
      </c>
      <c r="CO245">
        <v>41.936999999999998</v>
      </c>
      <c r="CP245">
        <v>43.811999999999998</v>
      </c>
      <c r="CQ245">
        <v>42.686999999999998</v>
      </c>
      <c r="CR245">
        <v>42.936999999999998</v>
      </c>
      <c r="CS245">
        <v>43.25</v>
      </c>
      <c r="CT245">
        <v>597.53250000000003</v>
      </c>
      <c r="CU245">
        <v>597.47375000000011</v>
      </c>
      <c r="CV245">
        <v>0</v>
      </c>
      <c r="CW245">
        <v>1678295147.3</v>
      </c>
      <c r="CX245">
        <v>0</v>
      </c>
      <c r="CY245">
        <v>1678287632.5</v>
      </c>
      <c r="CZ245" t="s">
        <v>356</v>
      </c>
      <c r="DA245">
        <v>1678287627</v>
      </c>
      <c r="DB245">
        <v>1678287632.5</v>
      </c>
      <c r="DC245">
        <v>15</v>
      </c>
      <c r="DD245">
        <v>2.5999999999999999E-2</v>
      </c>
      <c r="DE245">
        <v>3.3000000000000002E-2</v>
      </c>
      <c r="DF245">
        <v>-6.1950000000000003</v>
      </c>
      <c r="DG245">
        <v>0.26400000000000001</v>
      </c>
      <c r="DH245">
        <v>415</v>
      </c>
      <c r="DI245">
        <v>32</v>
      </c>
      <c r="DJ245">
        <v>0.71</v>
      </c>
      <c r="DK245">
        <v>0.35</v>
      </c>
      <c r="DL245">
        <v>-23.25413414634146</v>
      </c>
      <c r="DM245">
        <v>1.4435979094076621</v>
      </c>
      <c r="DN245">
        <v>0.15721615787647919</v>
      </c>
      <c r="DO245">
        <v>0</v>
      </c>
      <c r="DP245">
        <v>0.54875302439024387</v>
      </c>
      <c r="DQ245">
        <v>-0.10728804878048601</v>
      </c>
      <c r="DR245">
        <v>2.3640259982153231E-2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3.2970899999999999</v>
      </c>
      <c r="EB245">
        <v>2.6251000000000002</v>
      </c>
      <c r="EC245">
        <v>0.24116299999999999</v>
      </c>
      <c r="ED245">
        <v>0.241011</v>
      </c>
      <c r="EE245">
        <v>0.139044</v>
      </c>
      <c r="EF245">
        <v>0.136435</v>
      </c>
      <c r="EG245">
        <v>22881.8</v>
      </c>
      <c r="EH245">
        <v>23210.5</v>
      </c>
      <c r="EI245">
        <v>28063</v>
      </c>
      <c r="EJ245">
        <v>29442.7</v>
      </c>
      <c r="EK245">
        <v>33270.400000000001</v>
      </c>
      <c r="EL245">
        <v>35301.4</v>
      </c>
      <c r="EM245">
        <v>39628.1</v>
      </c>
      <c r="EN245">
        <v>42075.8</v>
      </c>
      <c r="EO245">
        <v>2.1990699999999999</v>
      </c>
      <c r="EP245">
        <v>2.21028</v>
      </c>
      <c r="EQ245">
        <v>0.13630100000000001</v>
      </c>
      <c r="ER245">
        <v>0</v>
      </c>
      <c r="ES245">
        <v>30.604500000000002</v>
      </c>
      <c r="ET245">
        <v>999.9</v>
      </c>
      <c r="EU245">
        <v>74.2</v>
      </c>
      <c r="EV245">
        <v>32.5</v>
      </c>
      <c r="EW245">
        <v>35.976900000000001</v>
      </c>
      <c r="EX245">
        <v>57.311900000000001</v>
      </c>
      <c r="EY245">
        <v>-4.3028899999999997</v>
      </c>
      <c r="EZ245">
        <v>2</v>
      </c>
      <c r="FA245">
        <v>0.42684699999999998</v>
      </c>
      <c r="FB245">
        <v>-4.0740699999999998E-2</v>
      </c>
      <c r="FC245">
        <v>20.273299999999999</v>
      </c>
      <c r="FD245">
        <v>5.2189399999999999</v>
      </c>
      <c r="FE245">
        <v>12.0097</v>
      </c>
      <c r="FF245">
        <v>4.9861500000000003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1.86225</v>
      </c>
      <c r="FN245">
        <v>1.8642700000000001</v>
      </c>
      <c r="FO245">
        <v>1.8603499999999999</v>
      </c>
      <c r="FP245">
        <v>1.8610500000000001</v>
      </c>
      <c r="FQ245">
        <v>1.8602099999999999</v>
      </c>
      <c r="FR245">
        <v>1.86191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-8.35</v>
      </c>
      <c r="GH245">
        <v>0.28270000000000001</v>
      </c>
      <c r="GI245">
        <v>-4.4239819368145623</v>
      </c>
      <c r="GJ245">
        <v>-4.7384624312344064E-3</v>
      </c>
      <c r="GK245">
        <v>2.0540812038047919E-6</v>
      </c>
      <c r="GL245">
        <v>-4.204614941727041E-10</v>
      </c>
      <c r="GM245">
        <v>-9.9517037363683211E-2</v>
      </c>
      <c r="GN245">
        <v>5.9196323622090954E-3</v>
      </c>
      <c r="GO245">
        <v>3.112714984763468E-4</v>
      </c>
      <c r="GP245">
        <v>-4.4377909473632361E-6</v>
      </c>
      <c r="GQ245">
        <v>6</v>
      </c>
      <c r="GR245">
        <v>2075</v>
      </c>
      <c r="GS245">
        <v>4</v>
      </c>
      <c r="GT245">
        <v>32</v>
      </c>
      <c r="GU245">
        <v>125.3</v>
      </c>
      <c r="GV245">
        <v>125.2</v>
      </c>
      <c r="GW245">
        <v>3.88428</v>
      </c>
      <c r="GX245">
        <v>2.4853499999999999</v>
      </c>
      <c r="GY245">
        <v>2.04834</v>
      </c>
      <c r="GZ245">
        <v>2.6184099999999999</v>
      </c>
      <c r="HA245">
        <v>2.1972700000000001</v>
      </c>
      <c r="HB245">
        <v>2.34009</v>
      </c>
      <c r="HC245">
        <v>37.457799999999999</v>
      </c>
      <c r="HD245">
        <v>14.517300000000001</v>
      </c>
      <c r="HE245">
        <v>18</v>
      </c>
      <c r="HF245">
        <v>680.18799999999999</v>
      </c>
      <c r="HG245">
        <v>768.66399999999999</v>
      </c>
      <c r="HH245">
        <v>30.9999</v>
      </c>
      <c r="HI245">
        <v>32.818399999999997</v>
      </c>
      <c r="HJ245">
        <v>30.000399999999999</v>
      </c>
      <c r="HK245">
        <v>32.7425</v>
      </c>
      <c r="HL245">
        <v>32.7545</v>
      </c>
      <c r="HM245">
        <v>77.686000000000007</v>
      </c>
      <c r="HN245">
        <v>6.6663199999999998</v>
      </c>
      <c r="HO245">
        <v>100</v>
      </c>
      <c r="HP245">
        <v>31</v>
      </c>
      <c r="HQ245">
        <v>1534.87</v>
      </c>
      <c r="HR245">
        <v>33.432200000000002</v>
      </c>
      <c r="HS245">
        <v>98.909499999999994</v>
      </c>
      <c r="HT245">
        <v>97.577799999999996</v>
      </c>
    </row>
    <row r="246" spans="1:228" x14ac:dyDescent="0.2">
      <c r="A246">
        <v>231</v>
      </c>
      <c r="B246">
        <v>1678295151</v>
      </c>
      <c r="C246">
        <v>918.5</v>
      </c>
      <c r="D246" t="s">
        <v>821</v>
      </c>
      <c r="E246" t="s">
        <v>822</v>
      </c>
      <c r="F246">
        <v>4</v>
      </c>
      <c r="G246">
        <v>1678295149</v>
      </c>
      <c r="H246">
        <f t="shared" si="102"/>
        <v>6.1663334688330138E-4</v>
      </c>
      <c r="I246">
        <f t="shared" si="103"/>
        <v>0.6166333468833014</v>
      </c>
      <c r="J246">
        <f t="shared" si="104"/>
        <v>13.447779832316423</v>
      </c>
      <c r="K246">
        <f t="shared" si="105"/>
        <v>1505.204285714286</v>
      </c>
      <c r="L246">
        <f t="shared" si="106"/>
        <v>914.86196600538437</v>
      </c>
      <c r="M246">
        <f t="shared" si="107"/>
        <v>92.768494577950577</v>
      </c>
      <c r="N246">
        <f t="shared" si="108"/>
        <v>152.63016805441433</v>
      </c>
      <c r="O246">
        <f t="shared" si="109"/>
        <v>3.8725759020010235E-2</v>
      </c>
      <c r="P246">
        <f t="shared" si="110"/>
        <v>2.7659825224168246</v>
      </c>
      <c r="Q246">
        <f t="shared" si="111"/>
        <v>3.8427051326208175E-2</v>
      </c>
      <c r="R246">
        <f t="shared" si="112"/>
        <v>2.4043552587512396E-2</v>
      </c>
      <c r="S246">
        <f t="shared" si="113"/>
        <v>226.1078795203679</v>
      </c>
      <c r="T246">
        <f t="shared" si="114"/>
        <v>33.772717731181537</v>
      </c>
      <c r="U246">
        <f t="shared" si="115"/>
        <v>32.806642857142862</v>
      </c>
      <c r="V246">
        <f t="shared" si="116"/>
        <v>4.9974777268902537</v>
      </c>
      <c r="W246">
        <f t="shared" si="117"/>
        <v>69.833823026583744</v>
      </c>
      <c r="X246">
        <f t="shared" si="118"/>
        <v>3.4379817044980006</v>
      </c>
      <c r="Y246">
        <f t="shared" si="119"/>
        <v>4.9230896369360435</v>
      </c>
      <c r="Z246">
        <f t="shared" si="120"/>
        <v>1.5594960223922532</v>
      </c>
      <c r="AA246">
        <f t="shared" si="121"/>
        <v>-27.19353059755359</v>
      </c>
      <c r="AB246">
        <f t="shared" si="122"/>
        <v>-39.706302166613732</v>
      </c>
      <c r="AC246">
        <f t="shared" si="123"/>
        <v>-3.2771377856896509</v>
      </c>
      <c r="AD246">
        <f t="shared" si="124"/>
        <v>155.93090897051093</v>
      </c>
      <c r="AE246">
        <f t="shared" si="125"/>
        <v>24.067686798926992</v>
      </c>
      <c r="AF246">
        <f t="shared" si="126"/>
        <v>0.60671344160320739</v>
      </c>
      <c r="AG246">
        <f t="shared" si="127"/>
        <v>13.447779832316423</v>
      </c>
      <c r="AH246">
        <v>1579.7811733162559</v>
      </c>
      <c r="AI246">
        <v>1560.588</v>
      </c>
      <c r="AJ246">
        <v>1.7199058210830009</v>
      </c>
      <c r="AK246">
        <v>60.216152223246631</v>
      </c>
      <c r="AL246">
        <f t="shared" si="128"/>
        <v>0.6166333468833014</v>
      </c>
      <c r="AM246">
        <v>33.363436253052967</v>
      </c>
      <c r="AN246">
        <v>33.908881212121209</v>
      </c>
      <c r="AO246">
        <v>7.1178867545544297E-4</v>
      </c>
      <c r="AP246">
        <v>102.42296906386591</v>
      </c>
      <c r="AQ246">
        <v>15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47363.644441980367</v>
      </c>
      <c r="AV246">
        <f t="shared" si="132"/>
        <v>1199.961428571429</v>
      </c>
      <c r="AW246">
        <f t="shared" si="133"/>
        <v>1025.8919707359423</v>
      </c>
      <c r="AX246">
        <f t="shared" si="134"/>
        <v>0.85493745574579105</v>
      </c>
      <c r="AY246">
        <f t="shared" si="135"/>
        <v>0.18842928958937666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1678295149</v>
      </c>
      <c r="BF246">
        <v>1505.204285714286</v>
      </c>
      <c r="BG246">
        <v>1528.264285714286</v>
      </c>
      <c r="BH246">
        <v>33.904600000000002</v>
      </c>
      <c r="BI246">
        <v>33.363528571428567</v>
      </c>
      <c r="BJ246">
        <v>1513.552857142857</v>
      </c>
      <c r="BK246">
        <v>33.621871428571417</v>
      </c>
      <c r="BL246">
        <v>649.98042857142866</v>
      </c>
      <c r="BM246">
        <v>101.3017142857143</v>
      </c>
      <c r="BN246">
        <v>9.9915714285714288E-2</v>
      </c>
      <c r="BO246">
        <v>32.540371428571433</v>
      </c>
      <c r="BP246">
        <v>32.806642857142862</v>
      </c>
      <c r="BQ246">
        <v>999.89999999999986</v>
      </c>
      <c r="BR246">
        <v>0</v>
      </c>
      <c r="BS246">
        <v>0</v>
      </c>
      <c r="BT246">
        <v>8978.5700000000015</v>
      </c>
      <c r="BU246">
        <v>0</v>
      </c>
      <c r="BV246">
        <v>223.86028571428571</v>
      </c>
      <c r="BW246">
        <v>-23.057200000000002</v>
      </c>
      <c r="BX246">
        <v>1558.03</v>
      </c>
      <c r="BY246">
        <v>1581.012857142857</v>
      </c>
      <c r="BZ246">
        <v>0.54107300000000003</v>
      </c>
      <c r="CA246">
        <v>1528.264285714286</v>
      </c>
      <c r="CB246">
        <v>33.363528571428567</v>
      </c>
      <c r="CC246">
        <v>3.434592857142857</v>
      </c>
      <c r="CD246">
        <v>3.3797828571428572</v>
      </c>
      <c r="CE246">
        <v>26.29984285714286</v>
      </c>
      <c r="CF246">
        <v>26.027642857142851</v>
      </c>
      <c r="CG246">
        <v>1199.961428571429</v>
      </c>
      <c r="CH246">
        <v>0.50000157142857138</v>
      </c>
      <c r="CI246">
        <v>0.49999842857142862</v>
      </c>
      <c r="CJ246">
        <v>0</v>
      </c>
      <c r="CK246">
        <v>947.66371428571426</v>
      </c>
      <c r="CL246">
        <v>4.9990899999999998</v>
      </c>
      <c r="CM246">
        <v>10264.242857142861</v>
      </c>
      <c r="CN246">
        <v>9557.5414285714269</v>
      </c>
      <c r="CO246">
        <v>41.954999999999998</v>
      </c>
      <c r="CP246">
        <v>43.811999999999998</v>
      </c>
      <c r="CQ246">
        <v>42.686999999999998</v>
      </c>
      <c r="CR246">
        <v>42.936999999999998</v>
      </c>
      <c r="CS246">
        <v>43.267714285714291</v>
      </c>
      <c r="CT246">
        <v>597.48285714285714</v>
      </c>
      <c r="CU246">
        <v>597.47857142857151</v>
      </c>
      <c r="CV246">
        <v>0</v>
      </c>
      <c r="CW246">
        <v>1678295150.9000001</v>
      </c>
      <c r="CX246">
        <v>0</v>
      </c>
      <c r="CY246">
        <v>1678287632.5</v>
      </c>
      <c r="CZ246" t="s">
        <v>356</v>
      </c>
      <c r="DA246">
        <v>1678287627</v>
      </c>
      <c r="DB246">
        <v>1678287632.5</v>
      </c>
      <c r="DC246">
        <v>15</v>
      </c>
      <c r="DD246">
        <v>2.5999999999999999E-2</v>
      </c>
      <c r="DE246">
        <v>3.3000000000000002E-2</v>
      </c>
      <c r="DF246">
        <v>-6.1950000000000003</v>
      </c>
      <c r="DG246">
        <v>0.26400000000000001</v>
      </c>
      <c r="DH246">
        <v>415</v>
      </c>
      <c r="DI246">
        <v>32</v>
      </c>
      <c r="DJ246">
        <v>0.71</v>
      </c>
      <c r="DK246">
        <v>0.35</v>
      </c>
      <c r="DL246">
        <v>-23.18424146341464</v>
      </c>
      <c r="DM246">
        <v>1.1135477351916681</v>
      </c>
      <c r="DN246">
        <v>0.13372397850470491</v>
      </c>
      <c r="DO246">
        <v>0</v>
      </c>
      <c r="DP246">
        <v>0.54713290243902435</v>
      </c>
      <c r="DQ246">
        <v>-0.14825506620209039</v>
      </c>
      <c r="DR246">
        <v>2.4094769641730188E-2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363</v>
      </c>
      <c r="EA246">
        <v>3.2970899999999999</v>
      </c>
      <c r="EB246">
        <v>2.6249099999999999</v>
      </c>
      <c r="EC246">
        <v>0.24179500000000001</v>
      </c>
      <c r="ED246">
        <v>0.24163299999999999</v>
      </c>
      <c r="EE246">
        <v>0.139071</v>
      </c>
      <c r="EF246">
        <v>0.136436</v>
      </c>
      <c r="EG246">
        <v>22862.3</v>
      </c>
      <c r="EH246">
        <v>23191</v>
      </c>
      <c r="EI246">
        <v>28062.5</v>
      </c>
      <c r="EJ246">
        <v>29442.2</v>
      </c>
      <c r="EK246">
        <v>33268.9</v>
      </c>
      <c r="EL246">
        <v>35300.6</v>
      </c>
      <c r="EM246">
        <v>39627.5</v>
      </c>
      <c r="EN246">
        <v>42074.8</v>
      </c>
      <c r="EO246">
        <v>2.19922</v>
      </c>
      <c r="EP246">
        <v>2.2103999999999999</v>
      </c>
      <c r="EQ246">
        <v>0.13498599999999999</v>
      </c>
      <c r="ER246">
        <v>0</v>
      </c>
      <c r="ES246">
        <v>30.607199999999999</v>
      </c>
      <c r="ET246">
        <v>999.9</v>
      </c>
      <c r="EU246">
        <v>74.3</v>
      </c>
      <c r="EV246">
        <v>32.5</v>
      </c>
      <c r="EW246">
        <v>36.025799999999997</v>
      </c>
      <c r="EX246">
        <v>57.071899999999999</v>
      </c>
      <c r="EY246">
        <v>-4.4270899999999997</v>
      </c>
      <c r="EZ246">
        <v>2</v>
      </c>
      <c r="FA246">
        <v>0.42722300000000002</v>
      </c>
      <c r="FB246">
        <v>-3.9063199999999999E-2</v>
      </c>
      <c r="FC246">
        <v>20.273399999999999</v>
      </c>
      <c r="FD246">
        <v>5.2199900000000001</v>
      </c>
      <c r="FE246">
        <v>12.0097</v>
      </c>
      <c r="FF246">
        <v>4.9863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1.86225</v>
      </c>
      <c r="FN246">
        <v>1.8643000000000001</v>
      </c>
      <c r="FO246">
        <v>1.8603499999999999</v>
      </c>
      <c r="FP246">
        <v>1.8610800000000001</v>
      </c>
      <c r="FQ246">
        <v>1.8602000000000001</v>
      </c>
      <c r="FR246">
        <v>1.8619300000000001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-8.35</v>
      </c>
      <c r="GH246">
        <v>0.2828</v>
      </c>
      <c r="GI246">
        <v>-4.4239819368145623</v>
      </c>
      <c r="GJ246">
        <v>-4.7384624312344064E-3</v>
      </c>
      <c r="GK246">
        <v>2.0540812038047919E-6</v>
      </c>
      <c r="GL246">
        <v>-4.204614941727041E-10</v>
      </c>
      <c r="GM246">
        <v>-9.9517037363683211E-2</v>
      </c>
      <c r="GN246">
        <v>5.9196323622090954E-3</v>
      </c>
      <c r="GO246">
        <v>3.112714984763468E-4</v>
      </c>
      <c r="GP246">
        <v>-4.4377909473632361E-6</v>
      </c>
      <c r="GQ246">
        <v>6</v>
      </c>
      <c r="GR246">
        <v>2075</v>
      </c>
      <c r="GS246">
        <v>4</v>
      </c>
      <c r="GT246">
        <v>32</v>
      </c>
      <c r="GU246">
        <v>125.4</v>
      </c>
      <c r="GV246">
        <v>125.3</v>
      </c>
      <c r="GW246">
        <v>3.89771</v>
      </c>
      <c r="GX246">
        <v>2.49268</v>
      </c>
      <c r="GY246">
        <v>2.04834</v>
      </c>
      <c r="GZ246">
        <v>2.6184099999999999</v>
      </c>
      <c r="HA246">
        <v>2.1972700000000001</v>
      </c>
      <c r="HB246">
        <v>2.34619</v>
      </c>
      <c r="HC246">
        <v>37.457799999999999</v>
      </c>
      <c r="HD246">
        <v>14.5261</v>
      </c>
      <c r="HE246">
        <v>18</v>
      </c>
      <c r="HF246">
        <v>680.34100000000001</v>
      </c>
      <c r="HG246">
        <v>768.81500000000005</v>
      </c>
      <c r="HH246">
        <v>31.0002</v>
      </c>
      <c r="HI246">
        <v>32.820599999999999</v>
      </c>
      <c r="HJ246">
        <v>30.000499999999999</v>
      </c>
      <c r="HK246">
        <v>32.745399999999997</v>
      </c>
      <c r="HL246">
        <v>32.756700000000002</v>
      </c>
      <c r="HM246">
        <v>77.95</v>
      </c>
      <c r="HN246">
        <v>6.6663199999999998</v>
      </c>
      <c r="HO246">
        <v>100</v>
      </c>
      <c r="HP246">
        <v>31</v>
      </c>
      <c r="HQ246">
        <v>1541.55</v>
      </c>
      <c r="HR246">
        <v>33.432200000000002</v>
      </c>
      <c r="HS246">
        <v>98.908000000000001</v>
      </c>
      <c r="HT246">
        <v>97.575800000000001</v>
      </c>
    </row>
    <row r="247" spans="1:228" x14ac:dyDescent="0.2">
      <c r="A247">
        <v>232</v>
      </c>
      <c r="B247">
        <v>1678295155</v>
      </c>
      <c r="C247">
        <v>922.5</v>
      </c>
      <c r="D247" t="s">
        <v>823</v>
      </c>
      <c r="E247" t="s">
        <v>824</v>
      </c>
      <c r="F247">
        <v>4</v>
      </c>
      <c r="G247">
        <v>1678295152.6875</v>
      </c>
      <c r="H247">
        <f t="shared" si="102"/>
        <v>6.214746595641829E-4</v>
      </c>
      <c r="I247">
        <f t="shared" si="103"/>
        <v>0.62147465956418291</v>
      </c>
      <c r="J247">
        <f t="shared" si="104"/>
        <v>13.180562341352378</v>
      </c>
      <c r="K247">
        <f t="shared" si="105"/>
        <v>1511.31125</v>
      </c>
      <c r="L247">
        <f t="shared" si="106"/>
        <v>936.989617104486</v>
      </c>
      <c r="M247">
        <f t="shared" si="107"/>
        <v>95.012750141962258</v>
      </c>
      <c r="N247">
        <f t="shared" si="108"/>
        <v>153.25019142338493</v>
      </c>
      <c r="O247">
        <f t="shared" si="109"/>
        <v>3.9100212644263742E-2</v>
      </c>
      <c r="P247">
        <f t="shared" si="110"/>
        <v>2.7653176716219314</v>
      </c>
      <c r="Q247">
        <f t="shared" si="111"/>
        <v>3.8795652308217209E-2</v>
      </c>
      <c r="R247">
        <f t="shared" si="112"/>
        <v>2.4274448352245768E-2</v>
      </c>
      <c r="S247">
        <f t="shared" si="113"/>
        <v>226.12070173297124</v>
      </c>
      <c r="T247">
        <f t="shared" si="114"/>
        <v>33.766144127818897</v>
      </c>
      <c r="U247">
        <f t="shared" si="115"/>
        <v>32.800037500000002</v>
      </c>
      <c r="V247">
        <f t="shared" si="116"/>
        <v>4.9956206289275897</v>
      </c>
      <c r="W247">
        <f t="shared" si="117"/>
        <v>69.872484698661083</v>
      </c>
      <c r="X247">
        <f t="shared" si="118"/>
        <v>3.4387974584260896</v>
      </c>
      <c r="Y247">
        <f t="shared" si="119"/>
        <v>4.9215330945458486</v>
      </c>
      <c r="Z247">
        <f t="shared" si="120"/>
        <v>1.5568231705015001</v>
      </c>
      <c r="AA247">
        <f t="shared" si="121"/>
        <v>-27.407032486780466</v>
      </c>
      <c r="AB247">
        <f t="shared" si="122"/>
        <v>-39.548206719543941</v>
      </c>
      <c r="AC247">
        <f t="shared" si="123"/>
        <v>-3.2646785424927991</v>
      </c>
      <c r="AD247">
        <f t="shared" si="124"/>
        <v>155.90078398415403</v>
      </c>
      <c r="AE247">
        <f t="shared" si="125"/>
        <v>24.063335288275077</v>
      </c>
      <c r="AF247">
        <f t="shared" si="126"/>
        <v>0.61445080338347657</v>
      </c>
      <c r="AG247">
        <f t="shared" si="127"/>
        <v>13.180562341352378</v>
      </c>
      <c r="AH247">
        <v>1586.5981858958839</v>
      </c>
      <c r="AI247">
        <v>1567.549636363635</v>
      </c>
      <c r="AJ247">
        <v>1.7498457297603429</v>
      </c>
      <c r="AK247">
        <v>60.216152223246631</v>
      </c>
      <c r="AL247">
        <f t="shared" si="128"/>
        <v>0.62147465956418291</v>
      </c>
      <c r="AM247">
        <v>33.364542461362667</v>
      </c>
      <c r="AN247">
        <v>33.91658969696968</v>
      </c>
      <c r="AO247">
        <v>3.4655716536732627E-4</v>
      </c>
      <c r="AP247">
        <v>102.42296906386591</v>
      </c>
      <c r="AQ247">
        <v>15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47346.198587934399</v>
      </c>
      <c r="AV247">
        <f t="shared" si="132"/>
        <v>1200.04125</v>
      </c>
      <c r="AW247">
        <f t="shared" si="133"/>
        <v>1025.9590635922129</v>
      </c>
      <c r="AX247">
        <f t="shared" si="134"/>
        <v>0.85493649788472936</v>
      </c>
      <c r="AY247">
        <f t="shared" si="135"/>
        <v>0.18842744091752783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1678295152.6875</v>
      </c>
      <c r="BF247">
        <v>1511.31125</v>
      </c>
      <c r="BG247">
        <v>1534.3812499999999</v>
      </c>
      <c r="BH247">
        <v>33.912475000000001</v>
      </c>
      <c r="BI247">
        <v>33.364512499999996</v>
      </c>
      <c r="BJ247">
        <v>1519.6675</v>
      </c>
      <c r="BK247">
        <v>33.629649999999998</v>
      </c>
      <c r="BL247">
        <v>649.98599999999999</v>
      </c>
      <c r="BM247">
        <v>101.30225</v>
      </c>
      <c r="BN247">
        <v>9.9887662500000002E-2</v>
      </c>
      <c r="BO247">
        <v>32.534762499999999</v>
      </c>
      <c r="BP247">
        <v>32.800037500000002</v>
      </c>
      <c r="BQ247">
        <v>999.9</v>
      </c>
      <c r="BR247">
        <v>0</v>
      </c>
      <c r="BS247">
        <v>0</v>
      </c>
      <c r="BT247">
        <v>8974.9987500000007</v>
      </c>
      <c r="BU247">
        <v>0</v>
      </c>
      <c r="BV247">
        <v>219.826875</v>
      </c>
      <c r="BW247">
        <v>-23.070362500000002</v>
      </c>
      <c r="BX247">
        <v>1564.36375</v>
      </c>
      <c r="BY247">
        <v>1587.3425</v>
      </c>
      <c r="BZ247">
        <v>0.54795649999999996</v>
      </c>
      <c r="CA247">
        <v>1534.3812499999999</v>
      </c>
      <c r="CB247">
        <v>33.364512499999996</v>
      </c>
      <c r="CC247">
        <v>3.4354087500000001</v>
      </c>
      <c r="CD247">
        <v>3.3799000000000001</v>
      </c>
      <c r="CE247">
        <v>26.303875000000001</v>
      </c>
      <c r="CF247">
        <v>26.028224999999999</v>
      </c>
      <c r="CG247">
        <v>1200.04125</v>
      </c>
      <c r="CH247">
        <v>0.50003387499999996</v>
      </c>
      <c r="CI247">
        <v>0.49996612499999998</v>
      </c>
      <c r="CJ247">
        <v>0</v>
      </c>
      <c r="CK247">
        <v>947.62024999999994</v>
      </c>
      <c r="CL247">
        <v>4.9990899999999998</v>
      </c>
      <c r="CM247">
        <v>10262.4125</v>
      </c>
      <c r="CN247">
        <v>9558.3075000000008</v>
      </c>
      <c r="CO247">
        <v>41.960624999999993</v>
      </c>
      <c r="CP247">
        <v>43.819875000000003</v>
      </c>
      <c r="CQ247">
        <v>42.686999999999998</v>
      </c>
      <c r="CR247">
        <v>42.968499999999999</v>
      </c>
      <c r="CS247">
        <v>43.28875</v>
      </c>
      <c r="CT247">
        <v>597.56124999999997</v>
      </c>
      <c r="CU247">
        <v>597.48</v>
      </c>
      <c r="CV247">
        <v>0</v>
      </c>
      <c r="CW247">
        <v>1678295155.0999999</v>
      </c>
      <c r="CX247">
        <v>0</v>
      </c>
      <c r="CY247">
        <v>1678287632.5</v>
      </c>
      <c r="CZ247" t="s">
        <v>356</v>
      </c>
      <c r="DA247">
        <v>1678287627</v>
      </c>
      <c r="DB247">
        <v>1678287632.5</v>
      </c>
      <c r="DC247">
        <v>15</v>
      </c>
      <c r="DD247">
        <v>2.5999999999999999E-2</v>
      </c>
      <c r="DE247">
        <v>3.3000000000000002E-2</v>
      </c>
      <c r="DF247">
        <v>-6.1950000000000003</v>
      </c>
      <c r="DG247">
        <v>0.26400000000000001</v>
      </c>
      <c r="DH247">
        <v>415</v>
      </c>
      <c r="DI247">
        <v>32</v>
      </c>
      <c r="DJ247">
        <v>0.71</v>
      </c>
      <c r="DK247">
        <v>0.35</v>
      </c>
      <c r="DL247">
        <v>-23.124921951219509</v>
      </c>
      <c r="DM247">
        <v>0.72395749128920128</v>
      </c>
      <c r="DN247">
        <v>0.10282806277351419</v>
      </c>
      <c r="DO247">
        <v>0</v>
      </c>
      <c r="DP247">
        <v>0.54371114634146345</v>
      </c>
      <c r="DQ247">
        <v>-8.5617177700349448E-2</v>
      </c>
      <c r="DR247">
        <v>2.2213406572148271E-2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3.2969300000000001</v>
      </c>
      <c r="EB247">
        <v>2.6252</v>
      </c>
      <c r="EC247">
        <v>0.24243000000000001</v>
      </c>
      <c r="ED247">
        <v>0.24226300000000001</v>
      </c>
      <c r="EE247">
        <v>0.13909299999999999</v>
      </c>
      <c r="EF247">
        <v>0.136439</v>
      </c>
      <c r="EG247">
        <v>22843.4</v>
      </c>
      <c r="EH247">
        <v>23171.9</v>
      </c>
      <c r="EI247">
        <v>28062.9</v>
      </c>
      <c r="EJ247">
        <v>29442.6</v>
      </c>
      <c r="EK247">
        <v>33268.5</v>
      </c>
      <c r="EL247">
        <v>35301.1</v>
      </c>
      <c r="EM247">
        <v>39628</v>
      </c>
      <c r="EN247">
        <v>42075.5</v>
      </c>
      <c r="EO247">
        <v>2.1991499999999999</v>
      </c>
      <c r="EP247">
        <v>2.2104499999999998</v>
      </c>
      <c r="EQ247">
        <v>0.134964</v>
      </c>
      <c r="ER247">
        <v>0</v>
      </c>
      <c r="ES247">
        <v>30.608599999999999</v>
      </c>
      <c r="ET247">
        <v>999.9</v>
      </c>
      <c r="EU247">
        <v>74.3</v>
      </c>
      <c r="EV247">
        <v>32.5</v>
      </c>
      <c r="EW247">
        <v>36.027799999999999</v>
      </c>
      <c r="EX247">
        <v>56.831899999999997</v>
      </c>
      <c r="EY247">
        <v>-4.4431099999999999</v>
      </c>
      <c r="EZ247">
        <v>2</v>
      </c>
      <c r="FA247">
        <v>0.42749199999999998</v>
      </c>
      <c r="FB247">
        <v>-3.7900299999999998E-2</v>
      </c>
      <c r="FC247">
        <v>20.273399999999999</v>
      </c>
      <c r="FD247">
        <v>5.2195400000000003</v>
      </c>
      <c r="FE247">
        <v>12.0098</v>
      </c>
      <c r="FF247">
        <v>4.9861500000000003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1.8622399999999999</v>
      </c>
      <c r="FN247">
        <v>1.8643000000000001</v>
      </c>
      <c r="FO247">
        <v>1.8603499999999999</v>
      </c>
      <c r="FP247">
        <v>1.86107</v>
      </c>
      <c r="FQ247">
        <v>1.8602000000000001</v>
      </c>
      <c r="FR247">
        <v>1.8619300000000001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-8.36</v>
      </c>
      <c r="GH247">
        <v>0.28289999999999998</v>
      </c>
      <c r="GI247">
        <v>-4.4239819368145623</v>
      </c>
      <c r="GJ247">
        <v>-4.7384624312344064E-3</v>
      </c>
      <c r="GK247">
        <v>2.0540812038047919E-6</v>
      </c>
      <c r="GL247">
        <v>-4.204614941727041E-10</v>
      </c>
      <c r="GM247">
        <v>-9.9517037363683211E-2</v>
      </c>
      <c r="GN247">
        <v>5.9196323622090954E-3</v>
      </c>
      <c r="GO247">
        <v>3.112714984763468E-4</v>
      </c>
      <c r="GP247">
        <v>-4.4377909473632361E-6</v>
      </c>
      <c r="GQ247">
        <v>6</v>
      </c>
      <c r="GR247">
        <v>2075</v>
      </c>
      <c r="GS247">
        <v>4</v>
      </c>
      <c r="GT247">
        <v>32</v>
      </c>
      <c r="GU247">
        <v>125.5</v>
      </c>
      <c r="GV247">
        <v>125.4</v>
      </c>
      <c r="GW247">
        <v>3.91113</v>
      </c>
      <c r="GX247">
        <v>2.49146</v>
      </c>
      <c r="GY247">
        <v>2.04834</v>
      </c>
      <c r="GZ247">
        <v>2.6184099999999999</v>
      </c>
      <c r="HA247">
        <v>2.1972700000000001</v>
      </c>
      <c r="HB247">
        <v>2.3168899999999999</v>
      </c>
      <c r="HC247">
        <v>37.457799999999999</v>
      </c>
      <c r="HD247">
        <v>14.5085</v>
      </c>
      <c r="HE247">
        <v>18</v>
      </c>
      <c r="HF247">
        <v>680.30399999999997</v>
      </c>
      <c r="HG247">
        <v>768.89200000000005</v>
      </c>
      <c r="HH247">
        <v>31.000299999999999</v>
      </c>
      <c r="HI247">
        <v>32.822800000000001</v>
      </c>
      <c r="HJ247">
        <v>30.000399999999999</v>
      </c>
      <c r="HK247">
        <v>32.747599999999998</v>
      </c>
      <c r="HL247">
        <v>32.758899999999997</v>
      </c>
      <c r="HM247">
        <v>78.213899999999995</v>
      </c>
      <c r="HN247">
        <v>6.6663199999999998</v>
      </c>
      <c r="HO247">
        <v>100</v>
      </c>
      <c r="HP247">
        <v>31</v>
      </c>
      <c r="HQ247">
        <v>1548.23</v>
      </c>
      <c r="HR247">
        <v>33.429200000000002</v>
      </c>
      <c r="HS247">
        <v>98.909199999999998</v>
      </c>
      <c r="HT247">
        <v>97.577299999999994</v>
      </c>
    </row>
    <row r="248" spans="1:228" x14ac:dyDescent="0.2">
      <c r="A248">
        <v>233</v>
      </c>
      <c r="B248">
        <v>1678295159</v>
      </c>
      <c r="C248">
        <v>926.5</v>
      </c>
      <c r="D248" t="s">
        <v>825</v>
      </c>
      <c r="E248" t="s">
        <v>826</v>
      </c>
      <c r="F248">
        <v>4</v>
      </c>
      <c r="G248">
        <v>1678295157</v>
      </c>
      <c r="H248">
        <f t="shared" si="102"/>
        <v>6.2044530834436313E-4</v>
      </c>
      <c r="I248">
        <f t="shared" si="103"/>
        <v>0.62044530834436318</v>
      </c>
      <c r="J248">
        <f t="shared" si="104"/>
        <v>13.248099674950852</v>
      </c>
      <c r="K248">
        <f t="shared" si="105"/>
        <v>1518.6257142857139</v>
      </c>
      <c r="L248">
        <f t="shared" si="106"/>
        <v>941.29286578081224</v>
      </c>
      <c r="M248">
        <f t="shared" si="107"/>
        <v>95.447685610908692</v>
      </c>
      <c r="N248">
        <f t="shared" si="108"/>
        <v>153.98959771945951</v>
      </c>
      <c r="O248">
        <f t="shared" si="109"/>
        <v>3.9090525325793643E-2</v>
      </c>
      <c r="P248">
        <f t="shared" si="110"/>
        <v>2.772278221762615</v>
      </c>
      <c r="Q248">
        <f t="shared" si="111"/>
        <v>3.8786873147198676E-2</v>
      </c>
      <c r="R248">
        <f t="shared" si="112"/>
        <v>2.4268880910190565E-2</v>
      </c>
      <c r="S248">
        <f t="shared" si="113"/>
        <v>226.12231766457955</v>
      </c>
      <c r="T248">
        <f t="shared" si="114"/>
        <v>33.765913333633051</v>
      </c>
      <c r="U248">
        <f t="shared" si="115"/>
        <v>32.79421428571429</v>
      </c>
      <c r="V248">
        <f t="shared" si="116"/>
        <v>4.9939839287365908</v>
      </c>
      <c r="W248">
        <f t="shared" si="117"/>
        <v>69.875589138766557</v>
      </c>
      <c r="X248">
        <f t="shared" si="118"/>
        <v>3.4394034793154273</v>
      </c>
      <c r="Y248">
        <f t="shared" si="119"/>
        <v>4.9221817257026412</v>
      </c>
      <c r="Z248">
        <f t="shared" si="120"/>
        <v>1.5545804494211635</v>
      </c>
      <c r="AA248">
        <f t="shared" si="121"/>
        <v>-27.361638097986415</v>
      </c>
      <c r="AB248">
        <f t="shared" si="122"/>
        <v>-38.428060353186062</v>
      </c>
      <c r="AC248">
        <f t="shared" si="123"/>
        <v>-3.1641923431538967</v>
      </c>
      <c r="AD248">
        <f t="shared" si="124"/>
        <v>157.16842687025317</v>
      </c>
      <c r="AE248">
        <f t="shared" si="125"/>
        <v>24.016418491175667</v>
      </c>
      <c r="AF248">
        <f t="shared" si="126"/>
        <v>0.62009911618639701</v>
      </c>
      <c r="AG248">
        <f t="shared" si="127"/>
        <v>13.248099674950852</v>
      </c>
      <c r="AH248">
        <v>1593.6157517922441</v>
      </c>
      <c r="AI248">
        <v>1574.5347878787879</v>
      </c>
      <c r="AJ248">
        <v>1.741552331942668</v>
      </c>
      <c r="AK248">
        <v>60.216152223246631</v>
      </c>
      <c r="AL248">
        <f t="shared" si="128"/>
        <v>0.62044530834436318</v>
      </c>
      <c r="AM248">
        <v>33.366078123608069</v>
      </c>
      <c r="AN248">
        <v>33.91882303030301</v>
      </c>
      <c r="AO248">
        <v>8.2959499912920701E-5</v>
      </c>
      <c r="AP248">
        <v>102.42296906386591</v>
      </c>
      <c r="AQ248">
        <v>15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47537.725981868192</v>
      </c>
      <c r="AV248">
        <f t="shared" si="132"/>
        <v>1200.028571428571</v>
      </c>
      <c r="AW248">
        <f t="shared" si="133"/>
        <v>1025.9502993080721</v>
      </c>
      <c r="AX248">
        <f t="shared" si="134"/>
        <v>0.8549382270846535</v>
      </c>
      <c r="AY248">
        <f t="shared" si="135"/>
        <v>0.18843077827338128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1678295157</v>
      </c>
      <c r="BF248">
        <v>1518.6257142857139</v>
      </c>
      <c r="BG248">
        <v>1541.6628571428571</v>
      </c>
      <c r="BH248">
        <v>33.918957142857153</v>
      </c>
      <c r="BI248">
        <v>33.366</v>
      </c>
      <c r="BJ248">
        <v>1526.991428571429</v>
      </c>
      <c r="BK248">
        <v>33.636099999999999</v>
      </c>
      <c r="BL248">
        <v>650.03157142857151</v>
      </c>
      <c r="BM248">
        <v>101.3008571428572</v>
      </c>
      <c r="BN248">
        <v>9.9768614285714277E-2</v>
      </c>
      <c r="BO248">
        <v>32.537100000000002</v>
      </c>
      <c r="BP248">
        <v>32.79421428571429</v>
      </c>
      <c r="BQ248">
        <v>999.89999999999986</v>
      </c>
      <c r="BR248">
        <v>0</v>
      </c>
      <c r="BS248">
        <v>0</v>
      </c>
      <c r="BT248">
        <v>9012.0542857142846</v>
      </c>
      <c r="BU248">
        <v>0</v>
      </c>
      <c r="BV248">
        <v>214.9147142857143</v>
      </c>
      <c r="BW248">
        <v>-23.03812857142858</v>
      </c>
      <c r="BX248">
        <v>1571.9428571428571</v>
      </c>
      <c r="BY248">
        <v>1594.8785714285721</v>
      </c>
      <c r="BZ248">
        <v>0.55297128571428578</v>
      </c>
      <c r="CA248">
        <v>1541.6628571428571</v>
      </c>
      <c r="CB248">
        <v>33.366</v>
      </c>
      <c r="CC248">
        <v>3.436015714285714</v>
      </c>
      <c r="CD248">
        <v>3.38</v>
      </c>
      <c r="CE248">
        <v>26.30685714285714</v>
      </c>
      <c r="CF248">
        <v>26.02872857142858</v>
      </c>
      <c r="CG248">
        <v>1200.028571428571</v>
      </c>
      <c r="CH248">
        <v>0.49997614285714292</v>
      </c>
      <c r="CI248">
        <v>0.50002385714285713</v>
      </c>
      <c r="CJ248">
        <v>0</v>
      </c>
      <c r="CK248">
        <v>947.31442857142872</v>
      </c>
      <c r="CL248">
        <v>4.9990899999999998</v>
      </c>
      <c r="CM248">
        <v>10258.857142857139</v>
      </c>
      <c r="CN248">
        <v>9558.01</v>
      </c>
      <c r="CO248">
        <v>41.946000000000012</v>
      </c>
      <c r="CP248">
        <v>43.811999999999998</v>
      </c>
      <c r="CQ248">
        <v>42.723000000000013</v>
      </c>
      <c r="CR248">
        <v>42.955000000000013</v>
      </c>
      <c r="CS248">
        <v>43.294285714285706</v>
      </c>
      <c r="CT248">
        <v>597.48571428571427</v>
      </c>
      <c r="CU248">
        <v>597.5428571428572</v>
      </c>
      <c r="CV248">
        <v>0</v>
      </c>
      <c r="CW248">
        <v>1678295159.3</v>
      </c>
      <c r="CX248">
        <v>0</v>
      </c>
      <c r="CY248">
        <v>1678287632.5</v>
      </c>
      <c r="CZ248" t="s">
        <v>356</v>
      </c>
      <c r="DA248">
        <v>1678287627</v>
      </c>
      <c r="DB248">
        <v>1678287632.5</v>
      </c>
      <c r="DC248">
        <v>15</v>
      </c>
      <c r="DD248">
        <v>2.5999999999999999E-2</v>
      </c>
      <c r="DE248">
        <v>3.3000000000000002E-2</v>
      </c>
      <c r="DF248">
        <v>-6.1950000000000003</v>
      </c>
      <c r="DG248">
        <v>0.26400000000000001</v>
      </c>
      <c r="DH248">
        <v>415</v>
      </c>
      <c r="DI248">
        <v>32</v>
      </c>
      <c r="DJ248">
        <v>0.71</v>
      </c>
      <c r="DK248">
        <v>0.35</v>
      </c>
      <c r="DL248">
        <v>-23.08172439024391</v>
      </c>
      <c r="DM248">
        <v>0.23602369337975729</v>
      </c>
      <c r="DN248">
        <v>4.6209616676712202E-2</v>
      </c>
      <c r="DO248">
        <v>0</v>
      </c>
      <c r="DP248">
        <v>0.53770151219512186</v>
      </c>
      <c r="DQ248">
        <v>0.1037759999999992</v>
      </c>
      <c r="DR248">
        <v>1.1765381544344301E-2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3.2968799999999998</v>
      </c>
      <c r="EB248">
        <v>2.6251500000000001</v>
      </c>
      <c r="EC248">
        <v>0.24306700000000001</v>
      </c>
      <c r="ED248">
        <v>0.24288399999999999</v>
      </c>
      <c r="EE248">
        <v>0.139098</v>
      </c>
      <c r="EF248">
        <v>0.136438</v>
      </c>
      <c r="EG248">
        <v>22823.200000000001</v>
      </c>
      <c r="EH248">
        <v>23152.5</v>
      </c>
      <c r="EI248">
        <v>28061.8</v>
      </c>
      <c r="EJ248">
        <v>29442.1</v>
      </c>
      <c r="EK248">
        <v>33267</v>
      </c>
      <c r="EL248">
        <v>35300.9</v>
      </c>
      <c r="EM248">
        <v>39626.400000000001</v>
      </c>
      <c r="EN248">
        <v>42075.1</v>
      </c>
      <c r="EO248">
        <v>2.1991000000000001</v>
      </c>
      <c r="EP248">
        <v>2.2104499999999998</v>
      </c>
      <c r="EQ248">
        <v>0.135042</v>
      </c>
      <c r="ER248">
        <v>0</v>
      </c>
      <c r="ES248">
        <v>30.608599999999999</v>
      </c>
      <c r="ET248">
        <v>999.9</v>
      </c>
      <c r="EU248">
        <v>74.3</v>
      </c>
      <c r="EV248">
        <v>32.5</v>
      </c>
      <c r="EW248">
        <v>36.0276</v>
      </c>
      <c r="EX248">
        <v>56.861899999999999</v>
      </c>
      <c r="EY248">
        <v>-4.25481</v>
      </c>
      <c r="EZ248">
        <v>2</v>
      </c>
      <c r="FA248">
        <v>0.42768499999999998</v>
      </c>
      <c r="FB248">
        <v>-3.5642699999999999E-2</v>
      </c>
      <c r="FC248">
        <v>20.273399999999999</v>
      </c>
      <c r="FD248">
        <v>5.2193899999999998</v>
      </c>
      <c r="FE248">
        <v>12.0099</v>
      </c>
      <c r="FF248">
        <v>4.9859999999999998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1.8622700000000001</v>
      </c>
      <c r="FN248">
        <v>1.8643099999999999</v>
      </c>
      <c r="FO248">
        <v>1.8603499999999999</v>
      </c>
      <c r="FP248">
        <v>1.8610800000000001</v>
      </c>
      <c r="FQ248">
        <v>1.8602000000000001</v>
      </c>
      <c r="FR248">
        <v>1.8619300000000001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-8.3699999999999992</v>
      </c>
      <c r="GH248">
        <v>0.28289999999999998</v>
      </c>
      <c r="GI248">
        <v>-4.4239819368145623</v>
      </c>
      <c r="GJ248">
        <v>-4.7384624312344064E-3</v>
      </c>
      <c r="GK248">
        <v>2.0540812038047919E-6</v>
      </c>
      <c r="GL248">
        <v>-4.204614941727041E-10</v>
      </c>
      <c r="GM248">
        <v>-9.9517037363683211E-2</v>
      </c>
      <c r="GN248">
        <v>5.9196323622090954E-3</v>
      </c>
      <c r="GO248">
        <v>3.112714984763468E-4</v>
      </c>
      <c r="GP248">
        <v>-4.4377909473632361E-6</v>
      </c>
      <c r="GQ248">
        <v>6</v>
      </c>
      <c r="GR248">
        <v>2075</v>
      </c>
      <c r="GS248">
        <v>4</v>
      </c>
      <c r="GT248">
        <v>32</v>
      </c>
      <c r="GU248">
        <v>125.5</v>
      </c>
      <c r="GV248">
        <v>125.4</v>
      </c>
      <c r="GW248">
        <v>3.92334</v>
      </c>
      <c r="GX248">
        <v>2.4853499999999999</v>
      </c>
      <c r="GY248">
        <v>2.04834</v>
      </c>
      <c r="GZ248">
        <v>2.6196299999999999</v>
      </c>
      <c r="HA248">
        <v>2.1972700000000001</v>
      </c>
      <c r="HB248">
        <v>2.33765</v>
      </c>
      <c r="HC248">
        <v>37.433799999999998</v>
      </c>
      <c r="HD248">
        <v>14.5261</v>
      </c>
      <c r="HE248">
        <v>18</v>
      </c>
      <c r="HF248">
        <v>680.28700000000003</v>
      </c>
      <c r="HG248">
        <v>768.92200000000003</v>
      </c>
      <c r="HH248">
        <v>31.000499999999999</v>
      </c>
      <c r="HI248">
        <v>32.8249</v>
      </c>
      <c r="HJ248">
        <v>30.000399999999999</v>
      </c>
      <c r="HK248">
        <v>32.749699999999997</v>
      </c>
      <c r="HL248">
        <v>32.761099999999999</v>
      </c>
      <c r="HM248">
        <v>78.481499999999997</v>
      </c>
      <c r="HN248">
        <v>6.6663199999999998</v>
      </c>
      <c r="HO248">
        <v>100</v>
      </c>
      <c r="HP248">
        <v>31</v>
      </c>
      <c r="HQ248">
        <v>1554.91</v>
      </c>
      <c r="HR248">
        <v>33.429200000000002</v>
      </c>
      <c r="HS248">
        <v>98.905299999999997</v>
      </c>
      <c r="HT248">
        <v>97.576099999999997</v>
      </c>
    </row>
    <row r="249" spans="1:228" x14ac:dyDescent="0.2">
      <c r="A249">
        <v>234</v>
      </c>
      <c r="B249">
        <v>1678295163</v>
      </c>
      <c r="C249">
        <v>930.5</v>
      </c>
      <c r="D249" t="s">
        <v>827</v>
      </c>
      <c r="E249" t="s">
        <v>828</v>
      </c>
      <c r="F249">
        <v>4</v>
      </c>
      <c r="G249">
        <v>1678295160.6875</v>
      </c>
      <c r="H249">
        <f t="shared" si="102"/>
        <v>6.2309052311702677E-4</v>
      </c>
      <c r="I249">
        <f t="shared" si="103"/>
        <v>0.62309052311702673</v>
      </c>
      <c r="J249">
        <f t="shared" si="104"/>
        <v>13.22004192952644</v>
      </c>
      <c r="K249">
        <f t="shared" si="105"/>
        <v>1524.78125</v>
      </c>
      <c r="L249">
        <f t="shared" si="106"/>
        <v>949.81682016208015</v>
      </c>
      <c r="M249">
        <f t="shared" si="107"/>
        <v>96.312845220017891</v>
      </c>
      <c r="N249">
        <f t="shared" si="108"/>
        <v>154.61509778335508</v>
      </c>
      <c r="O249">
        <f t="shared" si="109"/>
        <v>3.9196408814642196E-2</v>
      </c>
      <c r="P249">
        <f t="shared" si="110"/>
        <v>2.7635190736160702</v>
      </c>
      <c r="Q249">
        <f t="shared" si="111"/>
        <v>3.8890156865149177E-2</v>
      </c>
      <c r="R249">
        <f t="shared" si="112"/>
        <v>2.4333663973771881E-2</v>
      </c>
      <c r="S249">
        <f t="shared" si="113"/>
        <v>226.12044186027472</v>
      </c>
      <c r="T249">
        <f t="shared" si="114"/>
        <v>33.764854987181657</v>
      </c>
      <c r="U249">
        <f t="shared" si="115"/>
        <v>32.803437500000001</v>
      </c>
      <c r="V249">
        <f t="shared" si="116"/>
        <v>4.9965764648419313</v>
      </c>
      <c r="W249">
        <f t="shared" si="117"/>
        <v>69.893466448998211</v>
      </c>
      <c r="X249">
        <f t="shared" si="118"/>
        <v>3.439522221209117</v>
      </c>
      <c r="Y249">
        <f t="shared" si="119"/>
        <v>4.9210926227546068</v>
      </c>
      <c r="Z249">
        <f t="shared" si="120"/>
        <v>1.5570542436328143</v>
      </c>
      <c r="AA249">
        <f t="shared" si="121"/>
        <v>-27.478292069460881</v>
      </c>
      <c r="AB249">
        <f t="shared" si="122"/>
        <v>-40.265555925711276</v>
      </c>
      <c r="AC249">
        <f t="shared" si="123"/>
        <v>-3.3260881677129817</v>
      </c>
      <c r="AD249">
        <f t="shared" si="124"/>
        <v>155.05050569738958</v>
      </c>
      <c r="AE249">
        <f t="shared" si="125"/>
        <v>23.971576508554261</v>
      </c>
      <c r="AF249">
        <f t="shared" si="126"/>
        <v>0.6207208361772435</v>
      </c>
      <c r="AG249">
        <f t="shared" si="127"/>
        <v>13.22004192952644</v>
      </c>
      <c r="AH249">
        <v>1600.461486551842</v>
      </c>
      <c r="AI249">
        <v>1581.4518181818171</v>
      </c>
      <c r="AJ249">
        <v>1.7292213171330211</v>
      </c>
      <c r="AK249">
        <v>60.216152223246631</v>
      </c>
      <c r="AL249">
        <f t="shared" si="128"/>
        <v>0.62309052311702673</v>
      </c>
      <c r="AM249">
        <v>33.365153475775571</v>
      </c>
      <c r="AN249">
        <v>33.920546666666652</v>
      </c>
      <c r="AO249">
        <v>4.093508600182235E-5</v>
      </c>
      <c r="AP249">
        <v>102.42296906386591</v>
      </c>
      <c r="AQ249">
        <v>15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47296.892203483127</v>
      </c>
      <c r="AV249">
        <f t="shared" si="132"/>
        <v>1200.0237500000001</v>
      </c>
      <c r="AW249">
        <f t="shared" si="133"/>
        <v>1025.9456760934067</v>
      </c>
      <c r="AX249">
        <f t="shared" si="134"/>
        <v>0.8549378094336938</v>
      </c>
      <c r="AY249">
        <f t="shared" si="135"/>
        <v>0.18842997220702901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1678295160.6875</v>
      </c>
      <c r="BF249">
        <v>1524.78125</v>
      </c>
      <c r="BG249">
        <v>1547.7825</v>
      </c>
      <c r="BH249">
        <v>33.9198375</v>
      </c>
      <c r="BI249">
        <v>33.366300000000003</v>
      </c>
      <c r="BJ249">
        <v>1533.1587500000001</v>
      </c>
      <c r="BK249">
        <v>33.636949999999999</v>
      </c>
      <c r="BL249">
        <v>650.0005000000001</v>
      </c>
      <c r="BM249">
        <v>101.30137499999999</v>
      </c>
      <c r="BN249">
        <v>0.1001196625</v>
      </c>
      <c r="BO249">
        <v>32.533175</v>
      </c>
      <c r="BP249">
        <v>32.803437500000001</v>
      </c>
      <c r="BQ249">
        <v>999.9</v>
      </c>
      <c r="BR249">
        <v>0</v>
      </c>
      <c r="BS249">
        <v>0</v>
      </c>
      <c r="BT249">
        <v>8965.5475000000006</v>
      </c>
      <c r="BU249">
        <v>0</v>
      </c>
      <c r="BV249">
        <v>211.06100000000001</v>
      </c>
      <c r="BW249">
        <v>-23.003262500000002</v>
      </c>
      <c r="BX249">
        <v>1578.3162500000001</v>
      </c>
      <c r="BY249">
        <v>1601.2112500000001</v>
      </c>
      <c r="BZ249">
        <v>0.55352637500000001</v>
      </c>
      <c r="CA249">
        <v>1547.7825</v>
      </c>
      <c r="CB249">
        <v>33.366300000000003</v>
      </c>
      <c r="CC249">
        <v>3.4361250000000001</v>
      </c>
      <c r="CD249">
        <v>3.3800537500000001</v>
      </c>
      <c r="CE249">
        <v>26.307412500000002</v>
      </c>
      <c r="CF249">
        <v>26.028987499999999</v>
      </c>
      <c r="CG249">
        <v>1200.0237500000001</v>
      </c>
      <c r="CH249">
        <v>0.49999062500000002</v>
      </c>
      <c r="CI249">
        <v>0.50000937499999998</v>
      </c>
      <c r="CJ249">
        <v>0</v>
      </c>
      <c r="CK249">
        <v>947.08924999999999</v>
      </c>
      <c r="CL249">
        <v>4.9990899999999998</v>
      </c>
      <c r="CM249">
        <v>10256.8125</v>
      </c>
      <c r="CN249">
        <v>9558.0224999999991</v>
      </c>
      <c r="CO249">
        <v>41.968499999999999</v>
      </c>
      <c r="CP249">
        <v>43.819875000000003</v>
      </c>
      <c r="CQ249">
        <v>42.710625</v>
      </c>
      <c r="CR249">
        <v>42.976374999999997</v>
      </c>
      <c r="CS249">
        <v>43.296499999999988</v>
      </c>
      <c r="CT249">
        <v>597.5</v>
      </c>
      <c r="CU249">
        <v>597.52375000000006</v>
      </c>
      <c r="CV249">
        <v>0</v>
      </c>
      <c r="CW249">
        <v>1678295163.5</v>
      </c>
      <c r="CX249">
        <v>0</v>
      </c>
      <c r="CY249">
        <v>1678287632.5</v>
      </c>
      <c r="CZ249" t="s">
        <v>356</v>
      </c>
      <c r="DA249">
        <v>1678287627</v>
      </c>
      <c r="DB249">
        <v>1678287632.5</v>
      </c>
      <c r="DC249">
        <v>15</v>
      </c>
      <c r="DD249">
        <v>2.5999999999999999E-2</v>
      </c>
      <c r="DE249">
        <v>3.3000000000000002E-2</v>
      </c>
      <c r="DF249">
        <v>-6.1950000000000003</v>
      </c>
      <c r="DG249">
        <v>0.26400000000000001</v>
      </c>
      <c r="DH249">
        <v>415</v>
      </c>
      <c r="DI249">
        <v>32</v>
      </c>
      <c r="DJ249">
        <v>0.71</v>
      </c>
      <c r="DK249">
        <v>0.35</v>
      </c>
      <c r="DL249">
        <v>-23.053358536585371</v>
      </c>
      <c r="DM249">
        <v>0.21138606271777449</v>
      </c>
      <c r="DN249">
        <v>4.1381956570052891E-2</v>
      </c>
      <c r="DO249">
        <v>0</v>
      </c>
      <c r="DP249">
        <v>0.54363065853658532</v>
      </c>
      <c r="DQ249">
        <v>9.5325909407666914E-2</v>
      </c>
      <c r="DR249">
        <v>9.6609700028308584E-3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3.2970199999999998</v>
      </c>
      <c r="EB249">
        <v>2.6250499999999999</v>
      </c>
      <c r="EC249">
        <v>0.243701</v>
      </c>
      <c r="ED249">
        <v>0.24351300000000001</v>
      </c>
      <c r="EE249">
        <v>0.1391</v>
      </c>
      <c r="EF249">
        <v>0.13645599999999999</v>
      </c>
      <c r="EG249">
        <v>22804.3</v>
      </c>
      <c r="EH249">
        <v>23133.1</v>
      </c>
      <c r="EI249">
        <v>28062.1</v>
      </c>
      <c r="EJ249">
        <v>29442</v>
      </c>
      <c r="EK249">
        <v>33266.9</v>
      </c>
      <c r="EL249">
        <v>35300</v>
      </c>
      <c r="EM249">
        <v>39626.300000000003</v>
      </c>
      <c r="EN249">
        <v>42074.9</v>
      </c>
      <c r="EO249">
        <v>2.1991700000000001</v>
      </c>
      <c r="EP249">
        <v>2.2103799999999998</v>
      </c>
      <c r="EQ249">
        <v>0.135295</v>
      </c>
      <c r="ER249">
        <v>0</v>
      </c>
      <c r="ES249">
        <v>30.608599999999999</v>
      </c>
      <c r="ET249">
        <v>999.9</v>
      </c>
      <c r="EU249">
        <v>74.3</v>
      </c>
      <c r="EV249">
        <v>32.5</v>
      </c>
      <c r="EW249">
        <v>36.0214</v>
      </c>
      <c r="EX249">
        <v>56.801900000000003</v>
      </c>
      <c r="EY249">
        <v>-4.3910299999999998</v>
      </c>
      <c r="EZ249">
        <v>2</v>
      </c>
      <c r="FA249">
        <v>0.42790400000000001</v>
      </c>
      <c r="FB249">
        <v>-3.59014E-2</v>
      </c>
      <c r="FC249">
        <v>20.273199999999999</v>
      </c>
      <c r="FD249">
        <v>5.2198399999999996</v>
      </c>
      <c r="FE249">
        <v>12.0099</v>
      </c>
      <c r="FF249">
        <v>4.9863499999999998</v>
      </c>
      <c r="FG249">
        <v>3.2846299999999999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1.8622399999999999</v>
      </c>
      <c r="FN249">
        <v>1.86429</v>
      </c>
      <c r="FO249">
        <v>1.8603499999999999</v>
      </c>
      <c r="FP249">
        <v>1.8610599999999999</v>
      </c>
      <c r="FQ249">
        <v>1.8602000000000001</v>
      </c>
      <c r="FR249">
        <v>1.8619300000000001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-8.39</v>
      </c>
      <c r="GH249">
        <v>0.28289999999999998</v>
      </c>
      <c r="GI249">
        <v>-4.4239819368145623</v>
      </c>
      <c r="GJ249">
        <v>-4.7384624312344064E-3</v>
      </c>
      <c r="GK249">
        <v>2.0540812038047919E-6</v>
      </c>
      <c r="GL249">
        <v>-4.204614941727041E-10</v>
      </c>
      <c r="GM249">
        <v>-9.9517037363683211E-2</v>
      </c>
      <c r="GN249">
        <v>5.9196323622090954E-3</v>
      </c>
      <c r="GO249">
        <v>3.112714984763468E-4</v>
      </c>
      <c r="GP249">
        <v>-4.4377909473632361E-6</v>
      </c>
      <c r="GQ249">
        <v>6</v>
      </c>
      <c r="GR249">
        <v>2075</v>
      </c>
      <c r="GS249">
        <v>4</v>
      </c>
      <c r="GT249">
        <v>32</v>
      </c>
      <c r="GU249">
        <v>125.6</v>
      </c>
      <c r="GV249">
        <v>125.5</v>
      </c>
      <c r="GW249">
        <v>3.9367700000000001</v>
      </c>
      <c r="GX249">
        <v>2.49756</v>
      </c>
      <c r="GY249">
        <v>2.04834</v>
      </c>
      <c r="GZ249">
        <v>2.6184099999999999</v>
      </c>
      <c r="HA249">
        <v>2.1972700000000001</v>
      </c>
      <c r="HB249">
        <v>2.3168899999999999</v>
      </c>
      <c r="HC249">
        <v>37.433799999999998</v>
      </c>
      <c r="HD249">
        <v>14.517300000000001</v>
      </c>
      <c r="HE249">
        <v>18</v>
      </c>
      <c r="HF249">
        <v>680.37900000000002</v>
      </c>
      <c r="HG249">
        <v>768.875</v>
      </c>
      <c r="HH249">
        <v>31.0002</v>
      </c>
      <c r="HI249">
        <v>32.827100000000002</v>
      </c>
      <c r="HJ249">
        <v>30.000299999999999</v>
      </c>
      <c r="HK249">
        <v>32.752600000000001</v>
      </c>
      <c r="HL249">
        <v>32.763199999999998</v>
      </c>
      <c r="HM249">
        <v>78.745800000000003</v>
      </c>
      <c r="HN249">
        <v>6.3864400000000003</v>
      </c>
      <c r="HO249">
        <v>100</v>
      </c>
      <c r="HP249">
        <v>31</v>
      </c>
      <c r="HQ249">
        <v>1561.59</v>
      </c>
      <c r="HR249">
        <v>33.429200000000002</v>
      </c>
      <c r="HS249">
        <v>98.905699999999996</v>
      </c>
      <c r="HT249">
        <v>97.575599999999994</v>
      </c>
    </row>
    <row r="250" spans="1:228" x14ac:dyDescent="0.2">
      <c r="A250">
        <v>235</v>
      </c>
      <c r="B250">
        <v>1678295167</v>
      </c>
      <c r="C250">
        <v>934.5</v>
      </c>
      <c r="D250" t="s">
        <v>829</v>
      </c>
      <c r="E250" t="s">
        <v>830</v>
      </c>
      <c r="F250">
        <v>4</v>
      </c>
      <c r="G250">
        <v>1678295165</v>
      </c>
      <c r="H250">
        <f t="shared" si="102"/>
        <v>6.1148511492968723E-4</v>
      </c>
      <c r="I250">
        <f t="shared" si="103"/>
        <v>0.61148511492968727</v>
      </c>
      <c r="J250">
        <f t="shared" si="104"/>
        <v>13.253629133287548</v>
      </c>
      <c r="K250">
        <f t="shared" si="105"/>
        <v>1532.007142857143</v>
      </c>
      <c r="L250">
        <f t="shared" si="106"/>
        <v>945.45482883643137</v>
      </c>
      <c r="M250">
        <f t="shared" si="107"/>
        <v>95.871267082579863</v>
      </c>
      <c r="N250">
        <f t="shared" si="108"/>
        <v>155.34900397730948</v>
      </c>
      <c r="O250">
        <f t="shared" si="109"/>
        <v>3.8472255069470759E-2</v>
      </c>
      <c r="P250">
        <f t="shared" si="110"/>
        <v>2.7661605131958575</v>
      </c>
      <c r="Q250">
        <f t="shared" si="111"/>
        <v>3.8177448085327081E-2</v>
      </c>
      <c r="R250">
        <f t="shared" si="112"/>
        <v>2.3887203848010539E-2</v>
      </c>
      <c r="S250">
        <f t="shared" si="113"/>
        <v>226.12986180662566</v>
      </c>
      <c r="T250">
        <f t="shared" si="114"/>
        <v>33.766180252874307</v>
      </c>
      <c r="U250">
        <f t="shared" si="115"/>
        <v>32.803228571428569</v>
      </c>
      <c r="V250">
        <f t="shared" si="116"/>
        <v>4.9965177245378385</v>
      </c>
      <c r="W250">
        <f t="shared" si="117"/>
        <v>69.904948534855521</v>
      </c>
      <c r="X250">
        <f t="shared" si="118"/>
        <v>3.4399286430380482</v>
      </c>
      <c r="Y250">
        <f t="shared" si="119"/>
        <v>4.9208657114207801</v>
      </c>
      <c r="Z250">
        <f t="shared" si="120"/>
        <v>1.5565890814997903</v>
      </c>
      <c r="AA250">
        <f t="shared" si="121"/>
        <v>-26.966493568399208</v>
      </c>
      <c r="AB250">
        <f t="shared" si="122"/>
        <v>-40.39485179404307</v>
      </c>
      <c r="AC250">
        <f t="shared" si="123"/>
        <v>-3.3335653845629105</v>
      </c>
      <c r="AD250">
        <f t="shared" si="124"/>
        <v>155.43495105962046</v>
      </c>
      <c r="AE250">
        <f t="shared" si="125"/>
        <v>23.903700699713493</v>
      </c>
      <c r="AF250">
        <f t="shared" si="126"/>
        <v>0.60771707358263971</v>
      </c>
      <c r="AG250">
        <f t="shared" si="127"/>
        <v>13.253629133287548</v>
      </c>
      <c r="AH250">
        <v>1607.3684621109931</v>
      </c>
      <c r="AI250">
        <v>1588.363212121212</v>
      </c>
      <c r="AJ250">
        <v>1.7189573698623299</v>
      </c>
      <c r="AK250">
        <v>60.216152223246631</v>
      </c>
      <c r="AL250">
        <f t="shared" si="128"/>
        <v>0.61148511492968727</v>
      </c>
      <c r="AM250">
        <v>33.38193648494218</v>
      </c>
      <c r="AN250">
        <v>33.92647333333332</v>
      </c>
      <c r="AO250">
        <v>1.2630337378076681E-4</v>
      </c>
      <c r="AP250">
        <v>102.42296906386591</v>
      </c>
      <c r="AQ250">
        <v>15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47369.795414283508</v>
      </c>
      <c r="AV250">
        <f t="shared" si="132"/>
        <v>1200.0742857142859</v>
      </c>
      <c r="AW250">
        <f t="shared" si="133"/>
        <v>1025.9888278790809</v>
      </c>
      <c r="AX250">
        <f t="shared" si="134"/>
        <v>0.85493776518043707</v>
      </c>
      <c r="AY250">
        <f t="shared" si="135"/>
        <v>0.18842988679824335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1678295165</v>
      </c>
      <c r="BF250">
        <v>1532.007142857143</v>
      </c>
      <c r="BG250">
        <v>1554.9328571428571</v>
      </c>
      <c r="BH250">
        <v>33.923585714285707</v>
      </c>
      <c r="BI250">
        <v>33.381614285714292</v>
      </c>
      <c r="BJ250">
        <v>1540.3914285714291</v>
      </c>
      <c r="BK250">
        <v>33.640657142857137</v>
      </c>
      <c r="BL250">
        <v>649.96171428571427</v>
      </c>
      <c r="BM250">
        <v>101.3022857142857</v>
      </c>
      <c r="BN250">
        <v>9.9985614285714286E-2</v>
      </c>
      <c r="BO250">
        <v>32.532357142857137</v>
      </c>
      <c r="BP250">
        <v>32.803228571428569</v>
      </c>
      <c r="BQ250">
        <v>999.89999999999986</v>
      </c>
      <c r="BR250">
        <v>0</v>
      </c>
      <c r="BS250">
        <v>0</v>
      </c>
      <c r="BT250">
        <v>8979.4628571428584</v>
      </c>
      <c r="BU250">
        <v>0</v>
      </c>
      <c r="BV250">
        <v>206.90885714285719</v>
      </c>
      <c r="BW250">
        <v>-22.92831428571429</v>
      </c>
      <c r="BX250">
        <v>1585.8014285714289</v>
      </c>
      <c r="BY250">
        <v>1608.6342857142861</v>
      </c>
      <c r="BZ250">
        <v>0.54198171428571429</v>
      </c>
      <c r="CA250">
        <v>1554.9328571428571</v>
      </c>
      <c r="CB250">
        <v>33.381614285714292</v>
      </c>
      <c r="CC250">
        <v>3.4365399999999999</v>
      </c>
      <c r="CD250">
        <v>3.381637142857143</v>
      </c>
      <c r="CE250">
        <v>26.309442857142859</v>
      </c>
      <c r="CF250">
        <v>26.036914285714289</v>
      </c>
      <c r="CG250">
        <v>1200.0742857142859</v>
      </c>
      <c r="CH250">
        <v>0.4999938571428571</v>
      </c>
      <c r="CI250">
        <v>0.50000614285714284</v>
      </c>
      <c r="CJ250">
        <v>0</v>
      </c>
      <c r="CK250">
        <v>946.94528571428577</v>
      </c>
      <c r="CL250">
        <v>4.9990899999999998</v>
      </c>
      <c r="CM250">
        <v>10254.357142857139</v>
      </c>
      <c r="CN250">
        <v>9558.4171428571444</v>
      </c>
      <c r="CO250">
        <v>42</v>
      </c>
      <c r="CP250">
        <v>43.811999999999998</v>
      </c>
      <c r="CQ250">
        <v>42.75</v>
      </c>
      <c r="CR250">
        <v>43</v>
      </c>
      <c r="CS250">
        <v>43.311999999999998</v>
      </c>
      <c r="CT250">
        <v>597.52714285714296</v>
      </c>
      <c r="CU250">
        <v>597.54714285714283</v>
      </c>
      <c r="CV250">
        <v>0</v>
      </c>
      <c r="CW250">
        <v>1678295167.0999999</v>
      </c>
      <c r="CX250">
        <v>0</v>
      </c>
      <c r="CY250">
        <v>1678287632.5</v>
      </c>
      <c r="CZ250" t="s">
        <v>356</v>
      </c>
      <c r="DA250">
        <v>1678287627</v>
      </c>
      <c r="DB250">
        <v>1678287632.5</v>
      </c>
      <c r="DC250">
        <v>15</v>
      </c>
      <c r="DD250">
        <v>2.5999999999999999E-2</v>
      </c>
      <c r="DE250">
        <v>3.3000000000000002E-2</v>
      </c>
      <c r="DF250">
        <v>-6.1950000000000003</v>
      </c>
      <c r="DG250">
        <v>0.26400000000000001</v>
      </c>
      <c r="DH250">
        <v>415</v>
      </c>
      <c r="DI250">
        <v>32</v>
      </c>
      <c r="DJ250">
        <v>0.71</v>
      </c>
      <c r="DK250">
        <v>0.35</v>
      </c>
      <c r="DL250">
        <v>-23.03341951219512</v>
      </c>
      <c r="DM250">
        <v>0.49677491289199432</v>
      </c>
      <c r="DN250">
        <v>5.8164544642080547E-2</v>
      </c>
      <c r="DO250">
        <v>0</v>
      </c>
      <c r="DP250">
        <v>0.54675526829268284</v>
      </c>
      <c r="DQ250">
        <v>3.7499393728224223E-2</v>
      </c>
      <c r="DR250">
        <v>6.684875057753518E-3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3.29704</v>
      </c>
      <c r="EB250">
        <v>2.6251199999999999</v>
      </c>
      <c r="EC250">
        <v>0.24432300000000001</v>
      </c>
      <c r="ED250">
        <v>0.24412800000000001</v>
      </c>
      <c r="EE250">
        <v>0.13912099999999999</v>
      </c>
      <c r="EF250">
        <v>0.13649</v>
      </c>
      <c r="EG250">
        <v>22785.4</v>
      </c>
      <c r="EH250">
        <v>23114</v>
      </c>
      <c r="EI250">
        <v>28062.1</v>
      </c>
      <c r="EJ250">
        <v>29441.7</v>
      </c>
      <c r="EK250">
        <v>33266.5</v>
      </c>
      <c r="EL250">
        <v>35298.300000000003</v>
      </c>
      <c r="EM250">
        <v>39626.800000000003</v>
      </c>
      <c r="EN250">
        <v>42074.5</v>
      </c>
      <c r="EO250">
        <v>2.1991999999999998</v>
      </c>
      <c r="EP250">
        <v>2.2103000000000002</v>
      </c>
      <c r="EQ250">
        <v>0.13503100000000001</v>
      </c>
      <c r="ER250">
        <v>0</v>
      </c>
      <c r="ES250">
        <v>30.608599999999999</v>
      </c>
      <c r="ET250">
        <v>999.9</v>
      </c>
      <c r="EU250">
        <v>74.3</v>
      </c>
      <c r="EV250">
        <v>32.5</v>
      </c>
      <c r="EW250">
        <v>36.0261</v>
      </c>
      <c r="EX250">
        <v>57.221899999999998</v>
      </c>
      <c r="EY250">
        <v>-4.3990400000000003</v>
      </c>
      <c r="EZ250">
        <v>2</v>
      </c>
      <c r="FA250">
        <v>0.428199</v>
      </c>
      <c r="FB250">
        <v>-3.5811500000000003E-2</v>
      </c>
      <c r="FC250">
        <v>20.273099999999999</v>
      </c>
      <c r="FD250">
        <v>5.2192400000000001</v>
      </c>
      <c r="FE250">
        <v>12.0099</v>
      </c>
      <c r="FF250">
        <v>4.9859999999999998</v>
      </c>
      <c r="FG250">
        <v>3.2845499999999999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1.86225</v>
      </c>
      <c r="FN250">
        <v>1.86432</v>
      </c>
      <c r="FO250">
        <v>1.8603499999999999</v>
      </c>
      <c r="FP250">
        <v>1.8610800000000001</v>
      </c>
      <c r="FQ250">
        <v>1.8602000000000001</v>
      </c>
      <c r="FR250">
        <v>1.8619399999999999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-8.4</v>
      </c>
      <c r="GH250">
        <v>0.28299999999999997</v>
      </c>
      <c r="GI250">
        <v>-4.4239819368145623</v>
      </c>
      <c r="GJ250">
        <v>-4.7384624312344064E-3</v>
      </c>
      <c r="GK250">
        <v>2.0540812038047919E-6</v>
      </c>
      <c r="GL250">
        <v>-4.204614941727041E-10</v>
      </c>
      <c r="GM250">
        <v>-9.9517037363683211E-2</v>
      </c>
      <c r="GN250">
        <v>5.9196323622090954E-3</v>
      </c>
      <c r="GO250">
        <v>3.112714984763468E-4</v>
      </c>
      <c r="GP250">
        <v>-4.4377909473632361E-6</v>
      </c>
      <c r="GQ250">
        <v>6</v>
      </c>
      <c r="GR250">
        <v>2075</v>
      </c>
      <c r="GS250">
        <v>4</v>
      </c>
      <c r="GT250">
        <v>32</v>
      </c>
      <c r="GU250">
        <v>125.7</v>
      </c>
      <c r="GV250">
        <v>125.6</v>
      </c>
      <c r="GW250">
        <v>3.9502000000000002</v>
      </c>
      <c r="GX250">
        <v>2.4853499999999999</v>
      </c>
      <c r="GY250">
        <v>2.04834</v>
      </c>
      <c r="GZ250">
        <v>2.6184099999999999</v>
      </c>
      <c r="HA250">
        <v>2.1972700000000001</v>
      </c>
      <c r="HB250">
        <v>2.3168899999999999</v>
      </c>
      <c r="HC250">
        <v>37.433799999999998</v>
      </c>
      <c r="HD250">
        <v>14.5085</v>
      </c>
      <c r="HE250">
        <v>18</v>
      </c>
      <c r="HF250">
        <v>680.43100000000004</v>
      </c>
      <c r="HG250">
        <v>768.83799999999997</v>
      </c>
      <c r="HH250">
        <v>31.0001</v>
      </c>
      <c r="HI250">
        <v>32.829300000000003</v>
      </c>
      <c r="HJ250">
        <v>30.000399999999999</v>
      </c>
      <c r="HK250">
        <v>32.755600000000001</v>
      </c>
      <c r="HL250">
        <v>32.766100000000002</v>
      </c>
      <c r="HM250">
        <v>79.012</v>
      </c>
      <c r="HN250">
        <v>6.3864400000000003</v>
      </c>
      <c r="HO250">
        <v>100</v>
      </c>
      <c r="HP250">
        <v>31</v>
      </c>
      <c r="HQ250">
        <v>1568.26</v>
      </c>
      <c r="HR250">
        <v>33.429200000000002</v>
      </c>
      <c r="HS250">
        <v>98.906400000000005</v>
      </c>
      <c r="HT250">
        <v>97.574700000000007</v>
      </c>
    </row>
    <row r="251" spans="1:228" x14ac:dyDescent="0.2">
      <c r="A251">
        <v>236</v>
      </c>
      <c r="B251">
        <v>1678295171</v>
      </c>
      <c r="C251">
        <v>938.5</v>
      </c>
      <c r="D251" t="s">
        <v>831</v>
      </c>
      <c r="E251" t="s">
        <v>832</v>
      </c>
      <c r="F251">
        <v>4</v>
      </c>
      <c r="G251">
        <v>1678295168.6875</v>
      </c>
      <c r="H251">
        <f t="shared" si="102"/>
        <v>6.1556608324357675E-4</v>
      </c>
      <c r="I251">
        <f t="shared" si="103"/>
        <v>0.61556608324357676</v>
      </c>
      <c r="J251">
        <f t="shared" si="104"/>
        <v>13.175378654768936</v>
      </c>
      <c r="K251">
        <f t="shared" si="105"/>
        <v>1538.0887499999999</v>
      </c>
      <c r="L251">
        <f t="shared" si="106"/>
        <v>958.4750594974895</v>
      </c>
      <c r="M251">
        <f t="shared" si="107"/>
        <v>97.19072496293353</v>
      </c>
      <c r="N251">
        <f t="shared" si="108"/>
        <v>155.96437193494211</v>
      </c>
      <c r="O251">
        <f t="shared" si="109"/>
        <v>3.8747931058183957E-2</v>
      </c>
      <c r="P251">
        <f t="shared" si="110"/>
        <v>2.7623956930393869</v>
      </c>
      <c r="Q251">
        <f t="shared" si="111"/>
        <v>3.8448497586531308E-2</v>
      </c>
      <c r="R251">
        <f t="shared" si="112"/>
        <v>2.4057020885014026E-2</v>
      </c>
      <c r="S251">
        <f t="shared" si="113"/>
        <v>226.12361436035846</v>
      </c>
      <c r="T251">
        <f t="shared" si="114"/>
        <v>33.768432177564051</v>
      </c>
      <c r="U251">
        <f t="shared" si="115"/>
        <v>32.803325000000001</v>
      </c>
      <c r="V251">
        <f t="shared" si="116"/>
        <v>4.9965448353727506</v>
      </c>
      <c r="W251">
        <f t="shared" si="117"/>
        <v>69.911960574155898</v>
      </c>
      <c r="X251">
        <f t="shared" si="118"/>
        <v>3.4406335852592593</v>
      </c>
      <c r="Y251">
        <f t="shared" si="119"/>
        <v>4.9213804862613824</v>
      </c>
      <c r="Z251">
        <f t="shared" si="120"/>
        <v>1.5559112501134913</v>
      </c>
      <c r="AA251">
        <f t="shared" si="121"/>
        <v>-27.146464271041737</v>
      </c>
      <c r="AB251">
        <f t="shared" si="122"/>
        <v>-40.077922612362151</v>
      </c>
      <c r="AC251">
        <f t="shared" si="123"/>
        <v>-3.3119502838366466</v>
      </c>
      <c r="AD251">
        <f t="shared" si="124"/>
        <v>155.58727719311793</v>
      </c>
      <c r="AE251">
        <f t="shared" si="125"/>
        <v>24.015927338130993</v>
      </c>
      <c r="AF251">
        <f t="shared" si="126"/>
        <v>0.61140119524988279</v>
      </c>
      <c r="AG251">
        <f t="shared" si="127"/>
        <v>13.175378654768936</v>
      </c>
      <c r="AH251">
        <v>1614.2886125018019</v>
      </c>
      <c r="AI251">
        <v>1595.2820606060609</v>
      </c>
      <c r="AJ251">
        <v>1.7399418511028271</v>
      </c>
      <c r="AK251">
        <v>60.216152223246631</v>
      </c>
      <c r="AL251">
        <f t="shared" si="128"/>
        <v>0.61556608324357676</v>
      </c>
      <c r="AM251">
        <v>33.385226780084793</v>
      </c>
      <c r="AN251">
        <v>33.933392121212123</v>
      </c>
      <c r="AO251">
        <v>1.209588652793133E-4</v>
      </c>
      <c r="AP251">
        <v>102.42296906386591</v>
      </c>
      <c r="AQ251">
        <v>15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47265.793265660308</v>
      </c>
      <c r="AV251">
        <f t="shared" si="132"/>
        <v>1200.04</v>
      </c>
      <c r="AW251">
        <f t="shared" si="133"/>
        <v>1025.9596260934497</v>
      </c>
      <c r="AX251">
        <f t="shared" si="134"/>
        <v>0.85493785714930326</v>
      </c>
      <c r="AY251">
        <f t="shared" si="135"/>
        <v>0.18843006429815545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1678295168.6875</v>
      </c>
      <c r="BF251">
        <v>1538.0887499999999</v>
      </c>
      <c r="BG251">
        <v>1561.125</v>
      </c>
      <c r="BH251">
        <v>33.930824999999999</v>
      </c>
      <c r="BI251">
        <v>33.385612499999993</v>
      </c>
      <c r="BJ251">
        <v>1546.4849999999999</v>
      </c>
      <c r="BK251">
        <v>33.647775000000003</v>
      </c>
      <c r="BL251">
        <v>650.00987499999997</v>
      </c>
      <c r="BM251">
        <v>101.30125</v>
      </c>
      <c r="BN251">
        <v>0.1001625875</v>
      </c>
      <c r="BO251">
        <v>32.534212500000002</v>
      </c>
      <c r="BP251">
        <v>32.803325000000001</v>
      </c>
      <c r="BQ251">
        <v>999.9</v>
      </c>
      <c r="BR251">
        <v>0</v>
      </c>
      <c r="BS251">
        <v>0</v>
      </c>
      <c r="BT251">
        <v>8959.61</v>
      </c>
      <c r="BU251">
        <v>0</v>
      </c>
      <c r="BV251">
        <v>203.614375</v>
      </c>
      <c r="BW251">
        <v>-23.0357375</v>
      </c>
      <c r="BX251">
        <v>1592.11</v>
      </c>
      <c r="BY251">
        <v>1615.04375</v>
      </c>
      <c r="BZ251">
        <v>0.54518325000000001</v>
      </c>
      <c r="CA251">
        <v>1561.125</v>
      </c>
      <c r="CB251">
        <v>33.385612499999993</v>
      </c>
      <c r="CC251">
        <v>3.4372400000000001</v>
      </c>
      <c r="CD251">
        <v>3.3820112500000001</v>
      </c>
      <c r="CE251">
        <v>26.312874999999998</v>
      </c>
      <c r="CF251">
        <v>26.038787500000002</v>
      </c>
      <c r="CG251">
        <v>1200.04</v>
      </c>
      <c r="CH251">
        <v>0.499988875</v>
      </c>
      <c r="CI251">
        <v>0.500011125</v>
      </c>
      <c r="CJ251">
        <v>0</v>
      </c>
      <c r="CK251">
        <v>946.72837499999991</v>
      </c>
      <c r="CL251">
        <v>4.9990899999999998</v>
      </c>
      <c r="CM251">
        <v>10252.387500000001</v>
      </c>
      <c r="CN251">
        <v>9558.1274999999987</v>
      </c>
      <c r="CO251">
        <v>41.992125000000001</v>
      </c>
      <c r="CP251">
        <v>43.811999999999998</v>
      </c>
      <c r="CQ251">
        <v>42.75</v>
      </c>
      <c r="CR251">
        <v>43</v>
      </c>
      <c r="CS251">
        <v>43.311999999999998</v>
      </c>
      <c r="CT251">
        <v>597.50625000000002</v>
      </c>
      <c r="CU251">
        <v>597.53375000000005</v>
      </c>
      <c r="CV251">
        <v>0</v>
      </c>
      <c r="CW251">
        <v>1678295171.3</v>
      </c>
      <c r="CX251">
        <v>0</v>
      </c>
      <c r="CY251">
        <v>1678287632.5</v>
      </c>
      <c r="CZ251" t="s">
        <v>356</v>
      </c>
      <c r="DA251">
        <v>1678287627</v>
      </c>
      <c r="DB251">
        <v>1678287632.5</v>
      </c>
      <c r="DC251">
        <v>15</v>
      </c>
      <c r="DD251">
        <v>2.5999999999999999E-2</v>
      </c>
      <c r="DE251">
        <v>3.3000000000000002E-2</v>
      </c>
      <c r="DF251">
        <v>-6.1950000000000003</v>
      </c>
      <c r="DG251">
        <v>0.26400000000000001</v>
      </c>
      <c r="DH251">
        <v>415</v>
      </c>
      <c r="DI251">
        <v>32</v>
      </c>
      <c r="DJ251">
        <v>0.71</v>
      </c>
      <c r="DK251">
        <v>0.35</v>
      </c>
      <c r="DL251">
        <v>-23.017082926829271</v>
      </c>
      <c r="DM251">
        <v>0.28233867595816398</v>
      </c>
      <c r="DN251">
        <v>5.319101291429143E-2</v>
      </c>
      <c r="DO251">
        <v>0</v>
      </c>
      <c r="DP251">
        <v>0.54829246341463411</v>
      </c>
      <c r="DQ251">
        <v>-1.23319442508701E-2</v>
      </c>
      <c r="DR251">
        <v>4.6451347434974168E-3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3.2969499999999998</v>
      </c>
      <c r="EB251">
        <v>2.6250800000000001</v>
      </c>
      <c r="EC251">
        <v>0.244947</v>
      </c>
      <c r="ED251">
        <v>0.24476100000000001</v>
      </c>
      <c r="EE251">
        <v>0.13913300000000001</v>
      </c>
      <c r="EF251">
        <v>0.13649700000000001</v>
      </c>
      <c r="EG251">
        <v>22766.1</v>
      </c>
      <c r="EH251">
        <v>23094.2</v>
      </c>
      <c r="EI251">
        <v>28061.7</v>
      </c>
      <c r="EJ251">
        <v>29441.3</v>
      </c>
      <c r="EK251">
        <v>33265.300000000003</v>
      </c>
      <c r="EL251">
        <v>35297.599999999999</v>
      </c>
      <c r="EM251">
        <v>39625.9</v>
      </c>
      <c r="EN251">
        <v>42074</v>
      </c>
      <c r="EO251">
        <v>2.1993499999999999</v>
      </c>
      <c r="EP251">
        <v>2.2102300000000001</v>
      </c>
      <c r="EQ251">
        <v>0.135269</v>
      </c>
      <c r="ER251">
        <v>0</v>
      </c>
      <c r="ES251">
        <v>30.6067</v>
      </c>
      <c r="ET251">
        <v>999.9</v>
      </c>
      <c r="EU251">
        <v>74.2</v>
      </c>
      <c r="EV251">
        <v>32.5</v>
      </c>
      <c r="EW251">
        <v>35.9771</v>
      </c>
      <c r="EX251">
        <v>57.401899999999998</v>
      </c>
      <c r="EY251">
        <v>-4.2468000000000004</v>
      </c>
      <c r="EZ251">
        <v>2</v>
      </c>
      <c r="FA251">
        <v>0.42846800000000002</v>
      </c>
      <c r="FB251">
        <v>-3.4842100000000001E-2</v>
      </c>
      <c r="FC251">
        <v>20.273399999999999</v>
      </c>
      <c r="FD251">
        <v>5.2190899999999996</v>
      </c>
      <c r="FE251">
        <v>12.0099</v>
      </c>
      <c r="FF251">
        <v>4.9859999999999998</v>
      </c>
      <c r="FG251">
        <v>3.2844000000000002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1.8622399999999999</v>
      </c>
      <c r="FN251">
        <v>1.8643000000000001</v>
      </c>
      <c r="FO251">
        <v>1.8603499999999999</v>
      </c>
      <c r="FP251">
        <v>1.8610899999999999</v>
      </c>
      <c r="FQ251">
        <v>1.8602099999999999</v>
      </c>
      <c r="FR251">
        <v>1.8619300000000001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-8.4</v>
      </c>
      <c r="GH251">
        <v>0.28310000000000002</v>
      </c>
      <c r="GI251">
        <v>-4.4239819368145623</v>
      </c>
      <c r="GJ251">
        <v>-4.7384624312344064E-3</v>
      </c>
      <c r="GK251">
        <v>2.0540812038047919E-6</v>
      </c>
      <c r="GL251">
        <v>-4.204614941727041E-10</v>
      </c>
      <c r="GM251">
        <v>-9.9517037363683211E-2</v>
      </c>
      <c r="GN251">
        <v>5.9196323622090954E-3</v>
      </c>
      <c r="GO251">
        <v>3.112714984763468E-4</v>
      </c>
      <c r="GP251">
        <v>-4.4377909473632361E-6</v>
      </c>
      <c r="GQ251">
        <v>6</v>
      </c>
      <c r="GR251">
        <v>2075</v>
      </c>
      <c r="GS251">
        <v>4</v>
      </c>
      <c r="GT251">
        <v>32</v>
      </c>
      <c r="GU251">
        <v>125.7</v>
      </c>
      <c r="GV251">
        <v>125.6</v>
      </c>
      <c r="GW251">
        <v>3.9636200000000001</v>
      </c>
      <c r="GX251">
        <v>2.4865699999999999</v>
      </c>
      <c r="GY251">
        <v>2.04834</v>
      </c>
      <c r="GZ251">
        <v>2.6196299999999999</v>
      </c>
      <c r="HA251">
        <v>2.1972700000000001</v>
      </c>
      <c r="HB251">
        <v>2.33643</v>
      </c>
      <c r="HC251">
        <v>37.433799999999998</v>
      </c>
      <c r="HD251">
        <v>14.517300000000001</v>
      </c>
      <c r="HE251">
        <v>18</v>
      </c>
      <c r="HF251">
        <v>680.58500000000004</v>
      </c>
      <c r="HG251">
        <v>768.79200000000003</v>
      </c>
      <c r="HH251">
        <v>31.0002</v>
      </c>
      <c r="HI251">
        <v>32.831499999999998</v>
      </c>
      <c r="HJ251">
        <v>30.000299999999999</v>
      </c>
      <c r="HK251">
        <v>32.758400000000002</v>
      </c>
      <c r="HL251">
        <v>32.768300000000004</v>
      </c>
      <c r="HM251">
        <v>79.274000000000001</v>
      </c>
      <c r="HN251">
        <v>6.3864400000000003</v>
      </c>
      <c r="HO251">
        <v>100</v>
      </c>
      <c r="HP251">
        <v>31</v>
      </c>
      <c r="HQ251">
        <v>1574.94</v>
      </c>
      <c r="HR251">
        <v>33.429200000000002</v>
      </c>
      <c r="HS251">
        <v>98.904399999999995</v>
      </c>
      <c r="HT251">
        <v>97.573400000000007</v>
      </c>
    </row>
    <row r="252" spans="1:228" x14ac:dyDescent="0.2">
      <c r="A252">
        <v>237</v>
      </c>
      <c r="B252">
        <v>1678295175</v>
      </c>
      <c r="C252">
        <v>942.5</v>
      </c>
      <c r="D252" t="s">
        <v>833</v>
      </c>
      <c r="E252" t="s">
        <v>834</v>
      </c>
      <c r="F252">
        <v>4</v>
      </c>
      <c r="G252">
        <v>1678295173</v>
      </c>
      <c r="H252">
        <f t="shared" si="102"/>
        <v>6.1766681173318046E-4</v>
      </c>
      <c r="I252">
        <f t="shared" si="103"/>
        <v>0.6176668117331805</v>
      </c>
      <c r="J252">
        <f t="shared" si="104"/>
        <v>13.510687685000214</v>
      </c>
      <c r="K252">
        <f t="shared" si="105"/>
        <v>1545.258571428571</v>
      </c>
      <c r="L252">
        <f t="shared" si="106"/>
        <v>954.79339057195023</v>
      </c>
      <c r="M252">
        <f t="shared" si="107"/>
        <v>96.817731140596933</v>
      </c>
      <c r="N252">
        <f t="shared" si="108"/>
        <v>156.69194025490091</v>
      </c>
      <c r="O252">
        <f t="shared" si="109"/>
        <v>3.8960992535668655E-2</v>
      </c>
      <c r="P252">
        <f t="shared" si="110"/>
        <v>2.7730867985587042</v>
      </c>
      <c r="Q252">
        <f t="shared" si="111"/>
        <v>3.8659428266353324E-2</v>
      </c>
      <c r="R252">
        <f t="shared" si="112"/>
        <v>2.418904231837591E-2</v>
      </c>
      <c r="S252">
        <f t="shared" si="113"/>
        <v>226.11666437764035</v>
      </c>
      <c r="T252">
        <f t="shared" si="114"/>
        <v>33.765833650407629</v>
      </c>
      <c r="U252">
        <f t="shared" si="115"/>
        <v>32.793985714285718</v>
      </c>
      <c r="V252">
        <f t="shared" si="116"/>
        <v>4.9939196948864186</v>
      </c>
      <c r="W252">
        <f t="shared" si="117"/>
        <v>69.913839841832242</v>
      </c>
      <c r="X252">
        <f t="shared" si="118"/>
        <v>3.4411947854987437</v>
      </c>
      <c r="Y252">
        <f t="shared" si="119"/>
        <v>4.9220509033459487</v>
      </c>
      <c r="Z252">
        <f t="shared" si="120"/>
        <v>1.5527249093876749</v>
      </c>
      <c r="AA252">
        <f t="shared" si="121"/>
        <v>-27.239106397433257</v>
      </c>
      <c r="AB252">
        <f t="shared" si="122"/>
        <v>-38.47557626489079</v>
      </c>
      <c r="AC252">
        <f t="shared" si="123"/>
        <v>-3.1671702005221745</v>
      </c>
      <c r="AD252">
        <f t="shared" si="124"/>
        <v>157.2348115147941</v>
      </c>
      <c r="AE252">
        <f t="shared" si="125"/>
        <v>24.124130773512839</v>
      </c>
      <c r="AF252">
        <f t="shared" si="126"/>
        <v>0.61451750823620732</v>
      </c>
      <c r="AG252">
        <f t="shared" si="127"/>
        <v>13.510687685000214</v>
      </c>
      <c r="AH252">
        <v>1621.32217060432</v>
      </c>
      <c r="AI252">
        <v>1602.102666666666</v>
      </c>
      <c r="AJ252">
        <v>1.7106422499101239</v>
      </c>
      <c r="AK252">
        <v>60.216152223246631</v>
      </c>
      <c r="AL252">
        <f t="shared" si="128"/>
        <v>0.6176668117331805</v>
      </c>
      <c r="AM252">
        <v>33.38854442252125</v>
      </c>
      <c r="AN252">
        <v>33.938792121212138</v>
      </c>
      <c r="AO252">
        <v>9.1325862102320749E-5</v>
      </c>
      <c r="AP252">
        <v>102.42296906386591</v>
      </c>
      <c r="AQ252">
        <v>15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47560.116122169093</v>
      </c>
      <c r="AV252">
        <f t="shared" si="132"/>
        <v>1200.007142857143</v>
      </c>
      <c r="AW252">
        <f t="shared" si="133"/>
        <v>1025.9311421645807</v>
      </c>
      <c r="AX252">
        <f t="shared" si="134"/>
        <v>0.85493752955661739</v>
      </c>
      <c r="AY252">
        <f t="shared" si="135"/>
        <v>0.18842943204427143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1678295173</v>
      </c>
      <c r="BF252">
        <v>1545.258571428571</v>
      </c>
      <c r="BG252">
        <v>1568.4042857142849</v>
      </c>
      <c r="BH252">
        <v>33.936242857142858</v>
      </c>
      <c r="BI252">
        <v>33.38822857142857</v>
      </c>
      <c r="BJ252">
        <v>1553.6642857142861</v>
      </c>
      <c r="BK252">
        <v>33.653157142857147</v>
      </c>
      <c r="BL252">
        <v>649.97914285714285</v>
      </c>
      <c r="BM252">
        <v>101.30200000000001</v>
      </c>
      <c r="BN252">
        <v>9.9760942857142862E-2</v>
      </c>
      <c r="BO252">
        <v>32.536628571428579</v>
      </c>
      <c r="BP252">
        <v>32.793985714285718</v>
      </c>
      <c r="BQ252">
        <v>999.89999999999986</v>
      </c>
      <c r="BR252">
        <v>0</v>
      </c>
      <c r="BS252">
        <v>0</v>
      </c>
      <c r="BT252">
        <v>9016.2485714285722</v>
      </c>
      <c r="BU252">
        <v>0</v>
      </c>
      <c r="BV252">
        <v>200.03928571428571</v>
      </c>
      <c r="BW252">
        <v>-23.145585714285708</v>
      </c>
      <c r="BX252">
        <v>1599.542857142857</v>
      </c>
      <c r="BY252">
        <v>1622.58</v>
      </c>
      <c r="BZ252">
        <v>0.54800571428571421</v>
      </c>
      <c r="CA252">
        <v>1568.4042857142849</v>
      </c>
      <c r="CB252">
        <v>33.38822857142857</v>
      </c>
      <c r="CC252">
        <v>3.4378099999999998</v>
      </c>
      <c r="CD252">
        <v>3.382294285714285</v>
      </c>
      <c r="CE252">
        <v>26.315685714285721</v>
      </c>
      <c r="CF252">
        <v>26.040199999999999</v>
      </c>
      <c r="CG252">
        <v>1200.007142857143</v>
      </c>
      <c r="CH252">
        <v>0.49999985714285722</v>
      </c>
      <c r="CI252">
        <v>0.50000014285714289</v>
      </c>
      <c r="CJ252">
        <v>0</v>
      </c>
      <c r="CK252">
        <v>946.49</v>
      </c>
      <c r="CL252">
        <v>4.9990899999999998</v>
      </c>
      <c r="CM252">
        <v>10250.62857142857</v>
      </c>
      <c r="CN252">
        <v>9557.9171428571444</v>
      </c>
      <c r="CO252">
        <v>42</v>
      </c>
      <c r="CP252">
        <v>43.811999999999998</v>
      </c>
      <c r="CQ252">
        <v>42.75</v>
      </c>
      <c r="CR252">
        <v>43</v>
      </c>
      <c r="CS252">
        <v>43.311999999999998</v>
      </c>
      <c r="CT252">
        <v>597.50285714285724</v>
      </c>
      <c r="CU252">
        <v>597.50428571428586</v>
      </c>
      <c r="CV252">
        <v>0</v>
      </c>
      <c r="CW252">
        <v>1678295175.5</v>
      </c>
      <c r="CX252">
        <v>0</v>
      </c>
      <c r="CY252">
        <v>1678287632.5</v>
      </c>
      <c r="CZ252" t="s">
        <v>356</v>
      </c>
      <c r="DA252">
        <v>1678287627</v>
      </c>
      <c r="DB252">
        <v>1678287632.5</v>
      </c>
      <c r="DC252">
        <v>15</v>
      </c>
      <c r="DD252">
        <v>2.5999999999999999E-2</v>
      </c>
      <c r="DE252">
        <v>3.3000000000000002E-2</v>
      </c>
      <c r="DF252">
        <v>-6.1950000000000003</v>
      </c>
      <c r="DG252">
        <v>0.26400000000000001</v>
      </c>
      <c r="DH252">
        <v>415</v>
      </c>
      <c r="DI252">
        <v>32</v>
      </c>
      <c r="DJ252">
        <v>0.71</v>
      </c>
      <c r="DK252">
        <v>0.35</v>
      </c>
      <c r="DL252">
        <v>-23.029148780487809</v>
      </c>
      <c r="DM252">
        <v>-0.1774369337978523</v>
      </c>
      <c r="DN252">
        <v>6.6967050951545926E-2</v>
      </c>
      <c r="DO252">
        <v>0</v>
      </c>
      <c r="DP252">
        <v>0.54847158536585361</v>
      </c>
      <c r="DQ252">
        <v>-2.9042634146341399E-2</v>
      </c>
      <c r="DR252">
        <v>4.5121733391695661E-3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3.2970199999999998</v>
      </c>
      <c r="EB252">
        <v>2.6252900000000001</v>
      </c>
      <c r="EC252">
        <v>0.24557699999999999</v>
      </c>
      <c r="ED252">
        <v>0.24537600000000001</v>
      </c>
      <c r="EE252">
        <v>0.139154</v>
      </c>
      <c r="EF252">
        <v>0.13649900000000001</v>
      </c>
      <c r="EG252">
        <v>22747</v>
      </c>
      <c r="EH252">
        <v>23075.200000000001</v>
      </c>
      <c r="EI252">
        <v>28061.599999999999</v>
      </c>
      <c r="EJ252">
        <v>29441.200000000001</v>
      </c>
      <c r="EK252">
        <v>33264.5</v>
      </c>
      <c r="EL252">
        <v>35297.599999999999</v>
      </c>
      <c r="EM252">
        <v>39625.800000000003</v>
      </c>
      <c r="EN252">
        <v>42074.1</v>
      </c>
      <c r="EO252">
        <v>2.1991499999999999</v>
      </c>
      <c r="EP252">
        <v>2.2103299999999999</v>
      </c>
      <c r="EQ252">
        <v>0.134632</v>
      </c>
      <c r="ER252">
        <v>0</v>
      </c>
      <c r="ES252">
        <v>30.606000000000002</v>
      </c>
      <c r="ET252">
        <v>999.9</v>
      </c>
      <c r="EU252">
        <v>74.3</v>
      </c>
      <c r="EV252">
        <v>32.5</v>
      </c>
      <c r="EW252">
        <v>36.027900000000002</v>
      </c>
      <c r="EX252">
        <v>57.071899999999999</v>
      </c>
      <c r="EY252">
        <v>-4.41106</v>
      </c>
      <c r="EZ252">
        <v>2</v>
      </c>
      <c r="FA252">
        <v>0.42862</v>
      </c>
      <c r="FB252">
        <v>-3.2835000000000003E-2</v>
      </c>
      <c r="FC252">
        <v>20.273499999999999</v>
      </c>
      <c r="FD252">
        <v>5.2189399999999999</v>
      </c>
      <c r="FE252">
        <v>12.0098</v>
      </c>
      <c r="FF252">
        <v>4.9862000000000002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1.86226</v>
      </c>
      <c r="FN252">
        <v>1.86432</v>
      </c>
      <c r="FO252">
        <v>1.8603499999999999</v>
      </c>
      <c r="FP252">
        <v>1.8610899999999999</v>
      </c>
      <c r="FQ252">
        <v>1.8602000000000001</v>
      </c>
      <c r="FR252">
        <v>1.86195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-8.41</v>
      </c>
      <c r="GH252">
        <v>0.28310000000000002</v>
      </c>
      <c r="GI252">
        <v>-4.4239819368145623</v>
      </c>
      <c r="GJ252">
        <v>-4.7384624312344064E-3</v>
      </c>
      <c r="GK252">
        <v>2.0540812038047919E-6</v>
      </c>
      <c r="GL252">
        <v>-4.204614941727041E-10</v>
      </c>
      <c r="GM252">
        <v>-9.9517037363683211E-2</v>
      </c>
      <c r="GN252">
        <v>5.9196323622090954E-3</v>
      </c>
      <c r="GO252">
        <v>3.112714984763468E-4</v>
      </c>
      <c r="GP252">
        <v>-4.4377909473632361E-6</v>
      </c>
      <c r="GQ252">
        <v>6</v>
      </c>
      <c r="GR252">
        <v>2075</v>
      </c>
      <c r="GS252">
        <v>4</v>
      </c>
      <c r="GT252">
        <v>32</v>
      </c>
      <c r="GU252">
        <v>125.8</v>
      </c>
      <c r="GV252">
        <v>125.7</v>
      </c>
      <c r="GW252">
        <v>3.9770500000000002</v>
      </c>
      <c r="GX252">
        <v>2.49512</v>
      </c>
      <c r="GY252">
        <v>2.04834</v>
      </c>
      <c r="GZ252">
        <v>2.6196299999999999</v>
      </c>
      <c r="HA252">
        <v>2.1972700000000001</v>
      </c>
      <c r="HB252">
        <v>2.3107899999999999</v>
      </c>
      <c r="HC252">
        <v>37.433799999999998</v>
      </c>
      <c r="HD252">
        <v>14.517300000000001</v>
      </c>
      <c r="HE252">
        <v>18</v>
      </c>
      <c r="HF252">
        <v>680.44500000000005</v>
      </c>
      <c r="HG252">
        <v>768.928</v>
      </c>
      <c r="HH252">
        <v>31.000399999999999</v>
      </c>
      <c r="HI252">
        <v>32.8337</v>
      </c>
      <c r="HJ252">
        <v>30.000399999999999</v>
      </c>
      <c r="HK252">
        <v>32.760599999999997</v>
      </c>
      <c r="HL252">
        <v>32.7712</v>
      </c>
      <c r="HM252">
        <v>79.537599999999998</v>
      </c>
      <c r="HN252">
        <v>6.3864400000000003</v>
      </c>
      <c r="HO252">
        <v>100</v>
      </c>
      <c r="HP252">
        <v>31</v>
      </c>
      <c r="HQ252">
        <v>1581.62</v>
      </c>
      <c r="HR252">
        <v>33.429200000000002</v>
      </c>
      <c r="HS252">
        <v>98.904200000000003</v>
      </c>
      <c r="HT252">
        <v>97.573400000000007</v>
      </c>
    </row>
    <row r="253" spans="1:228" x14ac:dyDescent="0.2">
      <c r="A253">
        <v>238</v>
      </c>
      <c r="B253">
        <v>1678295179</v>
      </c>
      <c r="C253">
        <v>946.5</v>
      </c>
      <c r="D253" t="s">
        <v>835</v>
      </c>
      <c r="E253" t="s">
        <v>836</v>
      </c>
      <c r="F253">
        <v>4</v>
      </c>
      <c r="G253">
        <v>1678295176.6875</v>
      </c>
      <c r="H253">
        <f t="shared" si="102"/>
        <v>6.2311566587657538E-4</v>
      </c>
      <c r="I253">
        <f t="shared" si="103"/>
        <v>0.62311566587657541</v>
      </c>
      <c r="J253">
        <f t="shared" si="104"/>
        <v>12.977206619063555</v>
      </c>
      <c r="K253">
        <f t="shared" si="105"/>
        <v>1551.5150000000001</v>
      </c>
      <c r="L253">
        <f t="shared" si="106"/>
        <v>987.2721530654951</v>
      </c>
      <c r="M253">
        <f t="shared" si="107"/>
        <v>100.11217570174742</v>
      </c>
      <c r="N253">
        <f t="shared" si="108"/>
        <v>157.32798884442195</v>
      </c>
      <c r="O253">
        <f t="shared" si="109"/>
        <v>3.9305087420758132E-2</v>
      </c>
      <c r="P253">
        <f t="shared" si="110"/>
        <v>2.7718073755054364</v>
      </c>
      <c r="Q253">
        <f t="shared" si="111"/>
        <v>3.8998055107274998E-2</v>
      </c>
      <c r="R253">
        <f t="shared" si="112"/>
        <v>2.4401170023804243E-2</v>
      </c>
      <c r="S253">
        <f t="shared" si="113"/>
        <v>226.12600461145664</v>
      </c>
      <c r="T253">
        <f t="shared" si="114"/>
        <v>33.768298179328852</v>
      </c>
      <c r="U253">
        <f t="shared" si="115"/>
        <v>32.796487499999998</v>
      </c>
      <c r="V253">
        <f t="shared" si="116"/>
        <v>4.9946227935806551</v>
      </c>
      <c r="W253">
        <f t="shared" si="117"/>
        <v>69.912751281614931</v>
      </c>
      <c r="X253">
        <f t="shared" si="118"/>
        <v>3.4417953409148225</v>
      </c>
      <c r="Y253">
        <f t="shared" si="119"/>
        <v>4.9229865479774313</v>
      </c>
      <c r="Z253">
        <f t="shared" si="120"/>
        <v>1.5528274526658326</v>
      </c>
      <c r="AA253">
        <f t="shared" si="121"/>
        <v>-27.479400865156975</v>
      </c>
      <c r="AB253">
        <f t="shared" si="122"/>
        <v>-38.327870801055333</v>
      </c>
      <c r="AC253">
        <f t="shared" si="123"/>
        <v>-3.1565588975669905</v>
      </c>
      <c r="AD253">
        <f t="shared" si="124"/>
        <v>157.16217404767735</v>
      </c>
      <c r="AE253">
        <f t="shared" si="125"/>
        <v>24.024072625642567</v>
      </c>
      <c r="AF253">
        <f t="shared" si="126"/>
        <v>0.61986730401612933</v>
      </c>
      <c r="AG253">
        <f t="shared" si="127"/>
        <v>12.977206619063555</v>
      </c>
      <c r="AH253">
        <v>1628.2394106166789</v>
      </c>
      <c r="AI253">
        <v>1609.264484848484</v>
      </c>
      <c r="AJ253">
        <v>1.7825581385746181</v>
      </c>
      <c r="AK253">
        <v>60.216152223246631</v>
      </c>
      <c r="AL253">
        <f t="shared" si="128"/>
        <v>0.62311566587657541</v>
      </c>
      <c r="AM253">
        <v>33.389082834094253</v>
      </c>
      <c r="AN253">
        <v>33.944343030303017</v>
      </c>
      <c r="AO253">
        <v>6.3296832899870721E-5</v>
      </c>
      <c r="AP253">
        <v>102.42296906386591</v>
      </c>
      <c r="AQ253">
        <v>15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47524.300578364389</v>
      </c>
      <c r="AV253">
        <f t="shared" si="132"/>
        <v>1200.0450000000001</v>
      </c>
      <c r="AW253">
        <f t="shared" si="133"/>
        <v>1025.964651094019</v>
      </c>
      <c r="AX253">
        <f t="shared" si="134"/>
        <v>0.85493848238525971</v>
      </c>
      <c r="AY253">
        <f t="shared" si="135"/>
        <v>0.18843127100355123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1678295176.6875</v>
      </c>
      <c r="BF253">
        <v>1551.5150000000001</v>
      </c>
      <c r="BG253">
        <v>1574.5787499999999</v>
      </c>
      <c r="BH253">
        <v>33.941812499999997</v>
      </c>
      <c r="BI253">
        <v>33.389049999999997</v>
      </c>
      <c r="BJ253">
        <v>1559.9275</v>
      </c>
      <c r="BK253">
        <v>33.658649999999987</v>
      </c>
      <c r="BL253">
        <v>650.00199999999995</v>
      </c>
      <c r="BM253">
        <v>101.302875</v>
      </c>
      <c r="BN253">
        <v>9.99402125E-2</v>
      </c>
      <c r="BO253">
        <v>32.54</v>
      </c>
      <c r="BP253">
        <v>32.796487499999998</v>
      </c>
      <c r="BQ253">
        <v>999.9</v>
      </c>
      <c r="BR253">
        <v>0</v>
      </c>
      <c r="BS253">
        <v>0</v>
      </c>
      <c r="BT253">
        <v>9009.3737500000007</v>
      </c>
      <c r="BU253">
        <v>0</v>
      </c>
      <c r="BV253">
        <v>197.62187499999999</v>
      </c>
      <c r="BW253">
        <v>-23.063837500000002</v>
      </c>
      <c r="BX253">
        <v>1606.0250000000001</v>
      </c>
      <c r="BY253">
        <v>1628.96875</v>
      </c>
      <c r="BZ253">
        <v>0.55274774999999998</v>
      </c>
      <c r="CA253">
        <v>1574.5787499999999</v>
      </c>
      <c r="CB253">
        <v>33.389049999999997</v>
      </c>
      <c r="CC253">
        <v>3.4383962499999998</v>
      </c>
      <c r="CD253">
        <v>3.38240125</v>
      </c>
      <c r="CE253">
        <v>26.3185875</v>
      </c>
      <c r="CF253">
        <v>26.040737499999999</v>
      </c>
      <c r="CG253">
        <v>1200.0450000000001</v>
      </c>
      <c r="CH253">
        <v>0.49996825</v>
      </c>
      <c r="CI253">
        <v>0.50003175</v>
      </c>
      <c r="CJ253">
        <v>0</v>
      </c>
      <c r="CK253">
        <v>946.55562499999996</v>
      </c>
      <c r="CL253">
        <v>4.9990899999999998</v>
      </c>
      <c r="CM253">
        <v>10249.9625</v>
      </c>
      <c r="CN253">
        <v>9558.1049999999996</v>
      </c>
      <c r="CO253">
        <v>42</v>
      </c>
      <c r="CP253">
        <v>43.811999999999998</v>
      </c>
      <c r="CQ253">
        <v>42.75</v>
      </c>
      <c r="CR253">
        <v>43</v>
      </c>
      <c r="CS253">
        <v>43.311999999999998</v>
      </c>
      <c r="CT253">
        <v>597.4837500000001</v>
      </c>
      <c r="CU253">
        <v>597.56124999999997</v>
      </c>
      <c r="CV253">
        <v>0</v>
      </c>
      <c r="CW253">
        <v>1678295179.0999999</v>
      </c>
      <c r="CX253">
        <v>0</v>
      </c>
      <c r="CY253">
        <v>1678287632.5</v>
      </c>
      <c r="CZ253" t="s">
        <v>356</v>
      </c>
      <c r="DA253">
        <v>1678287627</v>
      </c>
      <c r="DB253">
        <v>1678287632.5</v>
      </c>
      <c r="DC253">
        <v>15</v>
      </c>
      <c r="DD253">
        <v>2.5999999999999999E-2</v>
      </c>
      <c r="DE253">
        <v>3.3000000000000002E-2</v>
      </c>
      <c r="DF253">
        <v>-6.1950000000000003</v>
      </c>
      <c r="DG253">
        <v>0.26400000000000001</v>
      </c>
      <c r="DH253">
        <v>415</v>
      </c>
      <c r="DI253">
        <v>32</v>
      </c>
      <c r="DJ253">
        <v>0.71</v>
      </c>
      <c r="DK253">
        <v>0.35</v>
      </c>
      <c r="DL253">
        <v>-23.035609756097561</v>
      </c>
      <c r="DM253">
        <v>-0.48707456445992042</v>
      </c>
      <c r="DN253">
        <v>7.3965746208198568E-2</v>
      </c>
      <c r="DO253">
        <v>0</v>
      </c>
      <c r="DP253">
        <v>0.54851753658536595</v>
      </c>
      <c r="DQ253">
        <v>-5.7615888501740169E-3</v>
      </c>
      <c r="DR253">
        <v>4.528994273203522E-3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3.2970100000000002</v>
      </c>
      <c r="EB253">
        <v>2.6253899999999999</v>
      </c>
      <c r="EC253">
        <v>0.24621599999999999</v>
      </c>
      <c r="ED253">
        <v>0.246003</v>
      </c>
      <c r="EE253">
        <v>0.13916500000000001</v>
      </c>
      <c r="EF253">
        <v>0.13650699999999999</v>
      </c>
      <c r="EG253">
        <v>22728</v>
      </c>
      <c r="EH253">
        <v>23055.9</v>
      </c>
      <c r="EI253">
        <v>28062</v>
      </c>
      <c r="EJ253">
        <v>29441.1</v>
      </c>
      <c r="EK253">
        <v>33264.6</v>
      </c>
      <c r="EL253">
        <v>35297</v>
      </c>
      <c r="EM253">
        <v>39626.5</v>
      </c>
      <c r="EN253">
        <v>42073.7</v>
      </c>
      <c r="EO253">
        <v>2.1993499999999999</v>
      </c>
      <c r="EP253">
        <v>2.2103299999999999</v>
      </c>
      <c r="EQ253">
        <v>0.135519</v>
      </c>
      <c r="ER253">
        <v>0</v>
      </c>
      <c r="ES253">
        <v>30.603999999999999</v>
      </c>
      <c r="ET253">
        <v>999.9</v>
      </c>
      <c r="EU253">
        <v>74.3</v>
      </c>
      <c r="EV253">
        <v>32.5</v>
      </c>
      <c r="EW253">
        <v>36.029299999999999</v>
      </c>
      <c r="EX253">
        <v>57.011899999999997</v>
      </c>
      <c r="EY253">
        <v>-4.3910299999999998</v>
      </c>
      <c r="EZ253">
        <v>2</v>
      </c>
      <c r="FA253">
        <v>0.42900899999999997</v>
      </c>
      <c r="FB253">
        <v>-3.1171000000000001E-2</v>
      </c>
      <c r="FC253">
        <v>20.273399999999999</v>
      </c>
      <c r="FD253">
        <v>5.2192400000000001</v>
      </c>
      <c r="FE253">
        <v>12.0099</v>
      </c>
      <c r="FF253">
        <v>4.9862500000000001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1.86225</v>
      </c>
      <c r="FN253">
        <v>1.8643000000000001</v>
      </c>
      <c r="FO253">
        <v>1.8603499999999999</v>
      </c>
      <c r="FP253">
        <v>1.8610899999999999</v>
      </c>
      <c r="FQ253">
        <v>1.8602000000000001</v>
      </c>
      <c r="FR253">
        <v>1.86195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-8.42</v>
      </c>
      <c r="GH253">
        <v>0.28320000000000001</v>
      </c>
      <c r="GI253">
        <v>-4.4239819368145623</v>
      </c>
      <c r="GJ253">
        <v>-4.7384624312344064E-3</v>
      </c>
      <c r="GK253">
        <v>2.0540812038047919E-6</v>
      </c>
      <c r="GL253">
        <v>-4.204614941727041E-10</v>
      </c>
      <c r="GM253">
        <v>-9.9517037363683211E-2</v>
      </c>
      <c r="GN253">
        <v>5.9196323622090954E-3</v>
      </c>
      <c r="GO253">
        <v>3.112714984763468E-4</v>
      </c>
      <c r="GP253">
        <v>-4.4377909473632361E-6</v>
      </c>
      <c r="GQ253">
        <v>6</v>
      </c>
      <c r="GR253">
        <v>2075</v>
      </c>
      <c r="GS253">
        <v>4</v>
      </c>
      <c r="GT253">
        <v>32</v>
      </c>
      <c r="GU253">
        <v>125.9</v>
      </c>
      <c r="GV253">
        <v>125.8</v>
      </c>
      <c r="GW253">
        <v>3.9904799999999998</v>
      </c>
      <c r="GX253">
        <v>2.4890099999999999</v>
      </c>
      <c r="GY253">
        <v>2.04834</v>
      </c>
      <c r="GZ253">
        <v>2.6184099999999999</v>
      </c>
      <c r="HA253">
        <v>2.1972700000000001</v>
      </c>
      <c r="HB253">
        <v>2.31812</v>
      </c>
      <c r="HC253">
        <v>37.433799999999998</v>
      </c>
      <c r="HD253">
        <v>14.4998</v>
      </c>
      <c r="HE253">
        <v>18</v>
      </c>
      <c r="HF253">
        <v>680.64</v>
      </c>
      <c r="HG253">
        <v>768.95600000000002</v>
      </c>
      <c r="HH253">
        <v>31.000499999999999</v>
      </c>
      <c r="HI253">
        <v>32.836599999999997</v>
      </c>
      <c r="HJ253">
        <v>30.000299999999999</v>
      </c>
      <c r="HK253">
        <v>32.763500000000001</v>
      </c>
      <c r="HL253">
        <v>32.773400000000002</v>
      </c>
      <c r="HM253">
        <v>79.799599999999998</v>
      </c>
      <c r="HN253">
        <v>6.3864400000000003</v>
      </c>
      <c r="HO253">
        <v>100</v>
      </c>
      <c r="HP253">
        <v>31</v>
      </c>
      <c r="HQ253">
        <v>1588.3</v>
      </c>
      <c r="HR253">
        <v>33.429200000000002</v>
      </c>
      <c r="HS253">
        <v>98.905699999999996</v>
      </c>
      <c r="HT253">
        <v>97.572800000000001</v>
      </c>
    </row>
    <row r="254" spans="1:228" x14ac:dyDescent="0.2">
      <c r="A254">
        <v>239</v>
      </c>
      <c r="B254">
        <v>1678295183</v>
      </c>
      <c r="C254">
        <v>950.5</v>
      </c>
      <c r="D254" t="s">
        <v>837</v>
      </c>
      <c r="E254" t="s">
        <v>838</v>
      </c>
      <c r="F254">
        <v>4</v>
      </c>
      <c r="G254">
        <v>1678295181</v>
      </c>
      <c r="H254">
        <f t="shared" si="102"/>
        <v>6.2327022479790239E-4</v>
      </c>
      <c r="I254">
        <f t="shared" si="103"/>
        <v>0.62327022479790239</v>
      </c>
      <c r="J254">
        <f t="shared" si="104"/>
        <v>13.34497800352549</v>
      </c>
      <c r="K254">
        <f t="shared" si="105"/>
        <v>1558.754285714286</v>
      </c>
      <c r="L254">
        <f t="shared" si="106"/>
        <v>978.71963345219683</v>
      </c>
      <c r="M254">
        <f t="shared" si="107"/>
        <v>99.244071086129651</v>
      </c>
      <c r="N254">
        <f t="shared" si="108"/>
        <v>158.06071100421391</v>
      </c>
      <c r="O254">
        <f t="shared" si="109"/>
        <v>3.925510318225682E-2</v>
      </c>
      <c r="P254">
        <f t="shared" si="110"/>
        <v>2.7746999578047897</v>
      </c>
      <c r="Q254">
        <f t="shared" si="111"/>
        <v>3.8949164575916712E-2</v>
      </c>
      <c r="R254">
        <f t="shared" si="112"/>
        <v>2.4370516344852967E-2</v>
      </c>
      <c r="S254">
        <f t="shared" si="113"/>
        <v>226.11724462129069</v>
      </c>
      <c r="T254">
        <f t="shared" si="114"/>
        <v>33.772913306114908</v>
      </c>
      <c r="U254">
        <f t="shared" si="115"/>
        <v>32.806714285714293</v>
      </c>
      <c r="V254">
        <f t="shared" si="116"/>
        <v>4.9974978123353688</v>
      </c>
      <c r="W254">
        <f t="shared" si="117"/>
        <v>69.901315698129906</v>
      </c>
      <c r="X254">
        <f t="shared" si="118"/>
        <v>3.4423771778760393</v>
      </c>
      <c r="Y254">
        <f t="shared" si="119"/>
        <v>4.9246242985496975</v>
      </c>
      <c r="Z254">
        <f t="shared" si="120"/>
        <v>1.5551206344593296</v>
      </c>
      <c r="AA254">
        <f t="shared" si="121"/>
        <v>-27.486216913587494</v>
      </c>
      <c r="AB254">
        <f t="shared" si="122"/>
        <v>-39.015110966475731</v>
      </c>
      <c r="AC254">
        <f t="shared" si="123"/>
        <v>-3.210062142469996</v>
      </c>
      <c r="AD254">
        <f t="shared" si="124"/>
        <v>156.40585459875746</v>
      </c>
      <c r="AE254">
        <f t="shared" si="125"/>
        <v>23.961878478986499</v>
      </c>
      <c r="AF254">
        <f t="shared" si="126"/>
        <v>0.62256527185395938</v>
      </c>
      <c r="AG254">
        <f t="shared" si="127"/>
        <v>13.34497800352549</v>
      </c>
      <c r="AH254">
        <v>1635.1197174142169</v>
      </c>
      <c r="AI254">
        <v>1616.0819393939389</v>
      </c>
      <c r="AJ254">
        <v>1.7048399231286819</v>
      </c>
      <c r="AK254">
        <v>60.216152223246631</v>
      </c>
      <c r="AL254">
        <f t="shared" si="128"/>
        <v>0.62327022479790239</v>
      </c>
      <c r="AM254">
        <v>33.392604454897167</v>
      </c>
      <c r="AN254">
        <v>33.948012121212123</v>
      </c>
      <c r="AO254">
        <v>5.563523248457317E-5</v>
      </c>
      <c r="AP254">
        <v>102.42296906386591</v>
      </c>
      <c r="AQ254">
        <v>15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47603.188551402898</v>
      </c>
      <c r="AV254">
        <f t="shared" si="132"/>
        <v>1200.01</v>
      </c>
      <c r="AW254">
        <f t="shared" si="133"/>
        <v>1025.9336065395287</v>
      </c>
      <c r="AX254">
        <f t="shared" si="134"/>
        <v>0.85493754763671026</v>
      </c>
      <c r="AY254">
        <f t="shared" si="135"/>
        <v>0.1884294669388511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1678295181</v>
      </c>
      <c r="BF254">
        <v>1558.754285714286</v>
      </c>
      <c r="BG254">
        <v>1581.767142857143</v>
      </c>
      <c r="BH254">
        <v>33.947842857142859</v>
      </c>
      <c r="BI254">
        <v>33.392714285714277</v>
      </c>
      <c r="BJ254">
        <v>1567.1757142857141</v>
      </c>
      <c r="BK254">
        <v>33.664642857142859</v>
      </c>
      <c r="BL254">
        <v>650.04457142857143</v>
      </c>
      <c r="BM254">
        <v>101.30200000000001</v>
      </c>
      <c r="BN254">
        <v>9.9941571428571421E-2</v>
      </c>
      <c r="BO254">
        <v>32.545900000000003</v>
      </c>
      <c r="BP254">
        <v>32.806714285714293</v>
      </c>
      <c r="BQ254">
        <v>999.89999999999986</v>
      </c>
      <c r="BR254">
        <v>0</v>
      </c>
      <c r="BS254">
        <v>0</v>
      </c>
      <c r="BT254">
        <v>9024.8228571428572</v>
      </c>
      <c r="BU254">
        <v>0</v>
      </c>
      <c r="BV254">
        <v>195.45214285714289</v>
      </c>
      <c r="BW254">
        <v>-23.01428571428572</v>
      </c>
      <c r="BX254">
        <v>1613.53</v>
      </c>
      <c r="BY254">
        <v>1636.411428571429</v>
      </c>
      <c r="BZ254">
        <v>0.55513885714285727</v>
      </c>
      <c r="CA254">
        <v>1581.767142857143</v>
      </c>
      <c r="CB254">
        <v>33.392714285714277</v>
      </c>
      <c r="CC254">
        <v>3.4389799999999999</v>
      </c>
      <c r="CD254">
        <v>3.382745714285714</v>
      </c>
      <c r="CE254">
        <v>26.321457142857142</v>
      </c>
      <c r="CF254">
        <v>26.042442857142859</v>
      </c>
      <c r="CG254">
        <v>1200.01</v>
      </c>
      <c r="CH254">
        <v>0.49999985714285711</v>
      </c>
      <c r="CI254">
        <v>0.50000014285714278</v>
      </c>
      <c r="CJ254">
        <v>0</v>
      </c>
      <c r="CK254">
        <v>946.3954285714284</v>
      </c>
      <c r="CL254">
        <v>4.9990899999999998</v>
      </c>
      <c r="CM254">
        <v>10248.77142857143</v>
      </c>
      <c r="CN254">
        <v>9557.9471428571414</v>
      </c>
      <c r="CO254">
        <v>42</v>
      </c>
      <c r="CP254">
        <v>43.811999999999998</v>
      </c>
      <c r="CQ254">
        <v>42.75</v>
      </c>
      <c r="CR254">
        <v>43</v>
      </c>
      <c r="CS254">
        <v>43.311999999999998</v>
      </c>
      <c r="CT254">
        <v>597.50428571428563</v>
      </c>
      <c r="CU254">
        <v>597.50714285714287</v>
      </c>
      <c r="CV254">
        <v>0</v>
      </c>
      <c r="CW254">
        <v>1678295183.3</v>
      </c>
      <c r="CX254">
        <v>0</v>
      </c>
      <c r="CY254">
        <v>1678287632.5</v>
      </c>
      <c r="CZ254" t="s">
        <v>356</v>
      </c>
      <c r="DA254">
        <v>1678287627</v>
      </c>
      <c r="DB254">
        <v>1678287632.5</v>
      </c>
      <c r="DC254">
        <v>15</v>
      </c>
      <c r="DD254">
        <v>2.5999999999999999E-2</v>
      </c>
      <c r="DE254">
        <v>3.3000000000000002E-2</v>
      </c>
      <c r="DF254">
        <v>-6.1950000000000003</v>
      </c>
      <c r="DG254">
        <v>0.26400000000000001</v>
      </c>
      <c r="DH254">
        <v>415</v>
      </c>
      <c r="DI254">
        <v>32</v>
      </c>
      <c r="DJ254">
        <v>0.71</v>
      </c>
      <c r="DK254">
        <v>0.35</v>
      </c>
      <c r="DL254">
        <v>-23.033768292682929</v>
      </c>
      <c r="DM254">
        <v>-0.2232292682927135</v>
      </c>
      <c r="DN254">
        <v>7.6271969850594132E-2</v>
      </c>
      <c r="DO254">
        <v>0</v>
      </c>
      <c r="DP254">
        <v>0.54865714634146334</v>
      </c>
      <c r="DQ254">
        <v>3.3372878048780738E-2</v>
      </c>
      <c r="DR254">
        <v>4.7068873074385016E-3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3.2969200000000001</v>
      </c>
      <c r="EB254">
        <v>2.6254400000000002</v>
      </c>
      <c r="EC254">
        <v>0.24682499999999999</v>
      </c>
      <c r="ED254">
        <v>0.246614</v>
      </c>
      <c r="EE254">
        <v>0.13917499999999999</v>
      </c>
      <c r="EF254">
        <v>0.13650999999999999</v>
      </c>
      <c r="EG254">
        <v>22709.4</v>
      </c>
      <c r="EH254">
        <v>23036.9</v>
      </c>
      <c r="EI254">
        <v>28061.8</v>
      </c>
      <c r="EJ254">
        <v>29440.9</v>
      </c>
      <c r="EK254">
        <v>33264.1</v>
      </c>
      <c r="EL254">
        <v>35296.699999999997</v>
      </c>
      <c r="EM254">
        <v>39626.300000000003</v>
      </c>
      <c r="EN254">
        <v>42073.4</v>
      </c>
      <c r="EO254">
        <v>2.19922</v>
      </c>
      <c r="EP254">
        <v>2.21035</v>
      </c>
      <c r="EQ254">
        <v>0.13580500000000001</v>
      </c>
      <c r="ER254">
        <v>0</v>
      </c>
      <c r="ES254">
        <v>30.603300000000001</v>
      </c>
      <c r="ET254">
        <v>999.9</v>
      </c>
      <c r="EU254">
        <v>74.3</v>
      </c>
      <c r="EV254">
        <v>32.5</v>
      </c>
      <c r="EW254">
        <v>36.025799999999997</v>
      </c>
      <c r="EX254">
        <v>57.071899999999999</v>
      </c>
      <c r="EY254">
        <v>-4.2668299999999997</v>
      </c>
      <c r="EZ254">
        <v>2</v>
      </c>
      <c r="FA254">
        <v>0.42916700000000002</v>
      </c>
      <c r="FB254">
        <v>-2.8864399999999998E-2</v>
      </c>
      <c r="FC254">
        <v>20.273499999999999</v>
      </c>
      <c r="FD254">
        <v>5.2196899999999999</v>
      </c>
      <c r="FE254">
        <v>12.0099</v>
      </c>
      <c r="FF254">
        <v>4.9866000000000001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1.8622300000000001</v>
      </c>
      <c r="FN254">
        <v>1.8643099999999999</v>
      </c>
      <c r="FO254">
        <v>1.8603499999999999</v>
      </c>
      <c r="FP254">
        <v>1.8610899999999999</v>
      </c>
      <c r="FQ254">
        <v>1.8602000000000001</v>
      </c>
      <c r="FR254">
        <v>1.8619399999999999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-8.43</v>
      </c>
      <c r="GH254">
        <v>0.28320000000000001</v>
      </c>
      <c r="GI254">
        <v>-4.4239819368145623</v>
      </c>
      <c r="GJ254">
        <v>-4.7384624312344064E-3</v>
      </c>
      <c r="GK254">
        <v>2.0540812038047919E-6</v>
      </c>
      <c r="GL254">
        <v>-4.204614941727041E-10</v>
      </c>
      <c r="GM254">
        <v>-9.9517037363683211E-2</v>
      </c>
      <c r="GN254">
        <v>5.9196323622090954E-3</v>
      </c>
      <c r="GO254">
        <v>3.112714984763468E-4</v>
      </c>
      <c r="GP254">
        <v>-4.4377909473632361E-6</v>
      </c>
      <c r="GQ254">
        <v>6</v>
      </c>
      <c r="GR254">
        <v>2075</v>
      </c>
      <c r="GS254">
        <v>4</v>
      </c>
      <c r="GT254">
        <v>32</v>
      </c>
      <c r="GU254">
        <v>125.9</v>
      </c>
      <c r="GV254">
        <v>125.8</v>
      </c>
      <c r="GW254">
        <v>4.0026900000000003</v>
      </c>
      <c r="GX254">
        <v>2.4865699999999999</v>
      </c>
      <c r="GY254">
        <v>2.04834</v>
      </c>
      <c r="GZ254">
        <v>2.6196299999999999</v>
      </c>
      <c r="HA254">
        <v>2.1972700000000001</v>
      </c>
      <c r="HB254">
        <v>2.3315399999999999</v>
      </c>
      <c r="HC254">
        <v>37.433799999999998</v>
      </c>
      <c r="HD254">
        <v>14.517300000000001</v>
      </c>
      <c r="HE254">
        <v>18</v>
      </c>
      <c r="HF254">
        <v>680.56200000000001</v>
      </c>
      <c r="HG254">
        <v>769.01800000000003</v>
      </c>
      <c r="HH254">
        <v>31.000599999999999</v>
      </c>
      <c r="HI254">
        <v>32.839399999999998</v>
      </c>
      <c r="HJ254">
        <v>30.000399999999999</v>
      </c>
      <c r="HK254">
        <v>32.765700000000002</v>
      </c>
      <c r="HL254">
        <v>32.776299999999999</v>
      </c>
      <c r="HM254">
        <v>80.061199999999999</v>
      </c>
      <c r="HN254">
        <v>6.3864400000000003</v>
      </c>
      <c r="HO254">
        <v>100</v>
      </c>
      <c r="HP254">
        <v>31</v>
      </c>
      <c r="HQ254">
        <v>1594.98</v>
      </c>
      <c r="HR254">
        <v>33.429200000000002</v>
      </c>
      <c r="HS254">
        <v>98.905100000000004</v>
      </c>
      <c r="HT254">
        <v>97.572100000000006</v>
      </c>
    </row>
    <row r="255" spans="1:228" x14ac:dyDescent="0.2">
      <c r="A255">
        <v>240</v>
      </c>
      <c r="B255">
        <v>1678295187</v>
      </c>
      <c r="C255">
        <v>954.5</v>
      </c>
      <c r="D255" t="s">
        <v>839</v>
      </c>
      <c r="E255" t="s">
        <v>840</v>
      </c>
      <c r="F255">
        <v>4</v>
      </c>
      <c r="G255">
        <v>1678295184.6875</v>
      </c>
      <c r="H255">
        <f t="shared" si="102"/>
        <v>6.2083927670272755E-4</v>
      </c>
      <c r="I255">
        <f t="shared" si="103"/>
        <v>0.62083927670272754</v>
      </c>
      <c r="J255">
        <f t="shared" si="104"/>
        <v>13.287115569997113</v>
      </c>
      <c r="K255">
        <f t="shared" si="105"/>
        <v>1564.85375</v>
      </c>
      <c r="L255">
        <f t="shared" si="106"/>
        <v>985.13206725871646</v>
      </c>
      <c r="M255">
        <f t="shared" si="107"/>
        <v>99.896155772720391</v>
      </c>
      <c r="N255">
        <f t="shared" si="108"/>
        <v>158.68214949749671</v>
      </c>
      <c r="O255">
        <f t="shared" si="109"/>
        <v>3.9117198350474863E-2</v>
      </c>
      <c r="P255">
        <f t="shared" si="110"/>
        <v>2.7707632434429508</v>
      </c>
      <c r="Q255">
        <f t="shared" si="111"/>
        <v>3.8812968522479022E-2</v>
      </c>
      <c r="R255">
        <f t="shared" si="112"/>
        <v>2.4285241805376227E-2</v>
      </c>
      <c r="S255">
        <f t="shared" si="113"/>
        <v>226.11061832319029</v>
      </c>
      <c r="T255">
        <f t="shared" si="114"/>
        <v>33.774609219706704</v>
      </c>
      <c r="U255">
        <f t="shared" si="115"/>
        <v>32.804562500000003</v>
      </c>
      <c r="V255">
        <f t="shared" si="116"/>
        <v>4.9968927691164291</v>
      </c>
      <c r="W255">
        <f t="shared" si="117"/>
        <v>69.903225506692152</v>
      </c>
      <c r="X255">
        <f t="shared" si="118"/>
        <v>3.4423669181438457</v>
      </c>
      <c r="Y255">
        <f t="shared" si="119"/>
        <v>4.9244750770682133</v>
      </c>
      <c r="Z255">
        <f t="shared" si="120"/>
        <v>1.5545258509725834</v>
      </c>
      <c r="AA255">
        <f t="shared" si="121"/>
        <v>-27.379012102590284</v>
      </c>
      <c r="AB255">
        <f t="shared" si="122"/>
        <v>-38.718618964544639</v>
      </c>
      <c r="AC255">
        <f t="shared" si="123"/>
        <v>-3.1901516548976994</v>
      </c>
      <c r="AD255">
        <f t="shared" si="124"/>
        <v>156.82283560115766</v>
      </c>
      <c r="AE255">
        <f t="shared" si="125"/>
        <v>23.993757132812306</v>
      </c>
      <c r="AF255">
        <f t="shared" si="126"/>
        <v>0.6217307364853446</v>
      </c>
      <c r="AG255">
        <f t="shared" si="127"/>
        <v>13.287115569997113</v>
      </c>
      <c r="AH255">
        <v>1642.0444932831169</v>
      </c>
      <c r="AI255">
        <v>1622.983212121211</v>
      </c>
      <c r="AJ255">
        <v>1.725763560849942</v>
      </c>
      <c r="AK255">
        <v>60.216152223246631</v>
      </c>
      <c r="AL255">
        <f t="shared" si="128"/>
        <v>0.62083927670272754</v>
      </c>
      <c r="AM255">
        <v>33.392343317986857</v>
      </c>
      <c r="AN255">
        <v>33.946172121212108</v>
      </c>
      <c r="AO255">
        <v>-3.1559661399283012E-5</v>
      </c>
      <c r="AP255">
        <v>102.42296906386591</v>
      </c>
      <c r="AQ255">
        <v>15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47494.673703885332</v>
      </c>
      <c r="AV255">
        <f t="shared" si="132"/>
        <v>1199.97875</v>
      </c>
      <c r="AW255">
        <f t="shared" si="133"/>
        <v>1025.906507421342</v>
      </c>
      <c r="AX255">
        <f t="shared" si="134"/>
        <v>0.85493722903121583</v>
      </c>
      <c r="AY255">
        <f t="shared" si="135"/>
        <v>0.18842885203024662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1678295184.6875</v>
      </c>
      <c r="BF255">
        <v>1564.85375</v>
      </c>
      <c r="BG255">
        <v>1587.9</v>
      </c>
      <c r="BH255">
        <v>33.947112500000003</v>
      </c>
      <c r="BI255">
        <v>33.392687500000001</v>
      </c>
      <c r="BJ255">
        <v>1573.2862500000001</v>
      </c>
      <c r="BK255">
        <v>33.663912500000002</v>
      </c>
      <c r="BL255">
        <v>649.99749999999995</v>
      </c>
      <c r="BM255">
        <v>101.30374999999999</v>
      </c>
      <c r="BN255">
        <v>0.1000709625</v>
      </c>
      <c r="BO255">
        <v>32.545362500000003</v>
      </c>
      <c r="BP255">
        <v>32.804562500000003</v>
      </c>
      <c r="BQ255">
        <v>999.9</v>
      </c>
      <c r="BR255">
        <v>0</v>
      </c>
      <c r="BS255">
        <v>0</v>
      </c>
      <c r="BT255">
        <v>9003.7512499999993</v>
      </c>
      <c r="BU255">
        <v>0</v>
      </c>
      <c r="BV255">
        <v>194.27725000000001</v>
      </c>
      <c r="BW255">
        <v>-23.045562499999999</v>
      </c>
      <c r="BX255">
        <v>1619.84375</v>
      </c>
      <c r="BY255">
        <v>1642.7562499999999</v>
      </c>
      <c r="BZ255">
        <v>0.55440037500000006</v>
      </c>
      <c r="CA255">
        <v>1587.9</v>
      </c>
      <c r="CB255">
        <v>33.392687500000001</v>
      </c>
      <c r="CC255">
        <v>3.4389699999999999</v>
      </c>
      <c r="CD255">
        <v>3.3828049999999998</v>
      </c>
      <c r="CE255">
        <v>26.321412500000001</v>
      </c>
      <c r="CF255">
        <v>26.042750000000002</v>
      </c>
      <c r="CG255">
        <v>1199.97875</v>
      </c>
      <c r="CH255">
        <v>0.50000975000000003</v>
      </c>
      <c r="CI255">
        <v>0.49999025000000002</v>
      </c>
      <c r="CJ255">
        <v>0</v>
      </c>
      <c r="CK255">
        <v>946.49125000000004</v>
      </c>
      <c r="CL255">
        <v>4.9990899999999998</v>
      </c>
      <c r="CM255">
        <v>10248.299999999999</v>
      </c>
      <c r="CN255">
        <v>9557.723750000001</v>
      </c>
      <c r="CO255">
        <v>42</v>
      </c>
      <c r="CP255">
        <v>43.811999999999998</v>
      </c>
      <c r="CQ255">
        <v>42.75</v>
      </c>
      <c r="CR255">
        <v>43</v>
      </c>
      <c r="CS255">
        <v>43.311999999999998</v>
      </c>
      <c r="CT255">
        <v>597.50125000000003</v>
      </c>
      <c r="CU255">
        <v>597.47874999999999</v>
      </c>
      <c r="CV255">
        <v>0</v>
      </c>
      <c r="CW255">
        <v>1678295186.9000001</v>
      </c>
      <c r="CX255">
        <v>0</v>
      </c>
      <c r="CY255">
        <v>1678287632.5</v>
      </c>
      <c r="CZ255" t="s">
        <v>356</v>
      </c>
      <c r="DA255">
        <v>1678287627</v>
      </c>
      <c r="DB255">
        <v>1678287632.5</v>
      </c>
      <c r="DC255">
        <v>15</v>
      </c>
      <c r="DD255">
        <v>2.5999999999999999E-2</v>
      </c>
      <c r="DE255">
        <v>3.3000000000000002E-2</v>
      </c>
      <c r="DF255">
        <v>-6.1950000000000003</v>
      </c>
      <c r="DG255">
        <v>0.26400000000000001</v>
      </c>
      <c r="DH255">
        <v>415</v>
      </c>
      <c r="DI255">
        <v>32</v>
      </c>
      <c r="DJ255">
        <v>0.71</v>
      </c>
      <c r="DK255">
        <v>0.35</v>
      </c>
      <c r="DL255">
        <v>-23.05397804878049</v>
      </c>
      <c r="DM255">
        <v>-4.5742160278846471E-2</v>
      </c>
      <c r="DN255">
        <v>6.690248641773841E-2</v>
      </c>
      <c r="DO255">
        <v>1</v>
      </c>
      <c r="DP255">
        <v>0.55019965853658537</v>
      </c>
      <c r="DQ255">
        <v>4.5057282229965412E-2</v>
      </c>
      <c r="DR255">
        <v>4.7044118608571489E-3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696</v>
      </c>
      <c r="EA255">
        <v>3.2970199999999998</v>
      </c>
      <c r="EB255">
        <v>2.6253000000000002</v>
      </c>
      <c r="EC255">
        <v>0.247451</v>
      </c>
      <c r="ED255">
        <v>0.247228</v>
      </c>
      <c r="EE255">
        <v>0.13917099999999999</v>
      </c>
      <c r="EF255">
        <v>0.13651199999999999</v>
      </c>
      <c r="EG255">
        <v>22690.400000000001</v>
      </c>
      <c r="EH255">
        <v>23017.9</v>
      </c>
      <c r="EI255">
        <v>28061.8</v>
      </c>
      <c r="EJ255">
        <v>29440.7</v>
      </c>
      <c r="EK255">
        <v>33264.300000000003</v>
      </c>
      <c r="EL255">
        <v>35296.5</v>
      </c>
      <c r="EM255">
        <v>39626.300000000003</v>
      </c>
      <c r="EN255">
        <v>42073.2</v>
      </c>
      <c r="EO255">
        <v>2.1991200000000002</v>
      </c>
      <c r="EP255">
        <v>2.2101799999999998</v>
      </c>
      <c r="EQ255">
        <v>0.13609599999999999</v>
      </c>
      <c r="ER255">
        <v>0</v>
      </c>
      <c r="ES255">
        <v>30.600100000000001</v>
      </c>
      <c r="ET255">
        <v>999.9</v>
      </c>
      <c r="EU255">
        <v>74.2</v>
      </c>
      <c r="EV255">
        <v>32.5</v>
      </c>
      <c r="EW255">
        <v>35.980499999999999</v>
      </c>
      <c r="EX255">
        <v>57.371899999999997</v>
      </c>
      <c r="EY255">
        <v>-4.3910299999999998</v>
      </c>
      <c r="EZ255">
        <v>2</v>
      </c>
      <c r="FA255">
        <v>0.42946099999999998</v>
      </c>
      <c r="FB255">
        <v>-2.9490700000000002E-2</v>
      </c>
      <c r="FC255">
        <v>20.273499999999999</v>
      </c>
      <c r="FD255">
        <v>5.2192400000000001</v>
      </c>
      <c r="FE255">
        <v>12.0099</v>
      </c>
      <c r="FF255">
        <v>4.9858500000000001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1.8622000000000001</v>
      </c>
      <c r="FN255">
        <v>1.86429</v>
      </c>
      <c r="FO255">
        <v>1.8603499999999999</v>
      </c>
      <c r="FP255">
        <v>1.8610599999999999</v>
      </c>
      <c r="FQ255">
        <v>1.8602000000000001</v>
      </c>
      <c r="FR255">
        <v>1.8619399999999999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-8.44</v>
      </c>
      <c r="GH255">
        <v>0.28320000000000001</v>
      </c>
      <c r="GI255">
        <v>-4.4239819368145623</v>
      </c>
      <c r="GJ255">
        <v>-4.7384624312344064E-3</v>
      </c>
      <c r="GK255">
        <v>2.0540812038047919E-6</v>
      </c>
      <c r="GL255">
        <v>-4.204614941727041E-10</v>
      </c>
      <c r="GM255">
        <v>-9.9517037363683211E-2</v>
      </c>
      <c r="GN255">
        <v>5.9196323622090954E-3</v>
      </c>
      <c r="GO255">
        <v>3.112714984763468E-4</v>
      </c>
      <c r="GP255">
        <v>-4.4377909473632361E-6</v>
      </c>
      <c r="GQ255">
        <v>6</v>
      </c>
      <c r="GR255">
        <v>2075</v>
      </c>
      <c r="GS255">
        <v>4</v>
      </c>
      <c r="GT255">
        <v>32</v>
      </c>
      <c r="GU255">
        <v>126</v>
      </c>
      <c r="GV255">
        <v>125.9</v>
      </c>
      <c r="GW255">
        <v>4.0161100000000003</v>
      </c>
      <c r="GX255">
        <v>2.49878</v>
      </c>
      <c r="GY255">
        <v>2.04834</v>
      </c>
      <c r="GZ255">
        <v>2.6196299999999999</v>
      </c>
      <c r="HA255">
        <v>2.1972700000000001</v>
      </c>
      <c r="HB255">
        <v>2.2973599999999998</v>
      </c>
      <c r="HC255">
        <v>37.433799999999998</v>
      </c>
      <c r="HD255">
        <v>14.5085</v>
      </c>
      <c r="HE255">
        <v>18</v>
      </c>
      <c r="HF255">
        <v>680.51199999999994</v>
      </c>
      <c r="HG255">
        <v>768.87599999999998</v>
      </c>
      <c r="HH255">
        <v>31.0002</v>
      </c>
      <c r="HI255">
        <v>32.841700000000003</v>
      </c>
      <c r="HJ255">
        <v>30.000399999999999</v>
      </c>
      <c r="HK255">
        <v>32.768599999999999</v>
      </c>
      <c r="HL255">
        <v>32.778500000000001</v>
      </c>
      <c r="HM255">
        <v>80.326300000000003</v>
      </c>
      <c r="HN255">
        <v>6.3864400000000003</v>
      </c>
      <c r="HO255">
        <v>100</v>
      </c>
      <c r="HP255">
        <v>31</v>
      </c>
      <c r="HQ255">
        <v>1601.66</v>
      </c>
      <c r="HR255">
        <v>33.429200000000002</v>
      </c>
      <c r="HS255">
        <v>98.905199999999994</v>
      </c>
      <c r="HT255">
        <v>97.5715</v>
      </c>
    </row>
    <row r="256" spans="1:228" x14ac:dyDescent="0.2">
      <c r="A256">
        <v>241</v>
      </c>
      <c r="B256">
        <v>1678295191</v>
      </c>
      <c r="C256">
        <v>958.5</v>
      </c>
      <c r="D256" t="s">
        <v>841</v>
      </c>
      <c r="E256" t="s">
        <v>842</v>
      </c>
      <c r="F256">
        <v>4</v>
      </c>
      <c r="G256">
        <v>1678295189</v>
      </c>
      <c r="H256">
        <f t="shared" si="102"/>
        <v>6.1793967818081399E-4</v>
      </c>
      <c r="I256">
        <f t="shared" si="103"/>
        <v>0.61793967818081397</v>
      </c>
      <c r="J256">
        <f t="shared" si="104"/>
        <v>13.295777035820695</v>
      </c>
      <c r="K256">
        <f t="shared" si="105"/>
        <v>1572.0857142857139</v>
      </c>
      <c r="L256">
        <f t="shared" si="106"/>
        <v>988.28903642083696</v>
      </c>
      <c r="M256">
        <f t="shared" si="107"/>
        <v>100.21514670007655</v>
      </c>
      <c r="N256">
        <f t="shared" si="108"/>
        <v>159.41368838088604</v>
      </c>
      <c r="O256">
        <f t="shared" si="109"/>
        <v>3.886522251092786E-2</v>
      </c>
      <c r="P256">
        <f t="shared" si="110"/>
        <v>2.7687919006773836</v>
      </c>
      <c r="Q256">
        <f t="shared" si="111"/>
        <v>3.8564671199690009E-2</v>
      </c>
      <c r="R256">
        <f t="shared" si="112"/>
        <v>2.412972897015718E-2</v>
      </c>
      <c r="S256">
        <f t="shared" si="113"/>
        <v>226.09413909301222</v>
      </c>
      <c r="T256">
        <f t="shared" si="114"/>
        <v>33.779127745025789</v>
      </c>
      <c r="U256">
        <f t="shared" si="115"/>
        <v>32.813242857142853</v>
      </c>
      <c r="V256">
        <f t="shared" si="116"/>
        <v>4.9993339186678325</v>
      </c>
      <c r="W256">
        <f t="shared" si="117"/>
        <v>69.886758259540059</v>
      </c>
      <c r="X256">
        <f t="shared" si="118"/>
        <v>3.4421425941879766</v>
      </c>
      <c r="Y256">
        <f t="shared" si="119"/>
        <v>4.9253144371138413</v>
      </c>
      <c r="Z256">
        <f t="shared" si="120"/>
        <v>1.5571913244798559</v>
      </c>
      <c r="AA256">
        <f t="shared" si="121"/>
        <v>-27.251139807773896</v>
      </c>
      <c r="AB256">
        <f t="shared" si="122"/>
        <v>-39.535519427434387</v>
      </c>
      <c r="AC256">
        <f t="shared" si="123"/>
        <v>-3.2599652239043952</v>
      </c>
      <c r="AD256">
        <f t="shared" si="124"/>
        <v>156.04751463389954</v>
      </c>
      <c r="AE256">
        <f t="shared" si="125"/>
        <v>24.013806622581036</v>
      </c>
      <c r="AF256">
        <f t="shared" si="126"/>
        <v>0.61746866756458552</v>
      </c>
      <c r="AG256">
        <f t="shared" si="127"/>
        <v>13.295777035820695</v>
      </c>
      <c r="AH256">
        <v>1648.975315100485</v>
      </c>
      <c r="AI256">
        <v>1629.902181818182</v>
      </c>
      <c r="AJ256">
        <v>1.726733337462228</v>
      </c>
      <c r="AK256">
        <v>60.216152223246631</v>
      </c>
      <c r="AL256">
        <f t="shared" si="128"/>
        <v>0.61793967818081397</v>
      </c>
      <c r="AM256">
        <v>33.394759964180061</v>
      </c>
      <c r="AN256">
        <v>33.945865454545427</v>
      </c>
      <c r="AO256">
        <v>-9.1113360585061332E-6</v>
      </c>
      <c r="AP256">
        <v>102.42296906386591</v>
      </c>
      <c r="AQ256">
        <v>15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47439.838130635522</v>
      </c>
      <c r="AV256">
        <f t="shared" si="132"/>
        <v>1199.8800000000001</v>
      </c>
      <c r="AW256">
        <f t="shared" si="133"/>
        <v>1025.8231850222862</v>
      </c>
      <c r="AX256">
        <f t="shared" si="134"/>
        <v>0.85493814800003853</v>
      </c>
      <c r="AY256">
        <f t="shared" si="135"/>
        <v>0.18843062564007418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1678295189</v>
      </c>
      <c r="BF256">
        <v>1572.0857142857139</v>
      </c>
      <c r="BG256">
        <v>1595.148571428572</v>
      </c>
      <c r="BH256">
        <v>33.945285714285717</v>
      </c>
      <c r="BI256">
        <v>33.394657142857149</v>
      </c>
      <c r="BJ256">
        <v>1580.528571428571</v>
      </c>
      <c r="BK256">
        <v>33.662114285714281</v>
      </c>
      <c r="BL256">
        <v>649.9937142857143</v>
      </c>
      <c r="BM256">
        <v>101.3025714285714</v>
      </c>
      <c r="BN256">
        <v>0.10009824285714281</v>
      </c>
      <c r="BO256">
        <v>32.548385714285708</v>
      </c>
      <c r="BP256">
        <v>32.813242857142853</v>
      </c>
      <c r="BQ256">
        <v>999.89999999999986</v>
      </c>
      <c r="BR256">
        <v>0</v>
      </c>
      <c r="BS256">
        <v>0</v>
      </c>
      <c r="BT256">
        <v>8993.3928571428569</v>
      </c>
      <c r="BU256">
        <v>0</v>
      </c>
      <c r="BV256">
        <v>193.97014285714289</v>
      </c>
      <c r="BW256">
        <v>-23.061499999999999</v>
      </c>
      <c r="BX256">
        <v>1627.325714285714</v>
      </c>
      <c r="BY256">
        <v>1650.257142857143</v>
      </c>
      <c r="BZ256">
        <v>0.5506361428571428</v>
      </c>
      <c r="CA256">
        <v>1595.148571428572</v>
      </c>
      <c r="CB256">
        <v>33.394657142857149</v>
      </c>
      <c r="CC256">
        <v>3.4387457142857141</v>
      </c>
      <c r="CD256">
        <v>3.3829671428571428</v>
      </c>
      <c r="CE256">
        <v>26.320314285714289</v>
      </c>
      <c r="CF256">
        <v>26.043571428571429</v>
      </c>
      <c r="CG256">
        <v>1199.8800000000001</v>
      </c>
      <c r="CH256">
        <v>0.49997814285714293</v>
      </c>
      <c r="CI256">
        <v>0.50002185714285718</v>
      </c>
      <c r="CJ256">
        <v>0</v>
      </c>
      <c r="CK256">
        <v>946.41557142857141</v>
      </c>
      <c r="CL256">
        <v>4.9990899999999998</v>
      </c>
      <c r="CM256">
        <v>10247.357142857139</v>
      </c>
      <c r="CN256">
        <v>9556.8000000000011</v>
      </c>
      <c r="CO256">
        <v>42</v>
      </c>
      <c r="CP256">
        <v>43.811999999999998</v>
      </c>
      <c r="CQ256">
        <v>42.75</v>
      </c>
      <c r="CR256">
        <v>43</v>
      </c>
      <c r="CS256">
        <v>43.375</v>
      </c>
      <c r="CT256">
        <v>597.41428571428571</v>
      </c>
      <c r="CU256">
        <v>597.46571428571428</v>
      </c>
      <c r="CV256">
        <v>0</v>
      </c>
      <c r="CW256">
        <v>1678295191.0999999</v>
      </c>
      <c r="CX256">
        <v>0</v>
      </c>
      <c r="CY256">
        <v>1678287632.5</v>
      </c>
      <c r="CZ256" t="s">
        <v>356</v>
      </c>
      <c r="DA256">
        <v>1678287627</v>
      </c>
      <c r="DB256">
        <v>1678287632.5</v>
      </c>
      <c r="DC256">
        <v>15</v>
      </c>
      <c r="DD256">
        <v>2.5999999999999999E-2</v>
      </c>
      <c r="DE256">
        <v>3.3000000000000002E-2</v>
      </c>
      <c r="DF256">
        <v>-6.1950000000000003</v>
      </c>
      <c r="DG256">
        <v>0.26400000000000001</v>
      </c>
      <c r="DH256">
        <v>415</v>
      </c>
      <c r="DI256">
        <v>32</v>
      </c>
      <c r="DJ256">
        <v>0.71</v>
      </c>
      <c r="DK256">
        <v>0.35</v>
      </c>
      <c r="DL256">
        <v>-23.06134390243902</v>
      </c>
      <c r="DM256">
        <v>0.27647038327520229</v>
      </c>
      <c r="DN256">
        <v>5.9975613128477732E-2</v>
      </c>
      <c r="DO256">
        <v>0</v>
      </c>
      <c r="DP256">
        <v>0.5517902195121952</v>
      </c>
      <c r="DQ256">
        <v>2.0380013937282251E-2</v>
      </c>
      <c r="DR256">
        <v>3.3132494440720381E-3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3.2970199999999998</v>
      </c>
      <c r="EB256">
        <v>2.6253600000000001</v>
      </c>
      <c r="EC256">
        <v>0.24806300000000001</v>
      </c>
      <c r="ED256">
        <v>0.24784100000000001</v>
      </c>
      <c r="EE256">
        <v>0.13916400000000001</v>
      </c>
      <c r="EF256">
        <v>0.136514</v>
      </c>
      <c r="EG256">
        <v>22671.8</v>
      </c>
      <c r="EH256">
        <v>22999.3</v>
      </c>
      <c r="EI256">
        <v>28061.7</v>
      </c>
      <c r="EJ256">
        <v>29440.9</v>
      </c>
      <c r="EK256">
        <v>33264.6</v>
      </c>
      <c r="EL256">
        <v>35296.800000000003</v>
      </c>
      <c r="EM256">
        <v>39626.199999999997</v>
      </c>
      <c r="EN256">
        <v>42073.7</v>
      </c>
      <c r="EO256">
        <v>2.19922</v>
      </c>
      <c r="EP256">
        <v>2.21028</v>
      </c>
      <c r="EQ256">
        <v>0.13650599999999999</v>
      </c>
      <c r="ER256">
        <v>0</v>
      </c>
      <c r="ES256">
        <v>30.5961</v>
      </c>
      <c r="ET256">
        <v>999.9</v>
      </c>
      <c r="EU256">
        <v>74.3</v>
      </c>
      <c r="EV256">
        <v>32.5</v>
      </c>
      <c r="EW256">
        <v>36.021599999999999</v>
      </c>
      <c r="EX256">
        <v>57.161900000000003</v>
      </c>
      <c r="EY256">
        <v>-4.3509599999999997</v>
      </c>
      <c r="EZ256">
        <v>2</v>
      </c>
      <c r="FA256">
        <v>0.42967</v>
      </c>
      <c r="FB256">
        <v>-2.90196E-2</v>
      </c>
      <c r="FC256">
        <v>20.273299999999999</v>
      </c>
      <c r="FD256">
        <v>5.2186399999999997</v>
      </c>
      <c r="FE256">
        <v>12.009399999999999</v>
      </c>
      <c r="FF256">
        <v>4.9858000000000002</v>
      </c>
      <c r="FG256">
        <v>3.28443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1.8622099999999999</v>
      </c>
      <c r="FN256">
        <v>1.86429</v>
      </c>
      <c r="FO256">
        <v>1.8603499999999999</v>
      </c>
      <c r="FP256">
        <v>1.86104</v>
      </c>
      <c r="FQ256">
        <v>1.8602000000000001</v>
      </c>
      <c r="FR256">
        <v>1.86192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-8.4499999999999993</v>
      </c>
      <c r="GH256">
        <v>0.28320000000000001</v>
      </c>
      <c r="GI256">
        <v>-4.4239819368145623</v>
      </c>
      <c r="GJ256">
        <v>-4.7384624312344064E-3</v>
      </c>
      <c r="GK256">
        <v>2.0540812038047919E-6</v>
      </c>
      <c r="GL256">
        <v>-4.204614941727041E-10</v>
      </c>
      <c r="GM256">
        <v>-9.9517037363683211E-2</v>
      </c>
      <c r="GN256">
        <v>5.9196323622090954E-3</v>
      </c>
      <c r="GO256">
        <v>3.112714984763468E-4</v>
      </c>
      <c r="GP256">
        <v>-4.4377909473632361E-6</v>
      </c>
      <c r="GQ256">
        <v>6</v>
      </c>
      <c r="GR256">
        <v>2075</v>
      </c>
      <c r="GS256">
        <v>4</v>
      </c>
      <c r="GT256">
        <v>32</v>
      </c>
      <c r="GU256">
        <v>126.1</v>
      </c>
      <c r="GV256">
        <v>126</v>
      </c>
      <c r="GW256">
        <v>4.0295399999999999</v>
      </c>
      <c r="GX256">
        <v>2.4865699999999999</v>
      </c>
      <c r="GY256">
        <v>2.04834</v>
      </c>
      <c r="GZ256">
        <v>2.6184099999999999</v>
      </c>
      <c r="HA256">
        <v>2.1972700000000001</v>
      </c>
      <c r="HB256">
        <v>2.33521</v>
      </c>
      <c r="HC256">
        <v>37.433799999999998</v>
      </c>
      <c r="HD256">
        <v>14.5085</v>
      </c>
      <c r="HE256">
        <v>18</v>
      </c>
      <c r="HF256">
        <v>680.61699999999996</v>
      </c>
      <c r="HG256">
        <v>769</v>
      </c>
      <c r="HH256">
        <v>31.0002</v>
      </c>
      <c r="HI256">
        <v>32.8446</v>
      </c>
      <c r="HJ256">
        <v>30.000299999999999</v>
      </c>
      <c r="HK256">
        <v>32.770800000000001</v>
      </c>
      <c r="HL256">
        <v>32.7806</v>
      </c>
      <c r="HM256">
        <v>80.589500000000001</v>
      </c>
      <c r="HN256">
        <v>6.3864400000000003</v>
      </c>
      <c r="HO256">
        <v>100</v>
      </c>
      <c r="HP256">
        <v>31</v>
      </c>
      <c r="HQ256">
        <v>1608.34</v>
      </c>
      <c r="HR256">
        <v>33.429200000000002</v>
      </c>
      <c r="HS256">
        <v>98.904799999999994</v>
      </c>
      <c r="HT256">
        <v>97.572500000000005</v>
      </c>
    </row>
    <row r="257" spans="1:228" x14ac:dyDescent="0.2">
      <c r="A257">
        <v>242</v>
      </c>
      <c r="B257">
        <v>1678295195</v>
      </c>
      <c r="C257">
        <v>962.5</v>
      </c>
      <c r="D257" t="s">
        <v>843</v>
      </c>
      <c r="E257" t="s">
        <v>844</v>
      </c>
      <c r="F257">
        <v>4</v>
      </c>
      <c r="G257">
        <v>1678295192.6875</v>
      </c>
      <c r="H257">
        <f t="shared" si="102"/>
        <v>6.1418543462542186E-4</v>
      </c>
      <c r="I257">
        <f t="shared" si="103"/>
        <v>0.61418543462542186</v>
      </c>
      <c r="J257">
        <f t="shared" si="104"/>
        <v>13.218741207427374</v>
      </c>
      <c r="K257">
        <f t="shared" si="105"/>
        <v>1578.2375</v>
      </c>
      <c r="L257">
        <f t="shared" si="106"/>
        <v>994.56151128271972</v>
      </c>
      <c r="M257">
        <f t="shared" si="107"/>
        <v>100.85167708719092</v>
      </c>
      <c r="N257">
        <f t="shared" si="108"/>
        <v>160.03826501551546</v>
      </c>
      <c r="O257">
        <f t="shared" si="109"/>
        <v>3.8656385814507775E-2</v>
      </c>
      <c r="P257">
        <f t="shared" si="110"/>
        <v>2.7707400411578296</v>
      </c>
      <c r="Q257">
        <f t="shared" si="111"/>
        <v>3.8359249762709109E-2</v>
      </c>
      <c r="R257">
        <f t="shared" si="112"/>
        <v>2.4001037078273932E-2</v>
      </c>
      <c r="S257">
        <f t="shared" si="113"/>
        <v>226.09609382283429</v>
      </c>
      <c r="T257">
        <f t="shared" si="114"/>
        <v>33.780515094154651</v>
      </c>
      <c r="U257">
        <f t="shared" si="115"/>
        <v>32.809150000000002</v>
      </c>
      <c r="V257">
        <f t="shared" si="116"/>
        <v>4.9981827680537663</v>
      </c>
      <c r="W257">
        <f t="shared" si="117"/>
        <v>69.882302832860304</v>
      </c>
      <c r="X257">
        <f t="shared" si="118"/>
        <v>3.4421466428023271</v>
      </c>
      <c r="Y257">
        <f t="shared" si="119"/>
        <v>4.9256342496826662</v>
      </c>
      <c r="Z257">
        <f t="shared" si="120"/>
        <v>1.5560361252514392</v>
      </c>
      <c r="AA257">
        <f t="shared" si="121"/>
        <v>-27.085577666981106</v>
      </c>
      <c r="AB257">
        <f t="shared" si="122"/>
        <v>-38.779912392588848</v>
      </c>
      <c r="AC257">
        <f t="shared" si="123"/>
        <v>-3.1953659702411783</v>
      </c>
      <c r="AD257">
        <f t="shared" si="124"/>
        <v>157.03523779302319</v>
      </c>
      <c r="AE257">
        <f t="shared" si="125"/>
        <v>23.998118515470626</v>
      </c>
      <c r="AF257">
        <f t="shared" si="126"/>
        <v>0.61603465158816972</v>
      </c>
      <c r="AG257">
        <f t="shared" si="127"/>
        <v>13.218741207427374</v>
      </c>
      <c r="AH257">
        <v>1655.852268834898</v>
      </c>
      <c r="AI257">
        <v>1636.8288484848481</v>
      </c>
      <c r="AJ257">
        <v>1.733417444668699</v>
      </c>
      <c r="AK257">
        <v>60.216152223246631</v>
      </c>
      <c r="AL257">
        <f t="shared" si="128"/>
        <v>0.61418543462542186</v>
      </c>
      <c r="AM257">
        <v>33.395821559414962</v>
      </c>
      <c r="AN257">
        <v>33.943610909090907</v>
      </c>
      <c r="AO257">
        <v>-1.7902932054834611E-5</v>
      </c>
      <c r="AP257">
        <v>102.42296906386591</v>
      </c>
      <c r="AQ257">
        <v>15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47493.38127259654</v>
      </c>
      <c r="AV257">
        <f t="shared" si="132"/>
        <v>1199.895</v>
      </c>
      <c r="AW257">
        <f t="shared" si="133"/>
        <v>1025.8355574211578</v>
      </c>
      <c r="AX257">
        <f t="shared" si="134"/>
        <v>0.85493777157264406</v>
      </c>
      <c r="AY257">
        <f t="shared" si="135"/>
        <v>0.18842989913520292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1678295192.6875</v>
      </c>
      <c r="BF257">
        <v>1578.2375</v>
      </c>
      <c r="BG257">
        <v>1601.2862500000001</v>
      </c>
      <c r="BH257">
        <v>33.945162500000002</v>
      </c>
      <c r="BI257">
        <v>33.395837499999999</v>
      </c>
      <c r="BJ257">
        <v>1586.68875</v>
      </c>
      <c r="BK257">
        <v>33.661962500000001</v>
      </c>
      <c r="BL257">
        <v>650.02312499999994</v>
      </c>
      <c r="BM257">
        <v>101.30325000000001</v>
      </c>
      <c r="BN257">
        <v>9.9907012500000003E-2</v>
      </c>
      <c r="BO257">
        <v>32.5495375</v>
      </c>
      <c r="BP257">
        <v>32.809150000000002</v>
      </c>
      <c r="BQ257">
        <v>999.9</v>
      </c>
      <c r="BR257">
        <v>0</v>
      </c>
      <c r="BS257">
        <v>0</v>
      </c>
      <c r="BT257">
        <v>9003.6725000000006</v>
      </c>
      <c r="BU257">
        <v>0</v>
      </c>
      <c r="BV257">
        <v>195.13425000000001</v>
      </c>
      <c r="BW257">
        <v>-23.047562500000002</v>
      </c>
      <c r="BX257">
        <v>1633.6937499999999</v>
      </c>
      <c r="BY257">
        <v>1656.6112499999999</v>
      </c>
      <c r="BZ257">
        <v>0.54929637499999995</v>
      </c>
      <c r="CA257">
        <v>1601.2862500000001</v>
      </c>
      <c r="CB257">
        <v>33.395837499999999</v>
      </c>
      <c r="CC257">
        <v>3.4387525000000001</v>
      </c>
      <c r="CD257">
        <v>3.38310625</v>
      </c>
      <c r="CE257">
        <v>26.320350000000001</v>
      </c>
      <c r="CF257">
        <v>26.044262499999999</v>
      </c>
      <c r="CG257">
        <v>1199.895</v>
      </c>
      <c r="CH257">
        <v>0.49999112499999998</v>
      </c>
      <c r="CI257">
        <v>0.50000887500000002</v>
      </c>
      <c r="CJ257">
        <v>0</v>
      </c>
      <c r="CK257">
        <v>946.33387500000003</v>
      </c>
      <c r="CL257">
        <v>4.9990899999999998</v>
      </c>
      <c r="CM257">
        <v>10247.6875</v>
      </c>
      <c r="CN257">
        <v>9556.9674999999988</v>
      </c>
      <c r="CO257">
        <v>42</v>
      </c>
      <c r="CP257">
        <v>43.811999999999998</v>
      </c>
      <c r="CQ257">
        <v>42.757750000000001</v>
      </c>
      <c r="CR257">
        <v>43</v>
      </c>
      <c r="CS257">
        <v>43.351374999999997</v>
      </c>
      <c r="CT257">
        <v>597.4375</v>
      </c>
      <c r="CU257">
        <v>597.45875000000001</v>
      </c>
      <c r="CV257">
        <v>0</v>
      </c>
      <c r="CW257">
        <v>1678295195.3</v>
      </c>
      <c r="CX257">
        <v>0</v>
      </c>
      <c r="CY257">
        <v>1678287632.5</v>
      </c>
      <c r="CZ257" t="s">
        <v>356</v>
      </c>
      <c r="DA257">
        <v>1678287627</v>
      </c>
      <c r="DB257">
        <v>1678287632.5</v>
      </c>
      <c r="DC257">
        <v>15</v>
      </c>
      <c r="DD257">
        <v>2.5999999999999999E-2</v>
      </c>
      <c r="DE257">
        <v>3.3000000000000002E-2</v>
      </c>
      <c r="DF257">
        <v>-6.1950000000000003</v>
      </c>
      <c r="DG257">
        <v>0.26400000000000001</v>
      </c>
      <c r="DH257">
        <v>415</v>
      </c>
      <c r="DI257">
        <v>32</v>
      </c>
      <c r="DJ257">
        <v>0.71</v>
      </c>
      <c r="DK257">
        <v>0.35</v>
      </c>
      <c r="DL257">
        <v>-23.048360975609761</v>
      </c>
      <c r="DM257">
        <v>0.119017421602751</v>
      </c>
      <c r="DN257">
        <v>5.361917148061611E-2</v>
      </c>
      <c r="DO257">
        <v>0</v>
      </c>
      <c r="DP257">
        <v>0.55256614634146339</v>
      </c>
      <c r="DQ257">
        <v>-7.3129756097543826E-3</v>
      </c>
      <c r="DR257">
        <v>2.1975459212824548E-3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3.2968700000000002</v>
      </c>
      <c r="EB257">
        <v>2.6251600000000002</v>
      </c>
      <c r="EC257">
        <v>0.248691</v>
      </c>
      <c r="ED257">
        <v>0.24846199999999999</v>
      </c>
      <c r="EE257">
        <v>0.139158</v>
      </c>
      <c r="EF257">
        <v>0.13652300000000001</v>
      </c>
      <c r="EG257">
        <v>22652.2</v>
      </c>
      <c r="EH257">
        <v>22980.2</v>
      </c>
      <c r="EI257">
        <v>28061</v>
      </c>
      <c r="EJ257">
        <v>29440.9</v>
      </c>
      <c r="EK257">
        <v>33263.4</v>
      </c>
      <c r="EL257">
        <v>35296.800000000003</v>
      </c>
      <c r="EM257">
        <v>39624.5</v>
      </c>
      <c r="EN257">
        <v>42074</v>
      </c>
      <c r="EO257">
        <v>2.1991000000000001</v>
      </c>
      <c r="EP257">
        <v>2.21028</v>
      </c>
      <c r="EQ257">
        <v>0.13683000000000001</v>
      </c>
      <c r="ER257">
        <v>0</v>
      </c>
      <c r="ES257">
        <v>30.590199999999999</v>
      </c>
      <c r="ET257">
        <v>999.9</v>
      </c>
      <c r="EU257">
        <v>74.2</v>
      </c>
      <c r="EV257">
        <v>32.5</v>
      </c>
      <c r="EW257">
        <v>35.981099999999998</v>
      </c>
      <c r="EX257">
        <v>57.221899999999998</v>
      </c>
      <c r="EY257">
        <v>-4.25481</v>
      </c>
      <c r="EZ257">
        <v>2</v>
      </c>
      <c r="FA257">
        <v>0.42996200000000001</v>
      </c>
      <c r="FB257">
        <v>-2.8684600000000001E-2</v>
      </c>
      <c r="FC257">
        <v>20.273499999999999</v>
      </c>
      <c r="FD257">
        <v>5.2183400000000004</v>
      </c>
      <c r="FE257">
        <v>12.009499999999999</v>
      </c>
      <c r="FF257">
        <v>4.9863999999999997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1.86219</v>
      </c>
      <c r="FN257">
        <v>1.8642799999999999</v>
      </c>
      <c r="FO257">
        <v>1.8603499999999999</v>
      </c>
      <c r="FP257">
        <v>1.8610199999999999</v>
      </c>
      <c r="FQ257">
        <v>1.8602000000000001</v>
      </c>
      <c r="FR257">
        <v>1.8619399999999999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-8.4499999999999993</v>
      </c>
      <c r="GH257">
        <v>0.28310000000000002</v>
      </c>
      <c r="GI257">
        <v>-4.4239819368145623</v>
      </c>
      <c r="GJ257">
        <v>-4.7384624312344064E-3</v>
      </c>
      <c r="GK257">
        <v>2.0540812038047919E-6</v>
      </c>
      <c r="GL257">
        <v>-4.204614941727041E-10</v>
      </c>
      <c r="GM257">
        <v>-9.9517037363683211E-2</v>
      </c>
      <c r="GN257">
        <v>5.9196323622090954E-3</v>
      </c>
      <c r="GO257">
        <v>3.112714984763468E-4</v>
      </c>
      <c r="GP257">
        <v>-4.4377909473632361E-6</v>
      </c>
      <c r="GQ257">
        <v>6</v>
      </c>
      <c r="GR257">
        <v>2075</v>
      </c>
      <c r="GS257">
        <v>4</v>
      </c>
      <c r="GT257">
        <v>32</v>
      </c>
      <c r="GU257">
        <v>126.1</v>
      </c>
      <c r="GV257">
        <v>126</v>
      </c>
      <c r="GW257">
        <v>4.0417500000000004</v>
      </c>
      <c r="GX257">
        <v>2.4877899999999999</v>
      </c>
      <c r="GY257">
        <v>2.04834</v>
      </c>
      <c r="GZ257">
        <v>2.6184099999999999</v>
      </c>
      <c r="HA257">
        <v>2.1972700000000001</v>
      </c>
      <c r="HB257">
        <v>2.33765</v>
      </c>
      <c r="HC257">
        <v>37.433799999999998</v>
      </c>
      <c r="HD257">
        <v>14.517300000000001</v>
      </c>
      <c r="HE257">
        <v>18</v>
      </c>
      <c r="HF257">
        <v>680.54700000000003</v>
      </c>
      <c r="HG257">
        <v>769.03700000000003</v>
      </c>
      <c r="HH257">
        <v>31.0001</v>
      </c>
      <c r="HI257">
        <v>32.846800000000002</v>
      </c>
      <c r="HJ257">
        <v>30.000399999999999</v>
      </c>
      <c r="HK257">
        <v>32.773699999999998</v>
      </c>
      <c r="HL257">
        <v>32.783499999999997</v>
      </c>
      <c r="HM257">
        <v>80.847899999999996</v>
      </c>
      <c r="HN257">
        <v>6.3864400000000003</v>
      </c>
      <c r="HO257">
        <v>100</v>
      </c>
      <c r="HP257">
        <v>31</v>
      </c>
      <c r="HQ257">
        <v>1615.02</v>
      </c>
      <c r="HR257">
        <v>33.429200000000002</v>
      </c>
      <c r="HS257">
        <v>98.901300000000006</v>
      </c>
      <c r="HT257">
        <v>97.572999999999993</v>
      </c>
    </row>
    <row r="258" spans="1:228" x14ac:dyDescent="0.2">
      <c r="A258">
        <v>243</v>
      </c>
      <c r="B258">
        <v>1678295199</v>
      </c>
      <c r="C258">
        <v>966.5</v>
      </c>
      <c r="D258" t="s">
        <v>845</v>
      </c>
      <c r="E258" t="s">
        <v>846</v>
      </c>
      <c r="F258">
        <v>4</v>
      </c>
      <c r="G258">
        <v>1678295197</v>
      </c>
      <c r="H258">
        <f t="shared" si="102"/>
        <v>6.1081918456989601E-4</v>
      </c>
      <c r="I258">
        <f t="shared" si="103"/>
        <v>0.61081918456989603</v>
      </c>
      <c r="J258">
        <f t="shared" si="104"/>
        <v>13.344812007561973</v>
      </c>
      <c r="K258">
        <f t="shared" si="105"/>
        <v>1585.461428571429</v>
      </c>
      <c r="L258">
        <f t="shared" si="106"/>
        <v>993.05120421133972</v>
      </c>
      <c r="M258">
        <f t="shared" si="107"/>
        <v>100.69809841273091</v>
      </c>
      <c r="N258">
        <f t="shared" si="108"/>
        <v>160.77010962457641</v>
      </c>
      <c r="O258">
        <f t="shared" si="109"/>
        <v>3.8420671785497011E-2</v>
      </c>
      <c r="P258">
        <f t="shared" si="110"/>
        <v>2.7703423135016378</v>
      </c>
      <c r="Q258">
        <f t="shared" si="111"/>
        <v>3.8127091721651435E-2</v>
      </c>
      <c r="R258">
        <f t="shared" si="112"/>
        <v>2.3855622199477081E-2</v>
      </c>
      <c r="S258">
        <f t="shared" si="113"/>
        <v>226.11764019312994</v>
      </c>
      <c r="T258">
        <f t="shared" si="114"/>
        <v>33.7792947846525</v>
      </c>
      <c r="U258">
        <f t="shared" si="115"/>
        <v>32.811142857142862</v>
      </c>
      <c r="V258">
        <f t="shared" si="116"/>
        <v>4.9987432471294904</v>
      </c>
      <c r="W258">
        <f t="shared" si="117"/>
        <v>69.885302960479748</v>
      </c>
      <c r="X258">
        <f t="shared" si="118"/>
        <v>3.4418214404655822</v>
      </c>
      <c r="Y258">
        <f t="shared" si="119"/>
        <v>4.9249574583828277</v>
      </c>
      <c r="Z258">
        <f t="shared" si="120"/>
        <v>1.5569218066639081</v>
      </c>
      <c r="AA258">
        <f t="shared" si="121"/>
        <v>-26.937126039532416</v>
      </c>
      <c r="AB258">
        <f t="shared" si="122"/>
        <v>-39.436040344145454</v>
      </c>
      <c r="AC258">
        <f t="shared" si="123"/>
        <v>-3.2498886792140573</v>
      </c>
      <c r="AD258">
        <f t="shared" si="124"/>
        <v>156.49458513023802</v>
      </c>
      <c r="AE258">
        <f t="shared" si="125"/>
        <v>24.029377848158205</v>
      </c>
      <c r="AF258">
        <f t="shared" si="126"/>
        <v>0.60992486498428189</v>
      </c>
      <c r="AG258">
        <f t="shared" si="127"/>
        <v>13.344812007561973</v>
      </c>
      <c r="AH258">
        <v>1662.827396658415</v>
      </c>
      <c r="AI258">
        <v>1643.7324848484841</v>
      </c>
      <c r="AJ258">
        <v>1.7198217097470869</v>
      </c>
      <c r="AK258">
        <v>60.216152223246631</v>
      </c>
      <c r="AL258">
        <f t="shared" si="128"/>
        <v>0.61081918456989603</v>
      </c>
      <c r="AM258">
        <v>33.398013547841757</v>
      </c>
      <c r="AN258">
        <v>33.942766060606047</v>
      </c>
      <c r="AO258">
        <v>-6.5394099224381759E-6</v>
      </c>
      <c r="AP258">
        <v>102.42296906386591</v>
      </c>
      <c r="AQ258">
        <v>15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47482.787868647189</v>
      </c>
      <c r="AV258">
        <f t="shared" si="132"/>
        <v>1200.017142857143</v>
      </c>
      <c r="AW258">
        <f t="shared" si="133"/>
        <v>1025.939220825456</v>
      </c>
      <c r="AX258">
        <f t="shared" si="134"/>
        <v>0.85493713730020415</v>
      </c>
      <c r="AY258">
        <f t="shared" si="135"/>
        <v>0.18842867498939414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1678295197</v>
      </c>
      <c r="BF258">
        <v>1585.461428571429</v>
      </c>
      <c r="BG258">
        <v>1608.535714285714</v>
      </c>
      <c r="BH258">
        <v>33.942100000000003</v>
      </c>
      <c r="BI258">
        <v>33.398185714285709</v>
      </c>
      <c r="BJ258">
        <v>1593.9214285714279</v>
      </c>
      <c r="BK258">
        <v>33.658971428571427</v>
      </c>
      <c r="BL258">
        <v>649.98042857142866</v>
      </c>
      <c r="BM258">
        <v>101.3027142857143</v>
      </c>
      <c r="BN258">
        <v>0.1000109571428571</v>
      </c>
      <c r="BO258">
        <v>32.547099999999993</v>
      </c>
      <c r="BP258">
        <v>32.811142857142862</v>
      </c>
      <c r="BQ258">
        <v>999.89999999999986</v>
      </c>
      <c r="BR258">
        <v>0</v>
      </c>
      <c r="BS258">
        <v>0</v>
      </c>
      <c r="BT258">
        <v>9001.6085714285709</v>
      </c>
      <c r="BU258">
        <v>0</v>
      </c>
      <c r="BV258">
        <v>198.07285714285709</v>
      </c>
      <c r="BW258">
        <v>-23.074828571428579</v>
      </c>
      <c r="BX258">
        <v>1641.1657142857141</v>
      </c>
      <c r="BY258">
        <v>1664.1142857142861</v>
      </c>
      <c r="BZ258">
        <v>0.54392900000000011</v>
      </c>
      <c r="CA258">
        <v>1608.535714285714</v>
      </c>
      <c r="CB258">
        <v>33.398185714285709</v>
      </c>
      <c r="CC258">
        <v>3.438434285714286</v>
      </c>
      <c r="CD258">
        <v>3.38333142857143</v>
      </c>
      <c r="CE258">
        <v>26.31878571428571</v>
      </c>
      <c r="CF258">
        <v>26.045385714285711</v>
      </c>
      <c r="CG258">
        <v>1200.017142857143</v>
      </c>
      <c r="CH258">
        <v>0.50001371428571428</v>
      </c>
      <c r="CI258">
        <v>0.49998628571428572</v>
      </c>
      <c r="CJ258">
        <v>0</v>
      </c>
      <c r="CK258">
        <v>946.2197142857143</v>
      </c>
      <c r="CL258">
        <v>4.9990899999999998</v>
      </c>
      <c r="CM258">
        <v>10249.78571428571</v>
      </c>
      <c r="CN258">
        <v>9558.0399999999991</v>
      </c>
      <c r="CO258">
        <v>42</v>
      </c>
      <c r="CP258">
        <v>43.811999999999998</v>
      </c>
      <c r="CQ258">
        <v>42.75</v>
      </c>
      <c r="CR258">
        <v>43.061999999999998</v>
      </c>
      <c r="CS258">
        <v>43.348000000000013</v>
      </c>
      <c r="CT258">
        <v>597.52428571428572</v>
      </c>
      <c r="CU258">
        <v>597.49428571428575</v>
      </c>
      <c r="CV258">
        <v>0</v>
      </c>
      <c r="CW258">
        <v>1678295198.9000001</v>
      </c>
      <c r="CX258">
        <v>0</v>
      </c>
      <c r="CY258">
        <v>1678287632.5</v>
      </c>
      <c r="CZ258" t="s">
        <v>356</v>
      </c>
      <c r="DA258">
        <v>1678287627</v>
      </c>
      <c r="DB258">
        <v>1678287632.5</v>
      </c>
      <c r="DC258">
        <v>15</v>
      </c>
      <c r="DD258">
        <v>2.5999999999999999E-2</v>
      </c>
      <c r="DE258">
        <v>3.3000000000000002E-2</v>
      </c>
      <c r="DF258">
        <v>-6.1950000000000003</v>
      </c>
      <c r="DG258">
        <v>0.26400000000000001</v>
      </c>
      <c r="DH258">
        <v>415</v>
      </c>
      <c r="DI258">
        <v>32</v>
      </c>
      <c r="DJ258">
        <v>0.71</v>
      </c>
      <c r="DK258">
        <v>0.35</v>
      </c>
      <c r="DL258">
        <v>-23.040551219512199</v>
      </c>
      <c r="DM258">
        <v>-0.18359790940766041</v>
      </c>
      <c r="DN258">
        <v>4.3903153517221252E-2</v>
      </c>
      <c r="DO258">
        <v>0</v>
      </c>
      <c r="DP258">
        <v>0.5513280487804878</v>
      </c>
      <c r="DQ258">
        <v>-3.422870383275306E-2</v>
      </c>
      <c r="DR258">
        <v>3.7619371628368052E-3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3.2970600000000001</v>
      </c>
      <c r="EB258">
        <v>2.62534</v>
      </c>
      <c r="EC258">
        <v>0.24929599999999999</v>
      </c>
      <c r="ED258">
        <v>0.24906900000000001</v>
      </c>
      <c r="EE258">
        <v>0.139155</v>
      </c>
      <c r="EF258">
        <v>0.136522</v>
      </c>
      <c r="EG258">
        <v>22633.5</v>
      </c>
      <c r="EH258">
        <v>22961.200000000001</v>
      </c>
      <c r="EI258">
        <v>28060.6</v>
      </c>
      <c r="EJ258">
        <v>29440.5</v>
      </c>
      <c r="EK258">
        <v>33263.5</v>
      </c>
      <c r="EL258">
        <v>35296.1</v>
      </c>
      <c r="EM258">
        <v>39624.400000000001</v>
      </c>
      <c r="EN258">
        <v>42073.1</v>
      </c>
      <c r="EO258">
        <v>2.1990500000000002</v>
      </c>
      <c r="EP258">
        <v>2.2102499999999998</v>
      </c>
      <c r="EQ258">
        <v>0.13705000000000001</v>
      </c>
      <c r="ER258">
        <v>0</v>
      </c>
      <c r="ES258">
        <v>30.582899999999999</v>
      </c>
      <c r="ET258">
        <v>999.9</v>
      </c>
      <c r="EU258">
        <v>74.3</v>
      </c>
      <c r="EV258">
        <v>32.5</v>
      </c>
      <c r="EW258">
        <v>36.0242</v>
      </c>
      <c r="EX258">
        <v>57.2819</v>
      </c>
      <c r="EY258">
        <v>-4.3910299999999998</v>
      </c>
      <c r="EZ258">
        <v>2</v>
      </c>
      <c r="FA258">
        <v>0.430147</v>
      </c>
      <c r="FB258">
        <v>-2.89325E-2</v>
      </c>
      <c r="FC258">
        <v>20.273499999999999</v>
      </c>
      <c r="FD258">
        <v>5.2190899999999996</v>
      </c>
      <c r="FE258">
        <v>12.009499999999999</v>
      </c>
      <c r="FF258">
        <v>4.9859</v>
      </c>
      <c r="FG258">
        <v>3.2844500000000001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1.8622000000000001</v>
      </c>
      <c r="FN258">
        <v>1.86426</v>
      </c>
      <c r="FO258">
        <v>1.8603499999999999</v>
      </c>
      <c r="FP258">
        <v>1.8610199999999999</v>
      </c>
      <c r="FQ258">
        <v>1.8602000000000001</v>
      </c>
      <c r="FR258">
        <v>1.86192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-8.4700000000000006</v>
      </c>
      <c r="GH258">
        <v>0.28320000000000001</v>
      </c>
      <c r="GI258">
        <v>-4.4239819368145623</v>
      </c>
      <c r="GJ258">
        <v>-4.7384624312344064E-3</v>
      </c>
      <c r="GK258">
        <v>2.0540812038047919E-6</v>
      </c>
      <c r="GL258">
        <v>-4.204614941727041E-10</v>
      </c>
      <c r="GM258">
        <v>-9.9517037363683211E-2</v>
      </c>
      <c r="GN258">
        <v>5.9196323622090954E-3</v>
      </c>
      <c r="GO258">
        <v>3.112714984763468E-4</v>
      </c>
      <c r="GP258">
        <v>-4.4377909473632361E-6</v>
      </c>
      <c r="GQ258">
        <v>6</v>
      </c>
      <c r="GR258">
        <v>2075</v>
      </c>
      <c r="GS258">
        <v>4</v>
      </c>
      <c r="GT258">
        <v>32</v>
      </c>
      <c r="GU258">
        <v>126.2</v>
      </c>
      <c r="GV258">
        <v>126.1</v>
      </c>
      <c r="GW258">
        <v>4.05518</v>
      </c>
      <c r="GX258">
        <v>2.49756</v>
      </c>
      <c r="GY258">
        <v>2.04834</v>
      </c>
      <c r="GZ258">
        <v>2.6184099999999999</v>
      </c>
      <c r="HA258">
        <v>2.1972700000000001</v>
      </c>
      <c r="HB258">
        <v>2.2949199999999998</v>
      </c>
      <c r="HC258">
        <v>37.433799999999998</v>
      </c>
      <c r="HD258">
        <v>14.491</v>
      </c>
      <c r="HE258">
        <v>18</v>
      </c>
      <c r="HF258">
        <v>680.53</v>
      </c>
      <c r="HG258">
        <v>769.04100000000005</v>
      </c>
      <c r="HH258">
        <v>31</v>
      </c>
      <c r="HI258">
        <v>32.848999999999997</v>
      </c>
      <c r="HJ258">
        <v>30.0002</v>
      </c>
      <c r="HK258">
        <v>32.7759</v>
      </c>
      <c r="HL258">
        <v>32.785699999999999</v>
      </c>
      <c r="HM258">
        <v>81.109099999999998</v>
      </c>
      <c r="HN258">
        <v>6.3864400000000003</v>
      </c>
      <c r="HO258">
        <v>100</v>
      </c>
      <c r="HP258">
        <v>31</v>
      </c>
      <c r="HQ258">
        <v>1621.7</v>
      </c>
      <c r="HR258">
        <v>33.429200000000002</v>
      </c>
      <c r="HS258">
        <v>98.900499999999994</v>
      </c>
      <c r="HT258">
        <v>97.571100000000001</v>
      </c>
    </row>
    <row r="259" spans="1:228" x14ac:dyDescent="0.2">
      <c r="A259">
        <v>244</v>
      </c>
      <c r="B259">
        <v>1678295203</v>
      </c>
      <c r="C259">
        <v>970.5</v>
      </c>
      <c r="D259" t="s">
        <v>847</v>
      </c>
      <c r="E259" t="s">
        <v>848</v>
      </c>
      <c r="F259">
        <v>4</v>
      </c>
      <c r="G259">
        <v>1678295200.6875</v>
      </c>
      <c r="H259">
        <f t="shared" si="102"/>
        <v>6.084080693159389E-4</v>
      </c>
      <c r="I259">
        <f t="shared" si="103"/>
        <v>0.60840806931593894</v>
      </c>
      <c r="J259">
        <f t="shared" si="104"/>
        <v>13.538852265410117</v>
      </c>
      <c r="K259">
        <f t="shared" si="105"/>
        <v>1591.5487499999999</v>
      </c>
      <c r="L259">
        <f t="shared" si="106"/>
        <v>989.6389336879638</v>
      </c>
      <c r="M259">
        <f t="shared" si="107"/>
        <v>100.35156688770471</v>
      </c>
      <c r="N259">
        <f t="shared" si="108"/>
        <v>161.38654756182649</v>
      </c>
      <c r="O259">
        <f t="shared" si="109"/>
        <v>3.8326579992509949E-2</v>
      </c>
      <c r="P259">
        <f t="shared" si="110"/>
        <v>2.7721793210428696</v>
      </c>
      <c r="Q259">
        <f t="shared" si="111"/>
        <v>3.8034622220872324E-2</v>
      </c>
      <c r="R259">
        <f t="shared" si="112"/>
        <v>2.3797684611230392E-2</v>
      </c>
      <c r="S259">
        <f t="shared" si="113"/>
        <v>226.09776141012333</v>
      </c>
      <c r="T259">
        <f t="shared" si="114"/>
        <v>33.776102537674703</v>
      </c>
      <c r="U259">
        <f t="shared" si="115"/>
        <v>32.802812500000002</v>
      </c>
      <c r="V259">
        <f t="shared" si="116"/>
        <v>4.9964007477734222</v>
      </c>
      <c r="W259">
        <f t="shared" si="117"/>
        <v>69.897487720752736</v>
      </c>
      <c r="X259">
        <f t="shared" si="118"/>
        <v>3.4418442354450631</v>
      </c>
      <c r="Y259">
        <f t="shared" si="119"/>
        <v>4.9241315355933333</v>
      </c>
      <c r="Z259">
        <f t="shared" si="120"/>
        <v>1.5545565123283591</v>
      </c>
      <c r="AA259">
        <f t="shared" si="121"/>
        <v>-26.830795856832907</v>
      </c>
      <c r="AB259">
        <f t="shared" si="122"/>
        <v>-38.661812181911316</v>
      </c>
      <c r="AC259">
        <f t="shared" si="123"/>
        <v>-3.1837972891698283</v>
      </c>
      <c r="AD259">
        <f t="shared" si="124"/>
        <v>157.42135608220929</v>
      </c>
      <c r="AE259">
        <f t="shared" si="125"/>
        <v>24.14013292323623</v>
      </c>
      <c r="AF259">
        <f t="shared" si="126"/>
        <v>0.60915900261286016</v>
      </c>
      <c r="AG259">
        <f t="shared" si="127"/>
        <v>13.538852265410117</v>
      </c>
      <c r="AH259">
        <v>1669.7936272731549</v>
      </c>
      <c r="AI259">
        <v>1650.5587272727259</v>
      </c>
      <c r="AJ259">
        <v>1.707833719753783</v>
      </c>
      <c r="AK259">
        <v>60.216152223246631</v>
      </c>
      <c r="AL259">
        <f t="shared" si="128"/>
        <v>0.60840806931593894</v>
      </c>
      <c r="AM259">
        <v>33.399179572698493</v>
      </c>
      <c r="AN259">
        <v>33.941753939393941</v>
      </c>
      <c r="AO259">
        <v>-6.9374825957597764E-6</v>
      </c>
      <c r="AP259">
        <v>102.42296906386591</v>
      </c>
      <c r="AQ259">
        <v>15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47533.91478117829</v>
      </c>
      <c r="AV259">
        <f t="shared" si="132"/>
        <v>1199.9024999999999</v>
      </c>
      <c r="AW259">
        <f t="shared" si="133"/>
        <v>1025.8421012487686</v>
      </c>
      <c r="AX259">
        <f t="shared" si="134"/>
        <v>0.8549378814101718</v>
      </c>
      <c r="AY259">
        <f t="shared" si="135"/>
        <v>0.18843011112163141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1678295200.6875</v>
      </c>
      <c r="BF259">
        <v>1591.5487499999999</v>
      </c>
      <c r="BG259">
        <v>1614.7262499999999</v>
      </c>
      <c r="BH259">
        <v>33.942500000000003</v>
      </c>
      <c r="BI259">
        <v>33.399299999999997</v>
      </c>
      <c r="BJ259">
        <v>1600.0174999999999</v>
      </c>
      <c r="BK259">
        <v>33.659337499999999</v>
      </c>
      <c r="BL259">
        <v>650.01762499999995</v>
      </c>
      <c r="BM259">
        <v>101.30225</v>
      </c>
      <c r="BN259">
        <v>9.9951824999999994E-2</v>
      </c>
      <c r="BO259">
        <v>32.544124999999987</v>
      </c>
      <c r="BP259">
        <v>32.802812500000002</v>
      </c>
      <c r="BQ259">
        <v>999.9</v>
      </c>
      <c r="BR259">
        <v>0</v>
      </c>
      <c r="BS259">
        <v>0</v>
      </c>
      <c r="BT259">
        <v>9011.4050000000007</v>
      </c>
      <c r="BU259">
        <v>0</v>
      </c>
      <c r="BV259">
        <v>201.947</v>
      </c>
      <c r="BW259">
        <v>-23.177137500000001</v>
      </c>
      <c r="BX259">
        <v>1647.4649999999999</v>
      </c>
      <c r="BY259">
        <v>1670.51875</v>
      </c>
      <c r="BZ259">
        <v>0.54319925000000002</v>
      </c>
      <c r="CA259">
        <v>1614.7262499999999</v>
      </c>
      <c r="CB259">
        <v>33.399299999999997</v>
      </c>
      <c r="CC259">
        <v>3.43845</v>
      </c>
      <c r="CD259">
        <v>3.38342375</v>
      </c>
      <c r="CE259">
        <v>26.318850000000001</v>
      </c>
      <c r="CF259">
        <v>26.045862499999998</v>
      </c>
      <c r="CG259">
        <v>1199.9024999999999</v>
      </c>
      <c r="CH259">
        <v>0.49998749999999997</v>
      </c>
      <c r="CI259">
        <v>0.50001249999999997</v>
      </c>
      <c r="CJ259">
        <v>0</v>
      </c>
      <c r="CK259">
        <v>946.39199999999994</v>
      </c>
      <c r="CL259">
        <v>4.9990899999999998</v>
      </c>
      <c r="CM259">
        <v>10249.450000000001</v>
      </c>
      <c r="CN259">
        <v>9557.036250000001</v>
      </c>
      <c r="CO259">
        <v>42</v>
      </c>
      <c r="CP259">
        <v>43.811999999999998</v>
      </c>
      <c r="CQ259">
        <v>42.75</v>
      </c>
      <c r="CR259">
        <v>43.03875</v>
      </c>
      <c r="CS259">
        <v>43.367125000000001</v>
      </c>
      <c r="CT259">
        <v>597.4375</v>
      </c>
      <c r="CU259">
        <v>597.46749999999997</v>
      </c>
      <c r="CV259">
        <v>0</v>
      </c>
      <c r="CW259">
        <v>1678295203.0999999</v>
      </c>
      <c r="CX259">
        <v>0</v>
      </c>
      <c r="CY259">
        <v>1678287632.5</v>
      </c>
      <c r="CZ259" t="s">
        <v>356</v>
      </c>
      <c r="DA259">
        <v>1678287627</v>
      </c>
      <c r="DB259">
        <v>1678287632.5</v>
      </c>
      <c r="DC259">
        <v>15</v>
      </c>
      <c r="DD259">
        <v>2.5999999999999999E-2</v>
      </c>
      <c r="DE259">
        <v>3.3000000000000002E-2</v>
      </c>
      <c r="DF259">
        <v>-6.1950000000000003</v>
      </c>
      <c r="DG259">
        <v>0.26400000000000001</v>
      </c>
      <c r="DH259">
        <v>415</v>
      </c>
      <c r="DI259">
        <v>32</v>
      </c>
      <c r="DJ259">
        <v>0.71</v>
      </c>
      <c r="DK259">
        <v>0.35</v>
      </c>
      <c r="DL259">
        <v>-23.075334146341461</v>
      </c>
      <c r="DM259">
        <v>-0.32413379790939978</v>
      </c>
      <c r="DN259">
        <v>5.7223918799815428E-2</v>
      </c>
      <c r="DO259">
        <v>0</v>
      </c>
      <c r="DP259">
        <v>0.54919051219512183</v>
      </c>
      <c r="DQ259">
        <v>-4.2611414634145708E-2</v>
      </c>
      <c r="DR259">
        <v>4.3566727241624364E-3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3.2968999999999999</v>
      </c>
      <c r="EB259">
        <v>2.6254300000000002</v>
      </c>
      <c r="EC259">
        <v>0.24990799999999999</v>
      </c>
      <c r="ED259">
        <v>0.24967500000000001</v>
      </c>
      <c r="EE259">
        <v>0.139156</v>
      </c>
      <c r="EF259">
        <v>0.13652800000000001</v>
      </c>
      <c r="EG259">
        <v>22615.1</v>
      </c>
      <c r="EH259">
        <v>22942.1</v>
      </c>
      <c r="EI259">
        <v>28060.7</v>
      </c>
      <c r="EJ259">
        <v>29439.9</v>
      </c>
      <c r="EK259">
        <v>33263.800000000003</v>
      </c>
      <c r="EL259">
        <v>35295.300000000003</v>
      </c>
      <c r="EM259">
        <v>39624.800000000003</v>
      </c>
      <c r="EN259">
        <v>42072.4</v>
      </c>
      <c r="EO259">
        <v>2.1991200000000002</v>
      </c>
      <c r="EP259">
        <v>2.21028</v>
      </c>
      <c r="EQ259">
        <v>0.13720599999999999</v>
      </c>
      <c r="ER259">
        <v>0</v>
      </c>
      <c r="ES259">
        <v>30.574200000000001</v>
      </c>
      <c r="ET259">
        <v>999.9</v>
      </c>
      <c r="EU259">
        <v>74.3</v>
      </c>
      <c r="EV259">
        <v>32.5</v>
      </c>
      <c r="EW259">
        <v>36.026299999999999</v>
      </c>
      <c r="EX259">
        <v>57.101900000000001</v>
      </c>
      <c r="EY259">
        <v>-4.2227600000000001</v>
      </c>
      <c r="EZ259">
        <v>2</v>
      </c>
      <c r="FA259">
        <v>0.43034299999999998</v>
      </c>
      <c r="FB259">
        <v>-3.00436E-2</v>
      </c>
      <c r="FC259">
        <v>20.273599999999998</v>
      </c>
      <c r="FD259">
        <v>5.2196899999999999</v>
      </c>
      <c r="FE259">
        <v>12.0099</v>
      </c>
      <c r="FF259">
        <v>4.9863999999999997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1.86219</v>
      </c>
      <c r="FN259">
        <v>1.86429</v>
      </c>
      <c r="FO259">
        <v>1.8603499999999999</v>
      </c>
      <c r="FP259">
        <v>1.86103</v>
      </c>
      <c r="FQ259">
        <v>1.8602000000000001</v>
      </c>
      <c r="FR259">
        <v>1.8619399999999999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-8.48</v>
      </c>
      <c r="GH259">
        <v>0.28310000000000002</v>
      </c>
      <c r="GI259">
        <v>-4.4239819368145623</v>
      </c>
      <c r="GJ259">
        <v>-4.7384624312344064E-3</v>
      </c>
      <c r="GK259">
        <v>2.0540812038047919E-6</v>
      </c>
      <c r="GL259">
        <v>-4.204614941727041E-10</v>
      </c>
      <c r="GM259">
        <v>-9.9517037363683211E-2</v>
      </c>
      <c r="GN259">
        <v>5.9196323622090954E-3</v>
      </c>
      <c r="GO259">
        <v>3.112714984763468E-4</v>
      </c>
      <c r="GP259">
        <v>-4.4377909473632361E-6</v>
      </c>
      <c r="GQ259">
        <v>6</v>
      </c>
      <c r="GR259">
        <v>2075</v>
      </c>
      <c r="GS259">
        <v>4</v>
      </c>
      <c r="GT259">
        <v>32</v>
      </c>
      <c r="GU259">
        <v>126.3</v>
      </c>
      <c r="GV259">
        <v>126.2</v>
      </c>
      <c r="GW259">
        <v>4.0686</v>
      </c>
      <c r="GX259">
        <v>2.48291</v>
      </c>
      <c r="GY259">
        <v>2.04834</v>
      </c>
      <c r="GZ259">
        <v>2.6184099999999999</v>
      </c>
      <c r="HA259">
        <v>2.1972700000000001</v>
      </c>
      <c r="HB259">
        <v>2.34985</v>
      </c>
      <c r="HC259">
        <v>37.457799999999999</v>
      </c>
      <c r="HD259">
        <v>14.517300000000001</v>
      </c>
      <c r="HE259">
        <v>18</v>
      </c>
      <c r="HF259">
        <v>680.62199999999996</v>
      </c>
      <c r="HG259">
        <v>769.09400000000005</v>
      </c>
      <c r="HH259">
        <v>30.9998</v>
      </c>
      <c r="HI259">
        <v>32.851999999999997</v>
      </c>
      <c r="HJ259">
        <v>30.000399999999999</v>
      </c>
      <c r="HK259">
        <v>32.778700000000001</v>
      </c>
      <c r="HL259">
        <v>32.7879</v>
      </c>
      <c r="HM259">
        <v>81.371099999999998</v>
      </c>
      <c r="HN259">
        <v>6.3864400000000003</v>
      </c>
      <c r="HO259">
        <v>100</v>
      </c>
      <c r="HP259">
        <v>31</v>
      </c>
      <c r="HQ259">
        <v>1628.38</v>
      </c>
      <c r="HR259">
        <v>33.429200000000002</v>
      </c>
      <c r="HS259">
        <v>98.901499999999999</v>
      </c>
      <c r="HT259">
        <v>97.569400000000002</v>
      </c>
    </row>
    <row r="260" spans="1:228" x14ac:dyDescent="0.2">
      <c r="A260">
        <v>245</v>
      </c>
      <c r="B260">
        <v>1678295207</v>
      </c>
      <c r="C260">
        <v>974.5</v>
      </c>
      <c r="D260" t="s">
        <v>849</v>
      </c>
      <c r="E260" t="s">
        <v>850</v>
      </c>
      <c r="F260">
        <v>4</v>
      </c>
      <c r="G260">
        <v>1678295205</v>
      </c>
      <c r="H260">
        <f t="shared" si="102"/>
        <v>6.1078805163206865E-4</v>
      </c>
      <c r="I260">
        <f t="shared" si="103"/>
        <v>0.61078805163206862</v>
      </c>
      <c r="J260">
        <f t="shared" si="104"/>
        <v>13.083571859214729</v>
      </c>
      <c r="K260">
        <f t="shared" si="105"/>
        <v>1598.768571428571</v>
      </c>
      <c r="L260">
        <f t="shared" si="106"/>
        <v>1018.264968774788</v>
      </c>
      <c r="M260">
        <f t="shared" si="107"/>
        <v>103.25538091885242</v>
      </c>
      <c r="N260">
        <f t="shared" si="108"/>
        <v>162.12033498763921</v>
      </c>
      <c r="O260">
        <f t="shared" si="109"/>
        <v>3.8516793358988173E-2</v>
      </c>
      <c r="P260">
        <f t="shared" si="110"/>
        <v>2.7735430525996749</v>
      </c>
      <c r="Q260">
        <f t="shared" si="111"/>
        <v>3.8222086253561244E-2</v>
      </c>
      <c r="R260">
        <f t="shared" si="112"/>
        <v>2.3915094073986013E-2</v>
      </c>
      <c r="S260">
        <f t="shared" si="113"/>
        <v>226.10178947883074</v>
      </c>
      <c r="T260">
        <f t="shared" si="114"/>
        <v>33.777077811562066</v>
      </c>
      <c r="U260">
        <f t="shared" si="115"/>
        <v>32.79795714285715</v>
      </c>
      <c r="V260">
        <f t="shared" si="116"/>
        <v>4.9950358603128846</v>
      </c>
      <c r="W260">
        <f t="shared" si="117"/>
        <v>69.892669866194893</v>
      </c>
      <c r="X260">
        <f t="shared" si="118"/>
        <v>3.4420262476664174</v>
      </c>
      <c r="Y260">
        <f t="shared" si="119"/>
        <v>4.9247313834998145</v>
      </c>
      <c r="Z260">
        <f t="shared" si="120"/>
        <v>1.5530096126464672</v>
      </c>
      <c r="AA260">
        <f t="shared" si="121"/>
        <v>-26.935753076974226</v>
      </c>
      <c r="AB260">
        <f t="shared" si="122"/>
        <v>-37.631737385896152</v>
      </c>
      <c r="AC260">
        <f t="shared" si="123"/>
        <v>-3.0974059786393568</v>
      </c>
      <c r="AD260">
        <f t="shared" si="124"/>
        <v>158.436893037321</v>
      </c>
      <c r="AE260">
        <f t="shared" si="125"/>
        <v>24.034397946097148</v>
      </c>
      <c r="AF260">
        <f t="shared" si="126"/>
        <v>0.60830677004825573</v>
      </c>
      <c r="AG260">
        <f t="shared" si="127"/>
        <v>13.083571859214729</v>
      </c>
      <c r="AH260">
        <v>1676.620902256288</v>
      </c>
      <c r="AI260">
        <v>1657.60309090909</v>
      </c>
      <c r="AJ260">
        <v>1.766741859360718</v>
      </c>
      <c r="AK260">
        <v>60.216152223246631</v>
      </c>
      <c r="AL260">
        <f t="shared" si="128"/>
        <v>0.61078805163206862</v>
      </c>
      <c r="AM260">
        <v>33.401509974199072</v>
      </c>
      <c r="AN260">
        <v>33.945968484848457</v>
      </c>
      <c r="AO260">
        <v>3.1179951609574608E-5</v>
      </c>
      <c r="AP260">
        <v>102.42296906386591</v>
      </c>
      <c r="AQ260">
        <v>15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47571.210411807573</v>
      </c>
      <c r="AV260">
        <f t="shared" si="132"/>
        <v>1199.9328571428571</v>
      </c>
      <c r="AW260">
        <f t="shared" si="133"/>
        <v>1025.8671779683059</v>
      </c>
      <c r="AX260">
        <f t="shared" si="134"/>
        <v>0.85493715074273702</v>
      </c>
      <c r="AY260">
        <f t="shared" si="135"/>
        <v>0.18842870093348263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1678295205</v>
      </c>
      <c r="BF260">
        <v>1598.768571428571</v>
      </c>
      <c r="BG260">
        <v>1621.8514285714291</v>
      </c>
      <c r="BH260">
        <v>33.943942857142858</v>
      </c>
      <c r="BI260">
        <v>33.401499999999999</v>
      </c>
      <c r="BJ260">
        <v>1607.25</v>
      </c>
      <c r="BK260">
        <v>33.660771428571429</v>
      </c>
      <c r="BL260">
        <v>650.01328571428564</v>
      </c>
      <c r="BM260">
        <v>101.3031428571428</v>
      </c>
      <c r="BN260">
        <v>0.1001108</v>
      </c>
      <c r="BO260">
        <v>32.546285714285723</v>
      </c>
      <c r="BP260">
        <v>32.79795714285715</v>
      </c>
      <c r="BQ260">
        <v>999.89999999999986</v>
      </c>
      <c r="BR260">
        <v>0</v>
      </c>
      <c r="BS260">
        <v>0</v>
      </c>
      <c r="BT260">
        <v>9018.5714285714294</v>
      </c>
      <c r="BU260">
        <v>0</v>
      </c>
      <c r="BV260">
        <v>207.86014285714279</v>
      </c>
      <c r="BW260">
        <v>-23.083471428571421</v>
      </c>
      <c r="BX260">
        <v>1654.944285714286</v>
      </c>
      <c r="BY260">
        <v>1677.8942857142861</v>
      </c>
      <c r="BZ260">
        <v>0.54245142857142858</v>
      </c>
      <c r="CA260">
        <v>1621.8514285714291</v>
      </c>
      <c r="CB260">
        <v>33.401499999999999</v>
      </c>
      <c r="CC260">
        <v>3.4386271428571429</v>
      </c>
      <c r="CD260">
        <v>3.3836757142857139</v>
      </c>
      <c r="CE260">
        <v>26.31972857142857</v>
      </c>
      <c r="CF260">
        <v>26.04711428571429</v>
      </c>
      <c r="CG260">
        <v>1199.9328571428571</v>
      </c>
      <c r="CH260">
        <v>0.50001028571428574</v>
      </c>
      <c r="CI260">
        <v>0.49998971428571432</v>
      </c>
      <c r="CJ260">
        <v>0</v>
      </c>
      <c r="CK260">
        <v>946.33914285714297</v>
      </c>
      <c r="CL260">
        <v>4.9990899999999998</v>
      </c>
      <c r="CM260">
        <v>10251.11428571429</v>
      </c>
      <c r="CN260">
        <v>9557.36</v>
      </c>
      <c r="CO260">
        <v>42</v>
      </c>
      <c r="CP260">
        <v>43.811999999999998</v>
      </c>
      <c r="CQ260">
        <v>42.776571428571422</v>
      </c>
      <c r="CR260">
        <v>43.061999999999998</v>
      </c>
      <c r="CS260">
        <v>43.375</v>
      </c>
      <c r="CT260">
        <v>597.48142857142852</v>
      </c>
      <c r="CU260">
        <v>597.45285714285717</v>
      </c>
      <c r="CV260">
        <v>0</v>
      </c>
      <c r="CW260">
        <v>1678295207.3</v>
      </c>
      <c r="CX260">
        <v>0</v>
      </c>
      <c r="CY260">
        <v>1678287632.5</v>
      </c>
      <c r="CZ260" t="s">
        <v>356</v>
      </c>
      <c r="DA260">
        <v>1678287627</v>
      </c>
      <c r="DB260">
        <v>1678287632.5</v>
      </c>
      <c r="DC260">
        <v>15</v>
      </c>
      <c r="DD260">
        <v>2.5999999999999999E-2</v>
      </c>
      <c r="DE260">
        <v>3.3000000000000002E-2</v>
      </c>
      <c r="DF260">
        <v>-6.1950000000000003</v>
      </c>
      <c r="DG260">
        <v>0.26400000000000001</v>
      </c>
      <c r="DH260">
        <v>415</v>
      </c>
      <c r="DI260">
        <v>32</v>
      </c>
      <c r="DJ260">
        <v>0.71</v>
      </c>
      <c r="DK260">
        <v>0.35</v>
      </c>
      <c r="DL260">
        <v>-23.08553414634147</v>
      </c>
      <c r="DM260">
        <v>-0.43739372822302641</v>
      </c>
      <c r="DN260">
        <v>6.454569419338077E-2</v>
      </c>
      <c r="DO260">
        <v>0</v>
      </c>
      <c r="DP260">
        <v>0.546738780487805</v>
      </c>
      <c r="DQ260">
        <v>-3.8886459930312603E-2</v>
      </c>
      <c r="DR260">
        <v>4.0510097296677988E-3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3.2971300000000001</v>
      </c>
      <c r="EB260">
        <v>2.6255000000000002</v>
      </c>
      <c r="EC260">
        <v>0.25053199999999998</v>
      </c>
      <c r="ED260">
        <v>0.25028400000000001</v>
      </c>
      <c r="EE260">
        <v>0.13916400000000001</v>
      </c>
      <c r="EF260">
        <v>0.13653499999999999</v>
      </c>
      <c r="EG260">
        <v>22595.8</v>
      </c>
      <c r="EH260">
        <v>22923.4</v>
      </c>
      <c r="EI260">
        <v>28060.2</v>
      </c>
      <c r="EJ260">
        <v>29439.9</v>
      </c>
      <c r="EK260">
        <v>33262.6</v>
      </c>
      <c r="EL260">
        <v>35295.199999999997</v>
      </c>
      <c r="EM260">
        <v>39623.699999999997</v>
      </c>
      <c r="EN260">
        <v>42072.5</v>
      </c>
      <c r="EO260">
        <v>2.1993499999999999</v>
      </c>
      <c r="EP260">
        <v>2.2102300000000001</v>
      </c>
      <c r="EQ260">
        <v>0.13730999999999999</v>
      </c>
      <c r="ER260">
        <v>0</v>
      </c>
      <c r="ES260">
        <v>30.568200000000001</v>
      </c>
      <c r="ET260">
        <v>999.9</v>
      </c>
      <c r="EU260">
        <v>74.3</v>
      </c>
      <c r="EV260">
        <v>32.5</v>
      </c>
      <c r="EW260">
        <v>36.025700000000001</v>
      </c>
      <c r="EX260">
        <v>56.8919</v>
      </c>
      <c r="EY260">
        <v>-4.4270899999999997</v>
      </c>
      <c r="EZ260">
        <v>2</v>
      </c>
      <c r="FA260">
        <v>0.43056100000000003</v>
      </c>
      <c r="FB260">
        <v>-2.8205299999999999E-2</v>
      </c>
      <c r="FC260">
        <v>20.273499999999999</v>
      </c>
      <c r="FD260">
        <v>5.2202799999999998</v>
      </c>
      <c r="FE260">
        <v>12.009499999999999</v>
      </c>
      <c r="FF260">
        <v>4.9868499999999996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1.8622000000000001</v>
      </c>
      <c r="FN260">
        <v>1.8643099999999999</v>
      </c>
      <c r="FO260">
        <v>1.8603499999999999</v>
      </c>
      <c r="FP260">
        <v>1.8610500000000001</v>
      </c>
      <c r="FQ260">
        <v>1.8602000000000001</v>
      </c>
      <c r="FR260">
        <v>1.86192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-8.48</v>
      </c>
      <c r="GH260">
        <v>0.28320000000000001</v>
      </c>
      <c r="GI260">
        <v>-4.4239819368145623</v>
      </c>
      <c r="GJ260">
        <v>-4.7384624312344064E-3</v>
      </c>
      <c r="GK260">
        <v>2.0540812038047919E-6</v>
      </c>
      <c r="GL260">
        <v>-4.204614941727041E-10</v>
      </c>
      <c r="GM260">
        <v>-9.9517037363683211E-2</v>
      </c>
      <c r="GN260">
        <v>5.9196323622090954E-3</v>
      </c>
      <c r="GO260">
        <v>3.112714984763468E-4</v>
      </c>
      <c r="GP260">
        <v>-4.4377909473632361E-6</v>
      </c>
      <c r="GQ260">
        <v>6</v>
      </c>
      <c r="GR260">
        <v>2075</v>
      </c>
      <c r="GS260">
        <v>4</v>
      </c>
      <c r="GT260">
        <v>32</v>
      </c>
      <c r="GU260">
        <v>126.3</v>
      </c>
      <c r="GV260">
        <v>126.2</v>
      </c>
      <c r="GW260">
        <v>4.0820299999999996</v>
      </c>
      <c r="GX260">
        <v>2.49512</v>
      </c>
      <c r="GY260">
        <v>2.04834</v>
      </c>
      <c r="GZ260">
        <v>2.6184099999999999</v>
      </c>
      <c r="HA260">
        <v>2.1972700000000001</v>
      </c>
      <c r="HB260">
        <v>2.2717299999999998</v>
      </c>
      <c r="HC260">
        <v>37.457799999999999</v>
      </c>
      <c r="HD260">
        <v>14.4998</v>
      </c>
      <c r="HE260">
        <v>18</v>
      </c>
      <c r="HF260">
        <v>680.82899999999995</v>
      </c>
      <c r="HG260">
        <v>769.07399999999996</v>
      </c>
      <c r="HH260">
        <v>31.0002</v>
      </c>
      <c r="HI260">
        <v>32.854100000000003</v>
      </c>
      <c r="HJ260">
        <v>30.000399999999999</v>
      </c>
      <c r="HK260">
        <v>32.780999999999999</v>
      </c>
      <c r="HL260">
        <v>32.790100000000002</v>
      </c>
      <c r="HM260">
        <v>81.631799999999998</v>
      </c>
      <c r="HN260">
        <v>6.3864400000000003</v>
      </c>
      <c r="HO260">
        <v>100</v>
      </c>
      <c r="HP260">
        <v>31</v>
      </c>
      <c r="HQ260">
        <v>1635.06</v>
      </c>
      <c r="HR260">
        <v>33.429200000000002</v>
      </c>
      <c r="HS260">
        <v>98.898899999999998</v>
      </c>
      <c r="HT260">
        <v>97.569500000000005</v>
      </c>
    </row>
    <row r="261" spans="1:228" x14ac:dyDescent="0.2">
      <c r="A261">
        <v>246</v>
      </c>
      <c r="B261">
        <v>1678295211</v>
      </c>
      <c r="C261">
        <v>978.5</v>
      </c>
      <c r="D261" t="s">
        <v>851</v>
      </c>
      <c r="E261" t="s">
        <v>852</v>
      </c>
      <c r="F261">
        <v>4</v>
      </c>
      <c r="G261">
        <v>1678295208.6875</v>
      </c>
      <c r="H261">
        <f t="shared" si="102"/>
        <v>6.0977801833008187E-4</v>
      </c>
      <c r="I261">
        <f t="shared" si="103"/>
        <v>0.60977801833008183</v>
      </c>
      <c r="J261">
        <f t="shared" si="104"/>
        <v>13.764843184126281</v>
      </c>
      <c r="K261">
        <f t="shared" si="105"/>
        <v>1604.8875</v>
      </c>
      <c r="L261">
        <f t="shared" si="106"/>
        <v>994.91512673530963</v>
      </c>
      <c r="M261">
        <f t="shared" si="107"/>
        <v>100.88795175450868</v>
      </c>
      <c r="N261">
        <f t="shared" si="108"/>
        <v>162.74133171812764</v>
      </c>
      <c r="O261">
        <f t="shared" si="109"/>
        <v>3.8437102887608168E-2</v>
      </c>
      <c r="P261">
        <f t="shared" si="110"/>
        <v>2.7715532991785934</v>
      </c>
      <c r="Q261">
        <f t="shared" si="111"/>
        <v>3.8143400025297362E-2</v>
      </c>
      <c r="R261">
        <f t="shared" si="112"/>
        <v>2.3865825845688297E-2</v>
      </c>
      <c r="S261">
        <f t="shared" si="113"/>
        <v>226.10483548397818</v>
      </c>
      <c r="T261">
        <f t="shared" si="114"/>
        <v>33.779489124126165</v>
      </c>
      <c r="U261">
        <f t="shared" si="115"/>
        <v>32.801349999999999</v>
      </c>
      <c r="V261">
        <f t="shared" si="116"/>
        <v>4.9959895908461753</v>
      </c>
      <c r="W261">
        <f t="shared" si="117"/>
        <v>69.894211853302423</v>
      </c>
      <c r="X261">
        <f t="shared" si="118"/>
        <v>3.442354802710569</v>
      </c>
      <c r="Y261">
        <f t="shared" si="119"/>
        <v>4.925092810167973</v>
      </c>
      <c r="Z261">
        <f t="shared" si="120"/>
        <v>1.5536347881356063</v>
      </c>
      <c r="AA261">
        <f t="shared" si="121"/>
        <v>-26.891210608356609</v>
      </c>
      <c r="AB261">
        <f t="shared" si="122"/>
        <v>-37.917188046592422</v>
      </c>
      <c r="AC261">
        <f t="shared" si="123"/>
        <v>-3.1232134660150654</v>
      </c>
      <c r="AD261">
        <f t="shared" si="124"/>
        <v>158.17322336301407</v>
      </c>
      <c r="AE261">
        <f t="shared" si="125"/>
        <v>24.181911289054749</v>
      </c>
      <c r="AF261">
        <f t="shared" si="126"/>
        <v>0.61050838032987331</v>
      </c>
      <c r="AG261">
        <f t="shared" si="127"/>
        <v>13.764843184126281</v>
      </c>
      <c r="AH261">
        <v>1683.6482755669681</v>
      </c>
      <c r="AI261">
        <v>1664.3179999999991</v>
      </c>
      <c r="AJ261">
        <v>1.675329845224987</v>
      </c>
      <c r="AK261">
        <v>60.216152223246631</v>
      </c>
      <c r="AL261">
        <f t="shared" si="128"/>
        <v>0.60977801833008183</v>
      </c>
      <c r="AM261">
        <v>33.402690469255958</v>
      </c>
      <c r="AN261">
        <v>33.946374545454532</v>
      </c>
      <c r="AO261">
        <v>8.368577482001761E-6</v>
      </c>
      <c r="AP261">
        <v>102.42296906386591</v>
      </c>
      <c r="AQ261">
        <v>15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47516.116586131437</v>
      </c>
      <c r="AV261">
        <f t="shared" si="132"/>
        <v>1199.95</v>
      </c>
      <c r="AW261">
        <f t="shared" si="133"/>
        <v>1025.8817385927348</v>
      </c>
      <c r="AX261">
        <f t="shared" si="134"/>
        <v>0.85493707120524587</v>
      </c>
      <c r="AY261">
        <f t="shared" si="135"/>
        <v>0.18842854742612455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1678295208.6875</v>
      </c>
      <c r="BF261">
        <v>1604.8875</v>
      </c>
      <c r="BG261">
        <v>1628.1125</v>
      </c>
      <c r="BH261">
        <v>33.947074999999998</v>
      </c>
      <c r="BI261">
        <v>33.402687499999999</v>
      </c>
      <c r="BJ261">
        <v>1613.37375</v>
      </c>
      <c r="BK261">
        <v>33.663874999999997</v>
      </c>
      <c r="BL261">
        <v>650.03337499999998</v>
      </c>
      <c r="BM261">
        <v>101.3035</v>
      </c>
      <c r="BN261">
        <v>0.10007608749999999</v>
      </c>
      <c r="BO261">
        <v>32.547587499999999</v>
      </c>
      <c r="BP261">
        <v>32.801349999999999</v>
      </c>
      <c r="BQ261">
        <v>999.9</v>
      </c>
      <c r="BR261">
        <v>0</v>
      </c>
      <c r="BS261">
        <v>0</v>
      </c>
      <c r="BT261">
        <v>9007.96875</v>
      </c>
      <c r="BU261">
        <v>0</v>
      </c>
      <c r="BV261">
        <v>213.84937500000001</v>
      </c>
      <c r="BW261">
        <v>-23.225650000000002</v>
      </c>
      <c r="BX261">
        <v>1661.2837500000001</v>
      </c>
      <c r="BY261">
        <v>1684.375</v>
      </c>
      <c r="BZ261">
        <v>0.54437924999999998</v>
      </c>
      <c r="CA261">
        <v>1628.1125</v>
      </c>
      <c r="CB261">
        <v>33.402687499999999</v>
      </c>
      <c r="CC261">
        <v>3.4389599999999998</v>
      </c>
      <c r="CD261">
        <v>3.3838124999999999</v>
      </c>
      <c r="CE261">
        <v>26.321375</v>
      </c>
      <c r="CF261">
        <v>26.047787499999998</v>
      </c>
      <c r="CG261">
        <v>1199.95</v>
      </c>
      <c r="CH261">
        <v>0.50001362500000002</v>
      </c>
      <c r="CI261">
        <v>0.49998637499999998</v>
      </c>
      <c r="CJ261">
        <v>0</v>
      </c>
      <c r="CK261">
        <v>946.20500000000004</v>
      </c>
      <c r="CL261">
        <v>4.9990899999999998</v>
      </c>
      <c r="CM261">
        <v>10252.862499999999</v>
      </c>
      <c r="CN261">
        <v>9557.5112499999996</v>
      </c>
      <c r="CO261">
        <v>42.046499999999988</v>
      </c>
      <c r="CP261">
        <v>43.811999999999998</v>
      </c>
      <c r="CQ261">
        <v>42.773249999999997</v>
      </c>
      <c r="CR261">
        <v>43.061999999999998</v>
      </c>
      <c r="CS261">
        <v>43.375</v>
      </c>
      <c r="CT261">
        <v>597.49250000000006</v>
      </c>
      <c r="CU261">
        <v>597.45749999999998</v>
      </c>
      <c r="CV261">
        <v>0</v>
      </c>
      <c r="CW261">
        <v>1678295210.9000001</v>
      </c>
      <c r="CX261">
        <v>0</v>
      </c>
      <c r="CY261">
        <v>1678287632.5</v>
      </c>
      <c r="CZ261" t="s">
        <v>356</v>
      </c>
      <c r="DA261">
        <v>1678287627</v>
      </c>
      <c r="DB261">
        <v>1678287632.5</v>
      </c>
      <c r="DC261">
        <v>15</v>
      </c>
      <c r="DD261">
        <v>2.5999999999999999E-2</v>
      </c>
      <c r="DE261">
        <v>3.3000000000000002E-2</v>
      </c>
      <c r="DF261">
        <v>-6.1950000000000003</v>
      </c>
      <c r="DG261">
        <v>0.26400000000000001</v>
      </c>
      <c r="DH261">
        <v>415</v>
      </c>
      <c r="DI261">
        <v>32</v>
      </c>
      <c r="DJ261">
        <v>0.71</v>
      </c>
      <c r="DK261">
        <v>0.35</v>
      </c>
      <c r="DL261">
        <v>-23.112412195121951</v>
      </c>
      <c r="DM261">
        <v>-0.41542996515676522</v>
      </c>
      <c r="DN261">
        <v>7.4728324845441479E-2</v>
      </c>
      <c r="DO261">
        <v>0</v>
      </c>
      <c r="DP261">
        <v>0.54514819512195123</v>
      </c>
      <c r="DQ261">
        <v>-2.2044000000000161E-2</v>
      </c>
      <c r="DR261">
        <v>2.9279853909697571E-3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3.2969200000000001</v>
      </c>
      <c r="EB261">
        <v>2.6253500000000001</v>
      </c>
      <c r="EC261">
        <v>0.251133</v>
      </c>
      <c r="ED261">
        <v>0.25089899999999998</v>
      </c>
      <c r="EE261">
        <v>0.13916799999999999</v>
      </c>
      <c r="EF261">
        <v>0.13653699999999999</v>
      </c>
      <c r="EG261">
        <v>22577.5</v>
      </c>
      <c r="EH261">
        <v>22904.2</v>
      </c>
      <c r="EI261">
        <v>28060</v>
      </c>
      <c r="EJ261">
        <v>29439.599999999999</v>
      </c>
      <c r="EK261">
        <v>33262.199999999997</v>
      </c>
      <c r="EL261">
        <v>35294.699999999997</v>
      </c>
      <c r="EM261">
        <v>39623.4</v>
      </c>
      <c r="EN261">
        <v>42072</v>
      </c>
      <c r="EO261">
        <v>2.1993</v>
      </c>
      <c r="EP261">
        <v>2.2101799999999998</v>
      </c>
      <c r="EQ261">
        <v>0.13805200000000001</v>
      </c>
      <c r="ER261">
        <v>0</v>
      </c>
      <c r="ES261">
        <v>30.564800000000002</v>
      </c>
      <c r="ET261">
        <v>999.9</v>
      </c>
      <c r="EU261">
        <v>74.3</v>
      </c>
      <c r="EV261">
        <v>32.5</v>
      </c>
      <c r="EW261">
        <v>36.03</v>
      </c>
      <c r="EX261">
        <v>57.431899999999999</v>
      </c>
      <c r="EY261">
        <v>-4.3349399999999996</v>
      </c>
      <c r="EZ261">
        <v>2</v>
      </c>
      <c r="FA261">
        <v>0.43085899999999999</v>
      </c>
      <c r="FB261">
        <v>-2.7007099999999999E-2</v>
      </c>
      <c r="FC261">
        <v>20.273399999999999</v>
      </c>
      <c r="FD261">
        <v>5.2204300000000003</v>
      </c>
      <c r="FE261">
        <v>12.009499999999999</v>
      </c>
      <c r="FF261">
        <v>4.9868499999999996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1.8622000000000001</v>
      </c>
      <c r="FN261">
        <v>1.8643099999999999</v>
      </c>
      <c r="FO261">
        <v>1.8603499999999999</v>
      </c>
      <c r="FP261">
        <v>1.86104</v>
      </c>
      <c r="FQ261">
        <v>1.8602000000000001</v>
      </c>
      <c r="FR261">
        <v>1.86191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-8.49</v>
      </c>
      <c r="GH261">
        <v>0.28320000000000001</v>
      </c>
      <c r="GI261">
        <v>-4.4239819368145623</v>
      </c>
      <c r="GJ261">
        <v>-4.7384624312344064E-3</v>
      </c>
      <c r="GK261">
        <v>2.0540812038047919E-6</v>
      </c>
      <c r="GL261">
        <v>-4.204614941727041E-10</v>
      </c>
      <c r="GM261">
        <v>-9.9517037363683211E-2</v>
      </c>
      <c r="GN261">
        <v>5.9196323622090954E-3</v>
      </c>
      <c r="GO261">
        <v>3.112714984763468E-4</v>
      </c>
      <c r="GP261">
        <v>-4.4377909473632361E-6</v>
      </c>
      <c r="GQ261">
        <v>6</v>
      </c>
      <c r="GR261">
        <v>2075</v>
      </c>
      <c r="GS261">
        <v>4</v>
      </c>
      <c r="GT261">
        <v>32</v>
      </c>
      <c r="GU261">
        <v>126.4</v>
      </c>
      <c r="GV261">
        <v>126.3</v>
      </c>
      <c r="GW261">
        <v>4.0942400000000001</v>
      </c>
      <c r="GX261">
        <v>2.48169</v>
      </c>
      <c r="GY261">
        <v>2.04834</v>
      </c>
      <c r="GZ261">
        <v>2.6196299999999999</v>
      </c>
      <c r="HA261">
        <v>2.1972700000000001</v>
      </c>
      <c r="HB261">
        <v>2.3315399999999999</v>
      </c>
      <c r="HC261">
        <v>37.433799999999998</v>
      </c>
      <c r="HD261">
        <v>14.4998</v>
      </c>
      <c r="HE261">
        <v>18</v>
      </c>
      <c r="HF261">
        <v>680.81200000000001</v>
      </c>
      <c r="HG261">
        <v>769.06</v>
      </c>
      <c r="HH261">
        <v>31.000399999999999</v>
      </c>
      <c r="HI261">
        <v>32.856999999999999</v>
      </c>
      <c r="HJ261">
        <v>30.000299999999999</v>
      </c>
      <c r="HK261">
        <v>32.783099999999997</v>
      </c>
      <c r="HL261">
        <v>32.792900000000003</v>
      </c>
      <c r="HM261">
        <v>81.891499999999994</v>
      </c>
      <c r="HN261">
        <v>6.3864400000000003</v>
      </c>
      <c r="HO261">
        <v>100</v>
      </c>
      <c r="HP261">
        <v>31</v>
      </c>
      <c r="HQ261">
        <v>1641.77</v>
      </c>
      <c r="HR261">
        <v>33.429200000000002</v>
      </c>
      <c r="HS261">
        <v>98.898300000000006</v>
      </c>
      <c r="HT261">
        <v>97.568399999999997</v>
      </c>
    </row>
    <row r="262" spans="1:228" x14ac:dyDescent="0.2">
      <c r="A262">
        <v>247</v>
      </c>
      <c r="B262">
        <v>1678295215</v>
      </c>
      <c r="C262">
        <v>982.5</v>
      </c>
      <c r="D262" t="s">
        <v>853</v>
      </c>
      <c r="E262" t="s">
        <v>854</v>
      </c>
      <c r="F262">
        <v>4</v>
      </c>
      <c r="G262">
        <v>1678295213</v>
      </c>
      <c r="H262">
        <f t="shared" si="102"/>
        <v>6.0824645554075876E-4</v>
      </c>
      <c r="I262">
        <f t="shared" si="103"/>
        <v>0.60824645554075873</v>
      </c>
      <c r="J262">
        <f t="shared" si="104"/>
        <v>13.341930311646866</v>
      </c>
      <c r="K262">
        <f t="shared" si="105"/>
        <v>1612.0671428571429</v>
      </c>
      <c r="L262">
        <f t="shared" si="106"/>
        <v>1017.7600651669419</v>
      </c>
      <c r="M262">
        <f t="shared" si="107"/>
        <v>103.20534776353337</v>
      </c>
      <c r="N262">
        <f t="shared" si="108"/>
        <v>163.47069981513465</v>
      </c>
      <c r="O262">
        <f t="shared" si="109"/>
        <v>3.8322780652175752E-2</v>
      </c>
      <c r="P262">
        <f t="shared" si="110"/>
        <v>2.7716484336652876</v>
      </c>
      <c r="Q262">
        <f t="shared" si="111"/>
        <v>3.8030825072240183E-2</v>
      </c>
      <c r="R262">
        <f t="shared" si="112"/>
        <v>2.3795311180866127E-2</v>
      </c>
      <c r="S262">
        <f t="shared" si="113"/>
        <v>226.10626372239861</v>
      </c>
      <c r="T262">
        <f t="shared" si="114"/>
        <v>33.779275307581599</v>
      </c>
      <c r="U262">
        <f t="shared" si="115"/>
        <v>32.803814285714289</v>
      </c>
      <c r="V262">
        <f t="shared" si="116"/>
        <v>4.9966823997298784</v>
      </c>
      <c r="W262">
        <f t="shared" si="117"/>
        <v>69.89658409163853</v>
      </c>
      <c r="X262">
        <f t="shared" si="118"/>
        <v>3.4423548529431067</v>
      </c>
      <c r="Y262">
        <f t="shared" si="119"/>
        <v>4.924925728029824</v>
      </c>
      <c r="Z262">
        <f t="shared" si="120"/>
        <v>1.5543275467867717</v>
      </c>
      <c r="AA262">
        <f t="shared" si="121"/>
        <v>-26.823668689347461</v>
      </c>
      <c r="AB262">
        <f t="shared" si="122"/>
        <v>-38.376637628228202</v>
      </c>
      <c r="AC262">
        <f t="shared" si="123"/>
        <v>-3.1609784239044152</v>
      </c>
      <c r="AD262">
        <f t="shared" si="124"/>
        <v>157.74497898091852</v>
      </c>
      <c r="AE262">
        <f t="shared" si="125"/>
        <v>24.145034894929879</v>
      </c>
      <c r="AF262">
        <f t="shared" si="126"/>
        <v>0.60793637267004663</v>
      </c>
      <c r="AG262">
        <f t="shared" si="127"/>
        <v>13.341930311646866</v>
      </c>
      <c r="AH262">
        <v>1690.527382895549</v>
      </c>
      <c r="AI262">
        <v>1671.3373333333329</v>
      </c>
      <c r="AJ262">
        <v>1.746645738018296</v>
      </c>
      <c r="AK262">
        <v>60.216152223246631</v>
      </c>
      <c r="AL262">
        <f t="shared" si="128"/>
        <v>0.60824645554075873</v>
      </c>
      <c r="AM262">
        <v>33.404784046131986</v>
      </c>
      <c r="AN262">
        <v>33.947155151515148</v>
      </c>
      <c r="AO262">
        <v>8.2759735815143506E-7</v>
      </c>
      <c r="AP262">
        <v>102.42296906386591</v>
      </c>
      <c r="AQ262">
        <v>15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47518.841006736708</v>
      </c>
      <c r="AV262">
        <f t="shared" si="132"/>
        <v>1199.9528571428571</v>
      </c>
      <c r="AW262">
        <f t="shared" si="133"/>
        <v>1025.8846423432115</v>
      </c>
      <c r="AX262">
        <f t="shared" si="134"/>
        <v>0.85493745544794986</v>
      </c>
      <c r="AY262">
        <f t="shared" si="135"/>
        <v>0.18842928901454348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1678295213</v>
      </c>
      <c r="BF262">
        <v>1612.0671428571429</v>
      </c>
      <c r="BG262">
        <v>1635.2585714285719</v>
      </c>
      <c r="BH262">
        <v>33.946800000000003</v>
      </c>
      <c r="BI262">
        <v>33.404699999999998</v>
      </c>
      <c r="BJ262">
        <v>1620.5671428571429</v>
      </c>
      <c r="BK262">
        <v>33.663600000000002</v>
      </c>
      <c r="BL262">
        <v>650.02642857142848</v>
      </c>
      <c r="BM262">
        <v>101.3044285714285</v>
      </c>
      <c r="BN262">
        <v>9.9970457142857155E-2</v>
      </c>
      <c r="BO262">
        <v>32.546985714285711</v>
      </c>
      <c r="BP262">
        <v>32.803814285714289</v>
      </c>
      <c r="BQ262">
        <v>999.89999999999986</v>
      </c>
      <c r="BR262">
        <v>0</v>
      </c>
      <c r="BS262">
        <v>0</v>
      </c>
      <c r="BT262">
        <v>9008.3914285714291</v>
      </c>
      <c r="BU262">
        <v>0</v>
      </c>
      <c r="BV262">
        <v>222.41557142857141</v>
      </c>
      <c r="BW262">
        <v>-23.191199999999998</v>
      </c>
      <c r="BX262">
        <v>1668.7157142857141</v>
      </c>
      <c r="BY262">
        <v>1691.771428571428</v>
      </c>
      <c r="BZ262">
        <v>0.54210071428571438</v>
      </c>
      <c r="CA262">
        <v>1635.2585714285719</v>
      </c>
      <c r="CB262">
        <v>33.404699999999998</v>
      </c>
      <c r="CC262">
        <v>3.438954285714285</v>
      </c>
      <c r="CD262">
        <v>3.3840371428571432</v>
      </c>
      <c r="CE262">
        <v>26.32132857142858</v>
      </c>
      <c r="CF262">
        <v>26.0489</v>
      </c>
      <c r="CG262">
        <v>1199.9528571428571</v>
      </c>
      <c r="CH262">
        <v>0.50000185714285716</v>
      </c>
      <c r="CI262">
        <v>0.49999814285714278</v>
      </c>
      <c r="CJ262">
        <v>0</v>
      </c>
      <c r="CK262">
        <v>946.2574285714287</v>
      </c>
      <c r="CL262">
        <v>4.9990899999999998</v>
      </c>
      <c r="CM262">
        <v>10255.428571428571</v>
      </c>
      <c r="CN262">
        <v>9557.4928571428554</v>
      </c>
      <c r="CO262">
        <v>42.061999999999998</v>
      </c>
      <c r="CP262">
        <v>43.811999999999998</v>
      </c>
      <c r="CQ262">
        <v>42.776571428571437</v>
      </c>
      <c r="CR262">
        <v>43.061999999999998</v>
      </c>
      <c r="CS262">
        <v>43.375</v>
      </c>
      <c r="CT262">
        <v>597.48000000000013</v>
      </c>
      <c r="CU262">
        <v>597.47571428571428</v>
      </c>
      <c r="CV262">
        <v>0</v>
      </c>
      <c r="CW262">
        <v>1678295215.0999999</v>
      </c>
      <c r="CX262">
        <v>0</v>
      </c>
      <c r="CY262">
        <v>1678287632.5</v>
      </c>
      <c r="CZ262" t="s">
        <v>356</v>
      </c>
      <c r="DA262">
        <v>1678287627</v>
      </c>
      <c r="DB262">
        <v>1678287632.5</v>
      </c>
      <c r="DC262">
        <v>15</v>
      </c>
      <c r="DD262">
        <v>2.5999999999999999E-2</v>
      </c>
      <c r="DE262">
        <v>3.3000000000000002E-2</v>
      </c>
      <c r="DF262">
        <v>-6.1950000000000003</v>
      </c>
      <c r="DG262">
        <v>0.26400000000000001</v>
      </c>
      <c r="DH262">
        <v>415</v>
      </c>
      <c r="DI262">
        <v>32</v>
      </c>
      <c r="DJ262">
        <v>0.71</v>
      </c>
      <c r="DK262">
        <v>0.35</v>
      </c>
      <c r="DL262">
        <v>-23.151236585365851</v>
      </c>
      <c r="DM262">
        <v>-0.54517839721256722</v>
      </c>
      <c r="DN262">
        <v>8.8971628133526534E-2</v>
      </c>
      <c r="DO262">
        <v>0</v>
      </c>
      <c r="DP262">
        <v>0.54369980487804881</v>
      </c>
      <c r="DQ262">
        <v>-7.6053240418117313E-3</v>
      </c>
      <c r="DR262">
        <v>1.569934723196534E-3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3.29697</v>
      </c>
      <c r="EB262">
        <v>2.6251699999999998</v>
      </c>
      <c r="EC262">
        <v>0.25174299999999999</v>
      </c>
      <c r="ED262">
        <v>0.251494</v>
      </c>
      <c r="EE262">
        <v>0.13916600000000001</v>
      </c>
      <c r="EF262">
        <v>0.136541</v>
      </c>
      <c r="EG262">
        <v>22558.799999999999</v>
      </c>
      <c r="EH262">
        <v>22885.8</v>
      </c>
      <c r="EI262">
        <v>28059.9</v>
      </c>
      <c r="EJ262">
        <v>29439.4</v>
      </c>
      <c r="EK262">
        <v>33262.5</v>
      </c>
      <c r="EL262">
        <v>35294.199999999997</v>
      </c>
      <c r="EM262">
        <v>39623.599999999999</v>
      </c>
      <c r="EN262">
        <v>42071.6</v>
      </c>
      <c r="EO262">
        <v>2.1991999999999998</v>
      </c>
      <c r="EP262">
        <v>2.2101000000000002</v>
      </c>
      <c r="EQ262">
        <v>0.137959</v>
      </c>
      <c r="ER262">
        <v>0</v>
      </c>
      <c r="ES262">
        <v>30.562100000000001</v>
      </c>
      <c r="ET262">
        <v>999.9</v>
      </c>
      <c r="EU262">
        <v>74.3</v>
      </c>
      <c r="EV262">
        <v>32.5</v>
      </c>
      <c r="EW262">
        <v>36.0242</v>
      </c>
      <c r="EX262">
        <v>57.6419</v>
      </c>
      <c r="EY262">
        <v>-4.3109000000000002</v>
      </c>
      <c r="EZ262">
        <v>2</v>
      </c>
      <c r="FA262">
        <v>0.43100899999999998</v>
      </c>
      <c r="FB262">
        <v>-2.5558299999999999E-2</v>
      </c>
      <c r="FC262">
        <v>20.273299999999999</v>
      </c>
      <c r="FD262">
        <v>5.2198399999999996</v>
      </c>
      <c r="FE262">
        <v>12.0092</v>
      </c>
      <c r="FF262">
        <v>4.9870000000000001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1.8622000000000001</v>
      </c>
      <c r="FN262">
        <v>1.86429</v>
      </c>
      <c r="FO262">
        <v>1.8603400000000001</v>
      </c>
      <c r="FP262">
        <v>1.8610500000000001</v>
      </c>
      <c r="FQ262">
        <v>1.8602000000000001</v>
      </c>
      <c r="FR262">
        <v>1.86191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-8.5</v>
      </c>
      <c r="GH262">
        <v>0.28320000000000001</v>
      </c>
      <c r="GI262">
        <v>-4.4239819368145623</v>
      </c>
      <c r="GJ262">
        <v>-4.7384624312344064E-3</v>
      </c>
      <c r="GK262">
        <v>2.0540812038047919E-6</v>
      </c>
      <c r="GL262">
        <v>-4.204614941727041E-10</v>
      </c>
      <c r="GM262">
        <v>-9.9517037363683211E-2</v>
      </c>
      <c r="GN262">
        <v>5.9196323622090954E-3</v>
      </c>
      <c r="GO262">
        <v>3.112714984763468E-4</v>
      </c>
      <c r="GP262">
        <v>-4.4377909473632361E-6</v>
      </c>
      <c r="GQ262">
        <v>6</v>
      </c>
      <c r="GR262">
        <v>2075</v>
      </c>
      <c r="GS262">
        <v>4</v>
      </c>
      <c r="GT262">
        <v>32</v>
      </c>
      <c r="GU262">
        <v>126.5</v>
      </c>
      <c r="GV262">
        <v>126.4</v>
      </c>
      <c r="GW262">
        <v>4.1076699999999997</v>
      </c>
      <c r="GX262">
        <v>2.4853499999999999</v>
      </c>
      <c r="GY262">
        <v>2.04834</v>
      </c>
      <c r="GZ262">
        <v>2.6184099999999999</v>
      </c>
      <c r="HA262">
        <v>2.1972700000000001</v>
      </c>
      <c r="HB262">
        <v>2.3327599999999999</v>
      </c>
      <c r="HC262">
        <v>37.457799999999999</v>
      </c>
      <c r="HD262">
        <v>14.517300000000001</v>
      </c>
      <c r="HE262">
        <v>18</v>
      </c>
      <c r="HF262">
        <v>680.75400000000002</v>
      </c>
      <c r="HG262">
        <v>769.005</v>
      </c>
      <c r="HH262">
        <v>31.000399999999999</v>
      </c>
      <c r="HI262">
        <v>32.859900000000003</v>
      </c>
      <c r="HJ262">
        <v>30.000299999999999</v>
      </c>
      <c r="HK262">
        <v>32.785299999999999</v>
      </c>
      <c r="HL262">
        <v>32.794400000000003</v>
      </c>
      <c r="HM262">
        <v>82.153199999999998</v>
      </c>
      <c r="HN262">
        <v>6.3864400000000003</v>
      </c>
      <c r="HO262">
        <v>100</v>
      </c>
      <c r="HP262">
        <v>31</v>
      </c>
      <c r="HQ262">
        <v>1648.46</v>
      </c>
      <c r="HR262">
        <v>33.429200000000002</v>
      </c>
      <c r="HS262">
        <v>98.898399999999995</v>
      </c>
      <c r="HT262">
        <v>97.567599999999999</v>
      </c>
    </row>
    <row r="263" spans="1:228" x14ac:dyDescent="0.2">
      <c r="A263">
        <v>248</v>
      </c>
      <c r="B263">
        <v>1678295218.5</v>
      </c>
      <c r="C263">
        <v>986</v>
      </c>
      <c r="D263" t="s">
        <v>855</v>
      </c>
      <c r="E263" t="s">
        <v>856</v>
      </c>
      <c r="F263">
        <v>4</v>
      </c>
      <c r="G263">
        <v>1678295216.428571</v>
      </c>
      <c r="H263">
        <f t="shared" si="102"/>
        <v>6.0386997505052517E-4</v>
      </c>
      <c r="I263">
        <f t="shared" si="103"/>
        <v>0.6038699750505252</v>
      </c>
      <c r="J263">
        <f t="shared" si="104"/>
        <v>13.562978826916071</v>
      </c>
      <c r="K263">
        <f t="shared" si="105"/>
        <v>1617.738571428571</v>
      </c>
      <c r="L263">
        <f t="shared" si="106"/>
        <v>1010.5721617340591</v>
      </c>
      <c r="M263">
        <f t="shared" si="107"/>
        <v>102.47601173172751</v>
      </c>
      <c r="N263">
        <f t="shared" si="108"/>
        <v>164.04508564744006</v>
      </c>
      <c r="O263">
        <f t="shared" si="109"/>
        <v>3.8079491815897794E-2</v>
      </c>
      <c r="P263">
        <f t="shared" si="110"/>
        <v>2.7707338285698682</v>
      </c>
      <c r="Q263">
        <f t="shared" si="111"/>
        <v>3.7791121952574468E-2</v>
      </c>
      <c r="R263">
        <f t="shared" si="112"/>
        <v>2.3645177938235035E-2</v>
      </c>
      <c r="S263">
        <f t="shared" si="113"/>
        <v>226.12021166175791</v>
      </c>
      <c r="T263">
        <f t="shared" si="114"/>
        <v>33.78048879924301</v>
      </c>
      <c r="U263">
        <f t="shared" si="115"/>
        <v>32.797942857142857</v>
      </c>
      <c r="V263">
        <f t="shared" si="116"/>
        <v>4.9950318449403373</v>
      </c>
      <c r="W263">
        <f t="shared" si="117"/>
        <v>69.892991560171453</v>
      </c>
      <c r="X263">
        <f t="shared" si="118"/>
        <v>3.4420919876009513</v>
      </c>
      <c r="Y263">
        <f t="shared" si="119"/>
        <v>4.9248027745923943</v>
      </c>
      <c r="Z263">
        <f t="shared" si="120"/>
        <v>1.552939857339386</v>
      </c>
      <c r="AA263">
        <f t="shared" si="121"/>
        <v>-26.630665899728161</v>
      </c>
      <c r="AB263">
        <f t="shared" si="122"/>
        <v>-37.553076664497461</v>
      </c>
      <c r="AC263">
        <f t="shared" si="123"/>
        <v>-3.0940691010078298</v>
      </c>
      <c r="AD263">
        <f t="shared" si="124"/>
        <v>158.84239999652445</v>
      </c>
      <c r="AE263">
        <f t="shared" si="125"/>
        <v>24.250330292402758</v>
      </c>
      <c r="AF263">
        <f t="shared" si="126"/>
        <v>0.60515534689186923</v>
      </c>
      <c r="AG263">
        <f t="shared" si="127"/>
        <v>13.562978826916071</v>
      </c>
      <c r="AH263">
        <v>1696.5531043144119</v>
      </c>
      <c r="AI263">
        <v>1677.288181818182</v>
      </c>
      <c r="AJ263">
        <v>1.7095534808824591</v>
      </c>
      <c r="AK263">
        <v>60.216152223246631</v>
      </c>
      <c r="AL263">
        <f t="shared" si="128"/>
        <v>0.6038699750505252</v>
      </c>
      <c r="AM263">
        <v>33.404659832588202</v>
      </c>
      <c r="AN263">
        <v>33.943338787878787</v>
      </c>
      <c r="AO263">
        <v>-2.8937985366022519E-5</v>
      </c>
      <c r="AP263">
        <v>102.42296906386591</v>
      </c>
      <c r="AQ263">
        <v>15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47493.680784080185</v>
      </c>
      <c r="AV263">
        <f t="shared" si="132"/>
        <v>1200.037142857143</v>
      </c>
      <c r="AW263">
        <f t="shared" si="133"/>
        <v>1025.9556993066105</v>
      </c>
      <c r="AX263">
        <f t="shared" si="134"/>
        <v>0.85493662043154295</v>
      </c>
      <c r="AY263">
        <f t="shared" si="135"/>
        <v>0.18842767743287769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1678295216.428571</v>
      </c>
      <c r="BF263">
        <v>1617.738571428571</v>
      </c>
      <c r="BG263">
        <v>1641.027142857143</v>
      </c>
      <c r="BH263">
        <v>33.944357142857143</v>
      </c>
      <c r="BI263">
        <v>33.404714285714292</v>
      </c>
      <c r="BJ263">
        <v>1626.245714285714</v>
      </c>
      <c r="BK263">
        <v>33.661171428571429</v>
      </c>
      <c r="BL263">
        <v>650.00071428571425</v>
      </c>
      <c r="BM263">
        <v>101.304</v>
      </c>
      <c r="BN263">
        <v>9.9952742857142868E-2</v>
      </c>
      <c r="BO263">
        <v>32.546542857142853</v>
      </c>
      <c r="BP263">
        <v>32.797942857142857</v>
      </c>
      <c r="BQ263">
        <v>999.89999999999986</v>
      </c>
      <c r="BR263">
        <v>0</v>
      </c>
      <c r="BS263">
        <v>0</v>
      </c>
      <c r="BT263">
        <v>9003.5728571428572</v>
      </c>
      <c r="BU263">
        <v>0</v>
      </c>
      <c r="BV263">
        <v>231.404</v>
      </c>
      <c r="BW263">
        <v>-23.28791428571429</v>
      </c>
      <c r="BX263">
        <v>1674.5828571428569</v>
      </c>
      <c r="BY263">
        <v>1697.7414285714281</v>
      </c>
      <c r="BZ263">
        <v>0.53963528571428576</v>
      </c>
      <c r="CA263">
        <v>1641.027142857143</v>
      </c>
      <c r="CB263">
        <v>33.404714285714292</v>
      </c>
      <c r="CC263">
        <v>3.438698571428572</v>
      </c>
      <c r="CD263">
        <v>3.3840314285714288</v>
      </c>
      <c r="CE263">
        <v>26.320085714285721</v>
      </c>
      <c r="CF263">
        <v>26.048857142857141</v>
      </c>
      <c r="CG263">
        <v>1200.037142857143</v>
      </c>
      <c r="CH263">
        <v>0.5000298571428573</v>
      </c>
      <c r="CI263">
        <v>0.49997014285714281</v>
      </c>
      <c r="CJ263">
        <v>0</v>
      </c>
      <c r="CK263">
        <v>946.3850000000001</v>
      </c>
      <c r="CL263">
        <v>4.9990899999999998</v>
      </c>
      <c r="CM263">
        <v>10258.799999999999</v>
      </c>
      <c r="CN263">
        <v>9558.2571428571428</v>
      </c>
      <c r="CO263">
        <v>42.061999999999998</v>
      </c>
      <c r="CP263">
        <v>43.811999999999998</v>
      </c>
      <c r="CQ263">
        <v>42.785428571428582</v>
      </c>
      <c r="CR263">
        <v>43.061999999999998</v>
      </c>
      <c r="CS263">
        <v>43.375</v>
      </c>
      <c r="CT263">
        <v>597.5542857142857</v>
      </c>
      <c r="CU263">
        <v>597.48285714285714</v>
      </c>
      <c r="CV263">
        <v>0</v>
      </c>
      <c r="CW263">
        <v>1678295218.7</v>
      </c>
      <c r="CX263">
        <v>0</v>
      </c>
      <c r="CY263">
        <v>1678287632.5</v>
      </c>
      <c r="CZ263" t="s">
        <v>356</v>
      </c>
      <c r="DA263">
        <v>1678287627</v>
      </c>
      <c r="DB263">
        <v>1678287632.5</v>
      </c>
      <c r="DC263">
        <v>15</v>
      </c>
      <c r="DD263">
        <v>2.5999999999999999E-2</v>
      </c>
      <c r="DE263">
        <v>3.3000000000000002E-2</v>
      </c>
      <c r="DF263">
        <v>-6.1950000000000003</v>
      </c>
      <c r="DG263">
        <v>0.26400000000000001</v>
      </c>
      <c r="DH263">
        <v>415</v>
      </c>
      <c r="DI263">
        <v>32</v>
      </c>
      <c r="DJ263">
        <v>0.71</v>
      </c>
      <c r="DK263">
        <v>0.35</v>
      </c>
      <c r="DL263">
        <v>-23.18696097560975</v>
      </c>
      <c r="DM263">
        <v>-0.46590940766550931</v>
      </c>
      <c r="DN263">
        <v>9.122187873544281E-2</v>
      </c>
      <c r="DO263">
        <v>0</v>
      </c>
      <c r="DP263">
        <v>0.54267243902439022</v>
      </c>
      <c r="DQ263">
        <v>-9.3060209059226805E-3</v>
      </c>
      <c r="DR263">
        <v>1.6407661513314891E-3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3.2969400000000002</v>
      </c>
      <c r="EB263">
        <v>2.6252499999999999</v>
      </c>
      <c r="EC263">
        <v>0.25226999999999999</v>
      </c>
      <c r="ED263">
        <v>0.25202799999999997</v>
      </c>
      <c r="EE263">
        <v>0.139154</v>
      </c>
      <c r="EF263">
        <v>0.13653899999999999</v>
      </c>
      <c r="EG263">
        <v>22542.799999999999</v>
      </c>
      <c r="EH263">
        <v>22869.3</v>
      </c>
      <c r="EI263">
        <v>28059.8</v>
      </c>
      <c r="EJ263">
        <v>29439.3</v>
      </c>
      <c r="EK263">
        <v>33262.9</v>
      </c>
      <c r="EL263">
        <v>35294.300000000003</v>
      </c>
      <c r="EM263">
        <v>39623.4</v>
      </c>
      <c r="EN263">
        <v>42071.6</v>
      </c>
      <c r="EO263">
        <v>2.1991700000000001</v>
      </c>
      <c r="EP263">
        <v>2.2101999999999999</v>
      </c>
      <c r="EQ263">
        <v>0.13733699999999999</v>
      </c>
      <c r="ER263">
        <v>0</v>
      </c>
      <c r="ES263">
        <v>30.560500000000001</v>
      </c>
      <c r="ET263">
        <v>999.9</v>
      </c>
      <c r="EU263">
        <v>74.3</v>
      </c>
      <c r="EV263">
        <v>32.5</v>
      </c>
      <c r="EW263">
        <v>36.026699999999998</v>
      </c>
      <c r="EX263">
        <v>57.191899999999997</v>
      </c>
      <c r="EY263">
        <v>-4.3109000000000002</v>
      </c>
      <c r="EZ263">
        <v>2</v>
      </c>
      <c r="FA263">
        <v>0.43122199999999999</v>
      </c>
      <c r="FB263">
        <v>-2.4841999999999999E-2</v>
      </c>
      <c r="FC263">
        <v>20.273399999999999</v>
      </c>
      <c r="FD263">
        <v>5.2193899999999998</v>
      </c>
      <c r="FE263">
        <v>12.0097</v>
      </c>
      <c r="FF263">
        <v>4.9866999999999999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1.86222</v>
      </c>
      <c r="FN263">
        <v>1.8643000000000001</v>
      </c>
      <c r="FO263">
        <v>1.8603499999999999</v>
      </c>
      <c r="FP263">
        <v>1.8610100000000001</v>
      </c>
      <c r="FQ263">
        <v>1.8602000000000001</v>
      </c>
      <c r="FR263">
        <v>1.8619300000000001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-8.52</v>
      </c>
      <c r="GH263">
        <v>0.28320000000000001</v>
      </c>
      <c r="GI263">
        <v>-4.4239819368145623</v>
      </c>
      <c r="GJ263">
        <v>-4.7384624312344064E-3</v>
      </c>
      <c r="GK263">
        <v>2.0540812038047919E-6</v>
      </c>
      <c r="GL263">
        <v>-4.204614941727041E-10</v>
      </c>
      <c r="GM263">
        <v>-9.9517037363683211E-2</v>
      </c>
      <c r="GN263">
        <v>5.9196323622090954E-3</v>
      </c>
      <c r="GO263">
        <v>3.112714984763468E-4</v>
      </c>
      <c r="GP263">
        <v>-4.4377909473632361E-6</v>
      </c>
      <c r="GQ263">
        <v>6</v>
      </c>
      <c r="GR263">
        <v>2075</v>
      </c>
      <c r="GS263">
        <v>4</v>
      </c>
      <c r="GT263">
        <v>32</v>
      </c>
      <c r="GU263">
        <v>126.5</v>
      </c>
      <c r="GV263">
        <v>126.4</v>
      </c>
      <c r="GW263">
        <v>4.1186499999999997</v>
      </c>
      <c r="GX263">
        <v>2.48169</v>
      </c>
      <c r="GY263">
        <v>2.04834</v>
      </c>
      <c r="GZ263">
        <v>2.6196299999999999</v>
      </c>
      <c r="HA263">
        <v>2.1972700000000001</v>
      </c>
      <c r="HB263">
        <v>2.34497</v>
      </c>
      <c r="HC263">
        <v>37.433799999999998</v>
      </c>
      <c r="HD263">
        <v>14.4998</v>
      </c>
      <c r="HE263">
        <v>18</v>
      </c>
      <c r="HF263">
        <v>680.75699999999995</v>
      </c>
      <c r="HG263">
        <v>769.13599999999997</v>
      </c>
      <c r="HH263">
        <v>31.000299999999999</v>
      </c>
      <c r="HI263">
        <v>32.861800000000002</v>
      </c>
      <c r="HJ263">
        <v>30.000399999999999</v>
      </c>
      <c r="HK263">
        <v>32.787399999999998</v>
      </c>
      <c r="HL263">
        <v>32.796900000000001</v>
      </c>
      <c r="HM263">
        <v>82.394599999999997</v>
      </c>
      <c r="HN263">
        <v>6.3864400000000003</v>
      </c>
      <c r="HO263">
        <v>100</v>
      </c>
      <c r="HP263">
        <v>31</v>
      </c>
      <c r="HQ263">
        <v>1655.14</v>
      </c>
      <c r="HR263">
        <v>33.429200000000002</v>
      </c>
      <c r="HS263">
        <v>98.897999999999996</v>
      </c>
      <c r="HT263">
        <v>97.567400000000006</v>
      </c>
    </row>
    <row r="264" spans="1:228" x14ac:dyDescent="0.2">
      <c r="A264">
        <v>249</v>
      </c>
      <c r="B264">
        <v>1678295222.5</v>
      </c>
      <c r="C264">
        <v>990</v>
      </c>
      <c r="D264" t="s">
        <v>857</v>
      </c>
      <c r="E264" t="s">
        <v>858</v>
      </c>
      <c r="F264">
        <v>4</v>
      </c>
      <c r="G264">
        <v>1678295220.5</v>
      </c>
      <c r="H264">
        <f t="shared" si="102"/>
        <v>5.9547097484809652E-4</v>
      </c>
      <c r="I264">
        <f t="shared" si="103"/>
        <v>0.59547097484809652</v>
      </c>
      <c r="J264">
        <f t="shared" si="104"/>
        <v>13.26453932326411</v>
      </c>
      <c r="K264">
        <f t="shared" si="105"/>
        <v>1624.5985714285709</v>
      </c>
      <c r="L264">
        <f t="shared" si="106"/>
        <v>1023.1222276279042</v>
      </c>
      <c r="M264">
        <f t="shared" si="107"/>
        <v>103.74794280899302</v>
      </c>
      <c r="N264">
        <f t="shared" si="108"/>
        <v>164.73961284852669</v>
      </c>
      <c r="O264">
        <f t="shared" si="109"/>
        <v>3.7623269114326903E-2</v>
      </c>
      <c r="P264">
        <f t="shared" si="110"/>
        <v>2.7751462317631912</v>
      </c>
      <c r="Q264">
        <f t="shared" si="111"/>
        <v>3.7342184110933908E-2</v>
      </c>
      <c r="R264">
        <f t="shared" si="112"/>
        <v>2.3363944252795404E-2</v>
      </c>
      <c r="S264">
        <f t="shared" si="113"/>
        <v>226.10711280611312</v>
      </c>
      <c r="T264">
        <f t="shared" si="114"/>
        <v>33.775673146057954</v>
      </c>
      <c r="U264">
        <f t="shared" si="115"/>
        <v>32.785057142857127</v>
      </c>
      <c r="V264">
        <f t="shared" si="116"/>
        <v>4.9914111225911428</v>
      </c>
      <c r="W264">
        <f t="shared" si="117"/>
        <v>69.904333011845893</v>
      </c>
      <c r="X264">
        <f t="shared" si="118"/>
        <v>3.441638682808084</v>
      </c>
      <c r="Y264">
        <f t="shared" si="119"/>
        <v>4.9233552979110309</v>
      </c>
      <c r="Z264">
        <f t="shared" si="120"/>
        <v>1.5497724397830588</v>
      </c>
      <c r="AA264">
        <f t="shared" si="121"/>
        <v>-26.260269990801056</v>
      </c>
      <c r="AB264">
        <f t="shared" si="122"/>
        <v>-36.465129381402527</v>
      </c>
      <c r="AC264">
        <f t="shared" si="123"/>
        <v>-2.999387650852126</v>
      </c>
      <c r="AD264">
        <f t="shared" si="124"/>
        <v>160.38232578305741</v>
      </c>
      <c r="AE264">
        <f t="shared" si="125"/>
        <v>24.233860836045618</v>
      </c>
      <c r="AF264">
        <f t="shared" si="126"/>
        <v>0.59791169427735469</v>
      </c>
      <c r="AG264">
        <f t="shared" si="127"/>
        <v>13.26453932326411</v>
      </c>
      <c r="AH264">
        <v>1703.518956439789</v>
      </c>
      <c r="AI264">
        <v>1684.3338181818169</v>
      </c>
      <c r="AJ264">
        <v>1.7652387576730131</v>
      </c>
      <c r="AK264">
        <v>60.216152223246631</v>
      </c>
      <c r="AL264">
        <f t="shared" si="128"/>
        <v>0.59547097484809652</v>
      </c>
      <c r="AM264">
        <v>33.406441263254713</v>
      </c>
      <c r="AN264">
        <v>33.937655757575762</v>
      </c>
      <c r="AO264">
        <v>-3.4735239207001177E-5</v>
      </c>
      <c r="AP264">
        <v>102.42296906386591</v>
      </c>
      <c r="AQ264">
        <v>15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47616.230168415292</v>
      </c>
      <c r="AV264">
        <f t="shared" si="132"/>
        <v>1199.957142857143</v>
      </c>
      <c r="AW264">
        <f t="shared" si="133"/>
        <v>1025.8883278788151</v>
      </c>
      <c r="AX264">
        <f t="shared" si="134"/>
        <v>0.85493747338020465</v>
      </c>
      <c r="AY264">
        <f t="shared" si="135"/>
        <v>0.18842932362379508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1678295220.5</v>
      </c>
      <c r="BF264">
        <v>1624.5985714285709</v>
      </c>
      <c r="BG264">
        <v>1647.8642857142861</v>
      </c>
      <c r="BH264">
        <v>33.940114285714287</v>
      </c>
      <c r="BI264">
        <v>33.406942857142859</v>
      </c>
      <c r="BJ264">
        <v>1633.1142857142861</v>
      </c>
      <c r="BK264">
        <v>33.65698571428571</v>
      </c>
      <c r="BL264">
        <v>650.01814285714283</v>
      </c>
      <c r="BM264">
        <v>101.3035714285714</v>
      </c>
      <c r="BN264">
        <v>9.9701814285714271E-2</v>
      </c>
      <c r="BO264">
        <v>32.541328571428572</v>
      </c>
      <c r="BP264">
        <v>32.785057142857127</v>
      </c>
      <c r="BQ264">
        <v>999.89999999999986</v>
      </c>
      <c r="BR264">
        <v>0</v>
      </c>
      <c r="BS264">
        <v>0</v>
      </c>
      <c r="BT264">
        <v>9027.0557142857124</v>
      </c>
      <c r="BU264">
        <v>0</v>
      </c>
      <c r="BV264">
        <v>246.3481428571429</v>
      </c>
      <c r="BW264">
        <v>-23.266285714285711</v>
      </c>
      <c r="BX264">
        <v>1681.6785714285711</v>
      </c>
      <c r="BY264">
        <v>1704.818571428571</v>
      </c>
      <c r="BZ264">
        <v>0.53319157142857143</v>
      </c>
      <c r="CA264">
        <v>1647.8642857142861</v>
      </c>
      <c r="CB264">
        <v>33.406942857142859</v>
      </c>
      <c r="CC264">
        <v>3.4382542857142862</v>
      </c>
      <c r="CD264">
        <v>3.384240000000001</v>
      </c>
      <c r="CE264">
        <v>26.317900000000002</v>
      </c>
      <c r="CF264">
        <v>26.04992857142857</v>
      </c>
      <c r="CG264">
        <v>1199.957142857143</v>
      </c>
      <c r="CH264">
        <v>0.50000171428571438</v>
      </c>
      <c r="CI264">
        <v>0.49999828571428567</v>
      </c>
      <c r="CJ264">
        <v>0</v>
      </c>
      <c r="CK264">
        <v>946.44728571428573</v>
      </c>
      <c r="CL264">
        <v>4.9990899999999998</v>
      </c>
      <c r="CM264">
        <v>10261.314285714279</v>
      </c>
      <c r="CN264">
        <v>9557.528571428571</v>
      </c>
      <c r="CO264">
        <v>42.061999999999998</v>
      </c>
      <c r="CP264">
        <v>43.811999999999998</v>
      </c>
      <c r="CQ264">
        <v>42.75</v>
      </c>
      <c r="CR264">
        <v>43.061999999999998</v>
      </c>
      <c r="CS264">
        <v>43.375</v>
      </c>
      <c r="CT264">
        <v>597.4799999999999</v>
      </c>
      <c r="CU264">
        <v>597.47714285714289</v>
      </c>
      <c r="CV264">
        <v>0</v>
      </c>
      <c r="CW264">
        <v>1678295222.9000001</v>
      </c>
      <c r="CX264">
        <v>0</v>
      </c>
      <c r="CY264">
        <v>1678287632.5</v>
      </c>
      <c r="CZ264" t="s">
        <v>356</v>
      </c>
      <c r="DA264">
        <v>1678287627</v>
      </c>
      <c r="DB264">
        <v>1678287632.5</v>
      </c>
      <c r="DC264">
        <v>15</v>
      </c>
      <c r="DD264">
        <v>2.5999999999999999E-2</v>
      </c>
      <c r="DE264">
        <v>3.3000000000000002E-2</v>
      </c>
      <c r="DF264">
        <v>-6.1950000000000003</v>
      </c>
      <c r="DG264">
        <v>0.26400000000000001</v>
      </c>
      <c r="DH264">
        <v>415</v>
      </c>
      <c r="DI264">
        <v>32</v>
      </c>
      <c r="DJ264">
        <v>0.71</v>
      </c>
      <c r="DK264">
        <v>0.35</v>
      </c>
      <c r="DL264">
        <v>-23.213734146341469</v>
      </c>
      <c r="DM264">
        <v>-0.53483414634148629</v>
      </c>
      <c r="DN264">
        <v>9.5698300338542749E-2</v>
      </c>
      <c r="DO264">
        <v>0</v>
      </c>
      <c r="DP264">
        <v>0.54096017073170743</v>
      </c>
      <c r="DQ264">
        <v>-2.6732759581881621E-2</v>
      </c>
      <c r="DR264">
        <v>3.538306553075017E-3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3.29691</v>
      </c>
      <c r="EB264">
        <v>2.6252800000000001</v>
      </c>
      <c r="EC264">
        <v>0.25288500000000003</v>
      </c>
      <c r="ED264">
        <v>0.252639</v>
      </c>
      <c r="EE264">
        <v>0.13913900000000001</v>
      </c>
      <c r="EF264">
        <v>0.13655100000000001</v>
      </c>
      <c r="EG264">
        <v>22524.400000000001</v>
      </c>
      <c r="EH264">
        <v>22850.400000000001</v>
      </c>
      <c r="EI264">
        <v>28060.1</v>
      </c>
      <c r="EJ264">
        <v>29439.1</v>
      </c>
      <c r="EK264">
        <v>33263.599999999999</v>
      </c>
      <c r="EL264">
        <v>35293.800000000003</v>
      </c>
      <c r="EM264">
        <v>39623.5</v>
      </c>
      <c r="EN264">
        <v>42071.5</v>
      </c>
      <c r="EO264">
        <v>2.1989800000000002</v>
      </c>
      <c r="EP264">
        <v>2.2101000000000002</v>
      </c>
      <c r="EQ264">
        <v>0.137076</v>
      </c>
      <c r="ER264">
        <v>0</v>
      </c>
      <c r="ES264">
        <v>30.5578</v>
      </c>
      <c r="ET264">
        <v>999.9</v>
      </c>
      <c r="EU264">
        <v>74.3</v>
      </c>
      <c r="EV264">
        <v>32.5</v>
      </c>
      <c r="EW264">
        <v>36.027700000000003</v>
      </c>
      <c r="EX264">
        <v>57.251899999999999</v>
      </c>
      <c r="EY264">
        <v>-4.2588100000000004</v>
      </c>
      <c r="EZ264">
        <v>2</v>
      </c>
      <c r="FA264">
        <v>0.43141299999999999</v>
      </c>
      <c r="FB264">
        <v>-2.5762500000000001E-2</v>
      </c>
      <c r="FC264">
        <v>20.273399999999999</v>
      </c>
      <c r="FD264">
        <v>5.2196899999999999</v>
      </c>
      <c r="FE264">
        <v>12.0099</v>
      </c>
      <c r="FF264">
        <v>4.9866999999999999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1.8622300000000001</v>
      </c>
      <c r="FN264">
        <v>1.8643099999999999</v>
      </c>
      <c r="FO264">
        <v>1.8603499999999999</v>
      </c>
      <c r="FP264">
        <v>1.8609899999999999</v>
      </c>
      <c r="FQ264">
        <v>1.8602000000000001</v>
      </c>
      <c r="FR264">
        <v>1.86189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-8.52</v>
      </c>
      <c r="GH264">
        <v>0.28310000000000002</v>
      </c>
      <c r="GI264">
        <v>-4.4239819368145623</v>
      </c>
      <c r="GJ264">
        <v>-4.7384624312344064E-3</v>
      </c>
      <c r="GK264">
        <v>2.0540812038047919E-6</v>
      </c>
      <c r="GL264">
        <v>-4.204614941727041E-10</v>
      </c>
      <c r="GM264">
        <v>-9.9517037363683211E-2</v>
      </c>
      <c r="GN264">
        <v>5.9196323622090954E-3</v>
      </c>
      <c r="GO264">
        <v>3.112714984763468E-4</v>
      </c>
      <c r="GP264">
        <v>-4.4377909473632361E-6</v>
      </c>
      <c r="GQ264">
        <v>6</v>
      </c>
      <c r="GR264">
        <v>2075</v>
      </c>
      <c r="GS264">
        <v>4</v>
      </c>
      <c r="GT264">
        <v>32</v>
      </c>
      <c r="GU264">
        <v>126.6</v>
      </c>
      <c r="GV264">
        <v>126.5</v>
      </c>
      <c r="GW264">
        <v>4.1320800000000002</v>
      </c>
      <c r="GX264">
        <v>2.4865699999999999</v>
      </c>
      <c r="GY264">
        <v>2.04834</v>
      </c>
      <c r="GZ264">
        <v>2.6196299999999999</v>
      </c>
      <c r="HA264">
        <v>2.1972700000000001</v>
      </c>
      <c r="HB264">
        <v>2.32178</v>
      </c>
      <c r="HC264">
        <v>37.457799999999999</v>
      </c>
      <c r="HD264">
        <v>14.5085</v>
      </c>
      <c r="HE264">
        <v>18</v>
      </c>
      <c r="HF264">
        <v>680.62199999999996</v>
      </c>
      <c r="HG264">
        <v>769.06399999999996</v>
      </c>
      <c r="HH264">
        <v>31</v>
      </c>
      <c r="HI264">
        <v>32.863199999999999</v>
      </c>
      <c r="HJ264">
        <v>30.000299999999999</v>
      </c>
      <c r="HK264">
        <v>32.790100000000002</v>
      </c>
      <c r="HL264">
        <v>32.7988</v>
      </c>
      <c r="HM264">
        <v>82.646600000000007</v>
      </c>
      <c r="HN264">
        <v>6.3864400000000003</v>
      </c>
      <c r="HO264">
        <v>100</v>
      </c>
      <c r="HP264">
        <v>31</v>
      </c>
      <c r="HQ264">
        <v>1661.82</v>
      </c>
      <c r="HR264">
        <v>33.429200000000002</v>
      </c>
      <c r="HS264">
        <v>98.898600000000002</v>
      </c>
      <c r="HT264">
        <v>97.567099999999996</v>
      </c>
    </row>
    <row r="265" spans="1:228" x14ac:dyDescent="0.2">
      <c r="A265">
        <v>250</v>
      </c>
      <c r="B265">
        <v>1678295226.5</v>
      </c>
      <c r="C265">
        <v>994</v>
      </c>
      <c r="D265" t="s">
        <v>859</v>
      </c>
      <c r="E265" t="s">
        <v>860</v>
      </c>
      <c r="F265">
        <v>4</v>
      </c>
      <c r="G265">
        <v>1678295224.1875</v>
      </c>
      <c r="H265">
        <f t="shared" si="102"/>
        <v>5.9531280237127312E-4</v>
      </c>
      <c r="I265">
        <f t="shared" si="103"/>
        <v>0.59531280237127315</v>
      </c>
      <c r="J265">
        <f t="shared" si="104"/>
        <v>13.558839035492653</v>
      </c>
      <c r="K265">
        <f t="shared" si="105"/>
        <v>1630.7862500000001</v>
      </c>
      <c r="L265">
        <f t="shared" si="106"/>
        <v>1016.6676203675731</v>
      </c>
      <c r="M265">
        <f t="shared" si="107"/>
        <v>103.09379768041035</v>
      </c>
      <c r="N265">
        <f t="shared" si="108"/>
        <v>165.3676623011859</v>
      </c>
      <c r="O265">
        <f t="shared" si="109"/>
        <v>3.7620194398966619E-2</v>
      </c>
      <c r="P265">
        <f t="shared" si="110"/>
        <v>2.7691840564451162</v>
      </c>
      <c r="Q265">
        <f t="shared" si="111"/>
        <v>3.7338554949721624E-2</v>
      </c>
      <c r="R265">
        <f t="shared" si="112"/>
        <v>2.336172513678406E-2</v>
      </c>
      <c r="S265">
        <f t="shared" si="113"/>
        <v>226.11551473368169</v>
      </c>
      <c r="T265">
        <f t="shared" si="114"/>
        <v>33.775222952664826</v>
      </c>
      <c r="U265">
        <f t="shared" si="115"/>
        <v>32.783612499999997</v>
      </c>
      <c r="V265">
        <f t="shared" si="116"/>
        <v>4.991005338673574</v>
      </c>
      <c r="W265">
        <f t="shared" si="117"/>
        <v>69.91302156847199</v>
      </c>
      <c r="X265">
        <f t="shared" si="118"/>
        <v>3.4414836436850393</v>
      </c>
      <c r="Y265">
        <f t="shared" si="119"/>
        <v>4.9225216797624611</v>
      </c>
      <c r="Z265">
        <f t="shared" si="120"/>
        <v>1.5495216949885346</v>
      </c>
      <c r="AA265">
        <f t="shared" si="121"/>
        <v>-26.253294584573144</v>
      </c>
      <c r="AB265">
        <f t="shared" si="122"/>
        <v>-36.619522980631068</v>
      </c>
      <c r="AC265">
        <f t="shared" si="123"/>
        <v>-3.0185063484876125</v>
      </c>
      <c r="AD265">
        <f t="shared" si="124"/>
        <v>160.22419081998984</v>
      </c>
      <c r="AE265">
        <f t="shared" si="125"/>
        <v>24.284067220494538</v>
      </c>
      <c r="AF265">
        <f t="shared" si="126"/>
        <v>0.59357012882922411</v>
      </c>
      <c r="AG265">
        <f t="shared" si="127"/>
        <v>13.558839035492653</v>
      </c>
      <c r="AH265">
        <v>1710.555226858525</v>
      </c>
      <c r="AI265">
        <v>1691.2246060606069</v>
      </c>
      <c r="AJ265">
        <v>1.728263947271149</v>
      </c>
      <c r="AK265">
        <v>60.216152223246631</v>
      </c>
      <c r="AL265">
        <f t="shared" si="128"/>
        <v>0.59531280237127315</v>
      </c>
      <c r="AM265">
        <v>33.409200798971867</v>
      </c>
      <c r="AN265">
        <v>33.940002424242408</v>
      </c>
      <c r="AO265">
        <v>1.2192937913612491E-5</v>
      </c>
      <c r="AP265">
        <v>102.42296906386591</v>
      </c>
      <c r="AQ265">
        <v>15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47452.21869778313</v>
      </c>
      <c r="AV265">
        <f t="shared" si="132"/>
        <v>1200.00875</v>
      </c>
      <c r="AW265">
        <f t="shared" si="133"/>
        <v>1025.9317635925811</v>
      </c>
      <c r="AX265">
        <f t="shared" si="134"/>
        <v>0.85493690241223752</v>
      </c>
      <c r="AY265">
        <f t="shared" si="135"/>
        <v>0.18842822165561851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1678295224.1875</v>
      </c>
      <c r="BF265">
        <v>1630.7862500000001</v>
      </c>
      <c r="BG265">
        <v>1654.0962500000001</v>
      </c>
      <c r="BH265">
        <v>33.9384625</v>
      </c>
      <c r="BI265">
        <v>33.4091375</v>
      </c>
      <c r="BJ265">
        <v>1639.31</v>
      </c>
      <c r="BK265">
        <v>33.655362500000003</v>
      </c>
      <c r="BL265">
        <v>649.98849999999993</v>
      </c>
      <c r="BM265">
        <v>101.3035</v>
      </c>
      <c r="BN265">
        <v>0.1001403</v>
      </c>
      <c r="BO265">
        <v>32.538325</v>
      </c>
      <c r="BP265">
        <v>32.783612499999997</v>
      </c>
      <c r="BQ265">
        <v>999.9</v>
      </c>
      <c r="BR265">
        <v>0</v>
      </c>
      <c r="BS265">
        <v>0</v>
      </c>
      <c r="BT265">
        <v>8995.3912500000006</v>
      </c>
      <c r="BU265">
        <v>0</v>
      </c>
      <c r="BV265">
        <v>265.12162499999999</v>
      </c>
      <c r="BW265">
        <v>-23.310300000000002</v>
      </c>
      <c r="BX265">
        <v>1688.0787499999999</v>
      </c>
      <c r="BY265">
        <v>1711.2662499999999</v>
      </c>
      <c r="BZ265">
        <v>0.52933025</v>
      </c>
      <c r="CA265">
        <v>1654.0962500000001</v>
      </c>
      <c r="CB265">
        <v>33.4091375</v>
      </c>
      <c r="CC265">
        <v>3.43808625</v>
      </c>
      <c r="CD265">
        <v>3.3844637500000001</v>
      </c>
      <c r="CE265">
        <v>26.317049999999998</v>
      </c>
      <c r="CF265">
        <v>26.05105</v>
      </c>
      <c r="CG265">
        <v>1200.00875</v>
      </c>
      <c r="CH265">
        <v>0.50001974999999999</v>
      </c>
      <c r="CI265">
        <v>0.49997999999999998</v>
      </c>
      <c r="CJ265">
        <v>0</v>
      </c>
      <c r="CK265">
        <v>946.50274999999999</v>
      </c>
      <c r="CL265">
        <v>4.9990899999999998</v>
      </c>
      <c r="CM265">
        <v>10266.8125</v>
      </c>
      <c r="CN265">
        <v>9557.9987500000007</v>
      </c>
      <c r="CO265">
        <v>42.061999999999998</v>
      </c>
      <c r="CP265">
        <v>43.811999999999998</v>
      </c>
      <c r="CQ265">
        <v>42.804250000000003</v>
      </c>
      <c r="CR265">
        <v>43.061999999999998</v>
      </c>
      <c r="CS265">
        <v>43.375</v>
      </c>
      <c r="CT265">
        <v>597.52875000000006</v>
      </c>
      <c r="CU265">
        <v>597.48</v>
      </c>
      <c r="CV265">
        <v>0</v>
      </c>
      <c r="CW265">
        <v>1678295226.5</v>
      </c>
      <c r="CX265">
        <v>0</v>
      </c>
      <c r="CY265">
        <v>1678287632.5</v>
      </c>
      <c r="CZ265" t="s">
        <v>356</v>
      </c>
      <c r="DA265">
        <v>1678287627</v>
      </c>
      <c r="DB265">
        <v>1678287632.5</v>
      </c>
      <c r="DC265">
        <v>15</v>
      </c>
      <c r="DD265">
        <v>2.5999999999999999E-2</v>
      </c>
      <c r="DE265">
        <v>3.3000000000000002E-2</v>
      </c>
      <c r="DF265">
        <v>-6.1950000000000003</v>
      </c>
      <c r="DG265">
        <v>0.26400000000000001</v>
      </c>
      <c r="DH265">
        <v>415</v>
      </c>
      <c r="DI265">
        <v>32</v>
      </c>
      <c r="DJ265">
        <v>0.71</v>
      </c>
      <c r="DK265">
        <v>0.35</v>
      </c>
      <c r="DL265">
        <v>-23.246929268292678</v>
      </c>
      <c r="DM265">
        <v>-0.58969128919857627</v>
      </c>
      <c r="DN265">
        <v>9.4726088414406148E-2</v>
      </c>
      <c r="DO265">
        <v>0</v>
      </c>
      <c r="DP265">
        <v>0.53841782926829274</v>
      </c>
      <c r="DQ265">
        <v>-5.4319651567944091E-2</v>
      </c>
      <c r="DR265">
        <v>5.7783719367260613E-3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3.2970100000000002</v>
      </c>
      <c r="EB265">
        <v>2.6253600000000001</v>
      </c>
      <c r="EC265">
        <v>0.253496</v>
      </c>
      <c r="ED265">
        <v>0.25323699999999999</v>
      </c>
      <c r="EE265">
        <v>0.13914299999999999</v>
      </c>
      <c r="EF265">
        <v>0.13655</v>
      </c>
      <c r="EG265">
        <v>22505.7</v>
      </c>
      <c r="EH265">
        <v>22832</v>
      </c>
      <c r="EI265">
        <v>28059.8</v>
      </c>
      <c r="EJ265">
        <v>29439.1</v>
      </c>
      <c r="EK265">
        <v>33263.4</v>
      </c>
      <c r="EL265">
        <v>35293.699999999997</v>
      </c>
      <c r="EM265">
        <v>39623.4</v>
      </c>
      <c r="EN265">
        <v>42071.3</v>
      </c>
      <c r="EO265">
        <v>2.19922</v>
      </c>
      <c r="EP265">
        <v>2.2100300000000002</v>
      </c>
      <c r="EQ265">
        <v>0.13758999999999999</v>
      </c>
      <c r="ER265">
        <v>0</v>
      </c>
      <c r="ES265">
        <v>30.555199999999999</v>
      </c>
      <c r="ET265">
        <v>999.9</v>
      </c>
      <c r="EU265">
        <v>74.3</v>
      </c>
      <c r="EV265">
        <v>32.5</v>
      </c>
      <c r="EW265">
        <v>36.025300000000001</v>
      </c>
      <c r="EX265">
        <v>57.4619</v>
      </c>
      <c r="EY265">
        <v>-4.3469499999999996</v>
      </c>
      <c r="EZ265">
        <v>2</v>
      </c>
      <c r="FA265">
        <v>0.431649</v>
      </c>
      <c r="FB265">
        <v>-2.6263600000000002E-2</v>
      </c>
      <c r="FC265">
        <v>20.273299999999999</v>
      </c>
      <c r="FD265">
        <v>5.2198399999999996</v>
      </c>
      <c r="FE265">
        <v>12.0097</v>
      </c>
      <c r="FF265">
        <v>4.9865000000000004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1.8622399999999999</v>
      </c>
      <c r="FN265">
        <v>1.8643000000000001</v>
      </c>
      <c r="FO265">
        <v>1.8603400000000001</v>
      </c>
      <c r="FP265">
        <v>1.8610100000000001</v>
      </c>
      <c r="FQ265">
        <v>1.8602000000000001</v>
      </c>
      <c r="FR265">
        <v>1.86191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-8.5299999999999994</v>
      </c>
      <c r="GH265">
        <v>0.28310000000000002</v>
      </c>
      <c r="GI265">
        <v>-4.4239819368145623</v>
      </c>
      <c r="GJ265">
        <v>-4.7384624312344064E-3</v>
      </c>
      <c r="GK265">
        <v>2.0540812038047919E-6</v>
      </c>
      <c r="GL265">
        <v>-4.204614941727041E-10</v>
      </c>
      <c r="GM265">
        <v>-9.9517037363683211E-2</v>
      </c>
      <c r="GN265">
        <v>5.9196323622090954E-3</v>
      </c>
      <c r="GO265">
        <v>3.112714984763468E-4</v>
      </c>
      <c r="GP265">
        <v>-4.4377909473632361E-6</v>
      </c>
      <c r="GQ265">
        <v>6</v>
      </c>
      <c r="GR265">
        <v>2075</v>
      </c>
      <c r="GS265">
        <v>4</v>
      </c>
      <c r="GT265">
        <v>32</v>
      </c>
      <c r="GU265">
        <v>126.7</v>
      </c>
      <c r="GV265">
        <v>126.6</v>
      </c>
      <c r="GW265">
        <v>4.1455099999999998</v>
      </c>
      <c r="GX265">
        <v>2.49512</v>
      </c>
      <c r="GY265">
        <v>2.04834</v>
      </c>
      <c r="GZ265">
        <v>2.6196299999999999</v>
      </c>
      <c r="HA265">
        <v>2.1972700000000001</v>
      </c>
      <c r="HB265">
        <v>2.2570800000000002</v>
      </c>
      <c r="HC265">
        <v>37.433799999999998</v>
      </c>
      <c r="HD265">
        <v>14.491</v>
      </c>
      <c r="HE265">
        <v>18</v>
      </c>
      <c r="HF265">
        <v>680.85799999999995</v>
      </c>
      <c r="HG265">
        <v>769.02099999999996</v>
      </c>
      <c r="HH265">
        <v>30.9999</v>
      </c>
      <c r="HI265">
        <v>32.866199999999999</v>
      </c>
      <c r="HJ265">
        <v>30.000299999999999</v>
      </c>
      <c r="HK265">
        <v>32.792999999999999</v>
      </c>
      <c r="HL265">
        <v>32.801299999999998</v>
      </c>
      <c r="HM265">
        <v>82.901200000000003</v>
      </c>
      <c r="HN265">
        <v>6.3864400000000003</v>
      </c>
      <c r="HO265">
        <v>100</v>
      </c>
      <c r="HP265">
        <v>31</v>
      </c>
      <c r="HQ265">
        <v>1668.49</v>
      </c>
      <c r="HR265">
        <v>33.429200000000002</v>
      </c>
      <c r="HS265">
        <v>98.898099999999999</v>
      </c>
      <c r="HT265">
        <v>97.566699999999997</v>
      </c>
    </row>
    <row r="266" spans="1:228" x14ac:dyDescent="0.2">
      <c r="A266">
        <v>251</v>
      </c>
      <c r="B266">
        <v>1678295230.5</v>
      </c>
      <c r="C266">
        <v>998</v>
      </c>
      <c r="D266" t="s">
        <v>861</v>
      </c>
      <c r="E266" t="s">
        <v>862</v>
      </c>
      <c r="F266">
        <v>4</v>
      </c>
      <c r="G266">
        <v>1678295228.5</v>
      </c>
      <c r="H266">
        <f t="shared" si="102"/>
        <v>5.9568671486671129E-4</v>
      </c>
      <c r="I266">
        <f t="shared" si="103"/>
        <v>0.59568671486671132</v>
      </c>
      <c r="J266">
        <f t="shared" si="104"/>
        <v>13.436264088350139</v>
      </c>
      <c r="K266">
        <f t="shared" si="105"/>
        <v>1638.1385714285709</v>
      </c>
      <c r="L266">
        <f t="shared" si="106"/>
        <v>1029.327904027683</v>
      </c>
      <c r="M266">
        <f t="shared" si="107"/>
        <v>104.37873437925059</v>
      </c>
      <c r="N266">
        <f t="shared" si="108"/>
        <v>166.11502530387949</v>
      </c>
      <c r="O266">
        <f t="shared" si="109"/>
        <v>3.7640257934369918E-2</v>
      </c>
      <c r="P266">
        <f t="shared" si="110"/>
        <v>2.7797501274925152</v>
      </c>
      <c r="Q266">
        <f t="shared" si="111"/>
        <v>3.7359382256567694E-2</v>
      </c>
      <c r="R266">
        <f t="shared" si="112"/>
        <v>2.3374674625847712E-2</v>
      </c>
      <c r="S266">
        <f t="shared" si="113"/>
        <v>226.11011494981798</v>
      </c>
      <c r="T266">
        <f t="shared" si="114"/>
        <v>33.774599955138932</v>
      </c>
      <c r="U266">
        <f t="shared" si="115"/>
        <v>32.78498571428571</v>
      </c>
      <c r="V266">
        <f t="shared" si="116"/>
        <v>4.9913910584348224</v>
      </c>
      <c r="W266">
        <f t="shared" si="117"/>
        <v>69.903176478259368</v>
      </c>
      <c r="X266">
        <f t="shared" si="118"/>
        <v>3.4417480533497247</v>
      </c>
      <c r="Y266">
        <f t="shared" si="119"/>
        <v>4.923593213850797</v>
      </c>
      <c r="Z266">
        <f t="shared" si="120"/>
        <v>1.5496430050850978</v>
      </c>
      <c r="AA266">
        <f t="shared" si="121"/>
        <v>-26.269784125621968</v>
      </c>
      <c r="AB266">
        <f t="shared" si="122"/>
        <v>-36.386466618456197</v>
      </c>
      <c r="AC266">
        <f t="shared" si="123"/>
        <v>-2.9879719249226389</v>
      </c>
      <c r="AD266">
        <f t="shared" si="124"/>
        <v>160.46589228081717</v>
      </c>
      <c r="AE266">
        <f t="shared" si="125"/>
        <v>24.163924351055748</v>
      </c>
      <c r="AF266">
        <f t="shared" si="126"/>
        <v>0.59354953523434473</v>
      </c>
      <c r="AG266">
        <f t="shared" si="127"/>
        <v>13.436264088350139</v>
      </c>
      <c r="AH266">
        <v>1717.4960407339911</v>
      </c>
      <c r="AI266">
        <v>1698.254909090909</v>
      </c>
      <c r="AJ266">
        <v>1.7357713305521221</v>
      </c>
      <c r="AK266">
        <v>60.216152223246631</v>
      </c>
      <c r="AL266">
        <f t="shared" si="128"/>
        <v>0.59568671486671132</v>
      </c>
      <c r="AM266">
        <v>33.411380278515047</v>
      </c>
      <c r="AN266">
        <v>33.942481212121187</v>
      </c>
      <c r="AO266">
        <v>1.6546095833855991E-5</v>
      </c>
      <c r="AP266">
        <v>102.42296906386591</v>
      </c>
      <c r="AQ266">
        <v>15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47743.241167759297</v>
      </c>
      <c r="AV266">
        <f t="shared" si="132"/>
        <v>1199.967142857143</v>
      </c>
      <c r="AW266">
        <f t="shared" si="133"/>
        <v>1025.897456450683</v>
      </c>
      <c r="AX266">
        <f t="shared" si="134"/>
        <v>0.85493795605769918</v>
      </c>
      <c r="AY266">
        <f t="shared" si="135"/>
        <v>0.18843025519135947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1678295228.5</v>
      </c>
      <c r="BF266">
        <v>1638.1385714285709</v>
      </c>
      <c r="BG266">
        <v>1661.3414285714291</v>
      </c>
      <c r="BH266">
        <v>33.9407</v>
      </c>
      <c r="BI266">
        <v>33.411399999999993</v>
      </c>
      <c r="BJ266">
        <v>1646.6714285714279</v>
      </c>
      <c r="BK266">
        <v>33.65757142857143</v>
      </c>
      <c r="BL266">
        <v>649.99514285714281</v>
      </c>
      <c r="BM266">
        <v>101.30500000000001</v>
      </c>
      <c r="BN266">
        <v>9.9745728571428577E-2</v>
      </c>
      <c r="BO266">
        <v>32.542185714285708</v>
      </c>
      <c r="BP266">
        <v>32.78498571428571</v>
      </c>
      <c r="BQ266">
        <v>999.89999999999986</v>
      </c>
      <c r="BR266">
        <v>0</v>
      </c>
      <c r="BS266">
        <v>0</v>
      </c>
      <c r="BT266">
        <v>9051.4285714285706</v>
      </c>
      <c r="BU266">
        <v>0</v>
      </c>
      <c r="BV266">
        <v>303.35328571428568</v>
      </c>
      <c r="BW266">
        <v>-23.205457142857149</v>
      </c>
      <c r="BX266">
        <v>1695.69</v>
      </c>
      <c r="BY266">
        <v>1718.77</v>
      </c>
      <c r="BZ266">
        <v>0.52928942857142858</v>
      </c>
      <c r="CA266">
        <v>1661.3414285714291</v>
      </c>
      <c r="CB266">
        <v>33.411399999999993</v>
      </c>
      <c r="CC266">
        <v>3.438364285714286</v>
      </c>
      <c r="CD266">
        <v>3.3847442857142851</v>
      </c>
      <c r="CE266">
        <v>26.318428571428569</v>
      </c>
      <c r="CF266">
        <v>26.052442857142861</v>
      </c>
      <c r="CG266">
        <v>1199.967142857143</v>
      </c>
      <c r="CH266">
        <v>0.49998399999999998</v>
      </c>
      <c r="CI266">
        <v>0.50001600000000002</v>
      </c>
      <c r="CJ266">
        <v>0</v>
      </c>
      <c r="CK266">
        <v>946.45128571428575</v>
      </c>
      <c r="CL266">
        <v>4.9990899999999998</v>
      </c>
      <c r="CM266">
        <v>10275.757142857139</v>
      </c>
      <c r="CN266">
        <v>9557.5257142857154</v>
      </c>
      <c r="CO266">
        <v>42.061999999999998</v>
      </c>
      <c r="CP266">
        <v>43.811999999999998</v>
      </c>
      <c r="CQ266">
        <v>42.785428571428582</v>
      </c>
      <c r="CR266">
        <v>43.061999999999998</v>
      </c>
      <c r="CS266">
        <v>43.375</v>
      </c>
      <c r="CT266">
        <v>597.46571428571428</v>
      </c>
      <c r="CU266">
        <v>597.50142857142873</v>
      </c>
      <c r="CV266">
        <v>0</v>
      </c>
      <c r="CW266">
        <v>1678295230.7</v>
      </c>
      <c r="CX266">
        <v>0</v>
      </c>
      <c r="CY266">
        <v>1678287632.5</v>
      </c>
      <c r="CZ266" t="s">
        <v>356</v>
      </c>
      <c r="DA266">
        <v>1678287627</v>
      </c>
      <c r="DB266">
        <v>1678287632.5</v>
      </c>
      <c r="DC266">
        <v>15</v>
      </c>
      <c r="DD266">
        <v>2.5999999999999999E-2</v>
      </c>
      <c r="DE266">
        <v>3.3000000000000002E-2</v>
      </c>
      <c r="DF266">
        <v>-6.1950000000000003</v>
      </c>
      <c r="DG266">
        <v>0.26400000000000001</v>
      </c>
      <c r="DH266">
        <v>415</v>
      </c>
      <c r="DI266">
        <v>32</v>
      </c>
      <c r="DJ266">
        <v>0.71</v>
      </c>
      <c r="DK266">
        <v>0.35</v>
      </c>
      <c r="DL266">
        <v>-23.263004878048779</v>
      </c>
      <c r="DM266">
        <v>3.2002787456351697E-2</v>
      </c>
      <c r="DN266">
        <v>6.8720117944827519E-2</v>
      </c>
      <c r="DO266">
        <v>1</v>
      </c>
      <c r="DP266">
        <v>0.53554834146341457</v>
      </c>
      <c r="DQ266">
        <v>-5.6248452961672378E-2</v>
      </c>
      <c r="DR266">
        <v>5.8852853365965801E-3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696</v>
      </c>
      <c r="EA266">
        <v>3.2968999999999999</v>
      </c>
      <c r="EB266">
        <v>2.6255899999999999</v>
      </c>
      <c r="EC266">
        <v>0.25411</v>
      </c>
      <c r="ED266">
        <v>0.25384400000000001</v>
      </c>
      <c r="EE266">
        <v>0.139157</v>
      </c>
      <c r="EF266">
        <v>0.13656199999999999</v>
      </c>
      <c r="EG266">
        <v>22487</v>
      </c>
      <c r="EH266">
        <v>22812.7</v>
      </c>
      <c r="EI266">
        <v>28059.7</v>
      </c>
      <c r="EJ266">
        <v>29438.3</v>
      </c>
      <c r="EK266">
        <v>33262.6</v>
      </c>
      <c r="EL266">
        <v>35292.5</v>
      </c>
      <c r="EM266">
        <v>39623.1</v>
      </c>
      <c r="EN266">
        <v>42070.400000000001</v>
      </c>
      <c r="EO266">
        <v>2.1989800000000002</v>
      </c>
      <c r="EP266">
        <v>2.2102499999999998</v>
      </c>
      <c r="EQ266">
        <v>0.13711999999999999</v>
      </c>
      <c r="ER266">
        <v>0</v>
      </c>
      <c r="ES266">
        <v>30.552800000000001</v>
      </c>
      <c r="ET266">
        <v>999.9</v>
      </c>
      <c r="EU266">
        <v>74.3</v>
      </c>
      <c r="EV266">
        <v>32.5</v>
      </c>
      <c r="EW266">
        <v>36.022199999999998</v>
      </c>
      <c r="EX266">
        <v>57.161900000000003</v>
      </c>
      <c r="EY266">
        <v>-4.25481</v>
      </c>
      <c r="EZ266">
        <v>2</v>
      </c>
      <c r="FA266">
        <v>0.432033</v>
      </c>
      <c r="FB266">
        <v>-2.62527E-2</v>
      </c>
      <c r="FC266">
        <v>20.273299999999999</v>
      </c>
      <c r="FD266">
        <v>5.2199900000000001</v>
      </c>
      <c r="FE266">
        <v>12.0097</v>
      </c>
      <c r="FF266">
        <v>4.9869000000000003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1.86222</v>
      </c>
      <c r="FN266">
        <v>1.8643099999999999</v>
      </c>
      <c r="FO266">
        <v>1.8603499999999999</v>
      </c>
      <c r="FP266">
        <v>1.8610100000000001</v>
      </c>
      <c r="FQ266">
        <v>1.8602099999999999</v>
      </c>
      <c r="FR266">
        <v>1.8619300000000001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-8.5399999999999991</v>
      </c>
      <c r="GH266">
        <v>0.28320000000000001</v>
      </c>
      <c r="GI266">
        <v>-4.4239819368145623</v>
      </c>
      <c r="GJ266">
        <v>-4.7384624312344064E-3</v>
      </c>
      <c r="GK266">
        <v>2.0540812038047919E-6</v>
      </c>
      <c r="GL266">
        <v>-4.204614941727041E-10</v>
      </c>
      <c r="GM266">
        <v>-9.9517037363683211E-2</v>
      </c>
      <c r="GN266">
        <v>5.9196323622090954E-3</v>
      </c>
      <c r="GO266">
        <v>3.112714984763468E-4</v>
      </c>
      <c r="GP266">
        <v>-4.4377909473632361E-6</v>
      </c>
      <c r="GQ266">
        <v>6</v>
      </c>
      <c r="GR266">
        <v>2075</v>
      </c>
      <c r="GS266">
        <v>4</v>
      </c>
      <c r="GT266">
        <v>32</v>
      </c>
      <c r="GU266">
        <v>126.7</v>
      </c>
      <c r="GV266">
        <v>126.6</v>
      </c>
      <c r="GW266">
        <v>4.1577099999999998</v>
      </c>
      <c r="GX266">
        <v>2.47925</v>
      </c>
      <c r="GY266">
        <v>2.04834</v>
      </c>
      <c r="GZ266">
        <v>2.6196299999999999</v>
      </c>
      <c r="HA266">
        <v>2.1972700000000001</v>
      </c>
      <c r="HB266">
        <v>2.32178</v>
      </c>
      <c r="HC266">
        <v>37.457799999999999</v>
      </c>
      <c r="HD266">
        <v>14.4998</v>
      </c>
      <c r="HE266">
        <v>18</v>
      </c>
      <c r="HF266">
        <v>680.67</v>
      </c>
      <c r="HG266">
        <v>769.27</v>
      </c>
      <c r="HH266">
        <v>31</v>
      </c>
      <c r="HI266">
        <v>32.868699999999997</v>
      </c>
      <c r="HJ266">
        <v>30.000299999999999</v>
      </c>
      <c r="HK266">
        <v>32.794400000000003</v>
      </c>
      <c r="HL266">
        <v>32.8035</v>
      </c>
      <c r="HM266">
        <v>83.158199999999994</v>
      </c>
      <c r="HN266">
        <v>6.3864400000000003</v>
      </c>
      <c r="HO266">
        <v>100</v>
      </c>
      <c r="HP266">
        <v>31</v>
      </c>
      <c r="HQ266">
        <v>1675.17</v>
      </c>
      <c r="HR266">
        <v>33.429200000000002</v>
      </c>
      <c r="HS266">
        <v>98.897400000000005</v>
      </c>
      <c r="HT266">
        <v>97.564499999999995</v>
      </c>
    </row>
    <row r="267" spans="1:228" x14ac:dyDescent="0.2">
      <c r="A267">
        <v>252</v>
      </c>
      <c r="B267">
        <v>1678295234.5</v>
      </c>
      <c r="C267">
        <v>1002</v>
      </c>
      <c r="D267" t="s">
        <v>863</v>
      </c>
      <c r="E267" t="s">
        <v>864</v>
      </c>
      <c r="F267">
        <v>4</v>
      </c>
      <c r="G267">
        <v>1678295232.1875</v>
      </c>
      <c r="H267">
        <f t="shared" si="102"/>
        <v>5.9805495563009761E-4</v>
      </c>
      <c r="I267">
        <f t="shared" si="103"/>
        <v>0.59805495563009758</v>
      </c>
      <c r="J267">
        <f t="shared" si="104"/>
        <v>13.457630670261592</v>
      </c>
      <c r="K267">
        <f t="shared" si="105"/>
        <v>1644.2449999999999</v>
      </c>
      <c r="L267">
        <f t="shared" si="106"/>
        <v>1037.0014172240365</v>
      </c>
      <c r="M267">
        <f t="shared" si="107"/>
        <v>105.15922875813597</v>
      </c>
      <c r="N267">
        <f t="shared" si="108"/>
        <v>166.73799400610255</v>
      </c>
      <c r="O267">
        <f t="shared" si="109"/>
        <v>3.7815149204804561E-2</v>
      </c>
      <c r="P267">
        <f t="shared" si="110"/>
        <v>2.7721247535744205</v>
      </c>
      <c r="Q267">
        <f t="shared" si="111"/>
        <v>3.7530894499005783E-2</v>
      </c>
      <c r="R267">
        <f t="shared" si="112"/>
        <v>2.3482169969782283E-2</v>
      </c>
      <c r="S267">
        <f t="shared" si="113"/>
        <v>226.1141144852991</v>
      </c>
      <c r="T267">
        <f t="shared" si="114"/>
        <v>33.780435103835394</v>
      </c>
      <c r="U267">
        <f t="shared" si="115"/>
        <v>32.783787500000003</v>
      </c>
      <c r="V267">
        <f t="shared" si="116"/>
        <v>4.9910544926756391</v>
      </c>
      <c r="W267">
        <f t="shared" si="117"/>
        <v>69.901805806208301</v>
      </c>
      <c r="X267">
        <f t="shared" si="118"/>
        <v>3.4423261144223214</v>
      </c>
      <c r="Y267">
        <f t="shared" si="119"/>
        <v>4.9245167198764879</v>
      </c>
      <c r="Z267">
        <f t="shared" si="120"/>
        <v>1.5487283782533177</v>
      </c>
      <c r="AA267">
        <f t="shared" si="121"/>
        <v>-26.374223543287304</v>
      </c>
      <c r="AB267">
        <f t="shared" si="122"/>
        <v>-35.61038691927137</v>
      </c>
      <c r="AC267">
        <f t="shared" si="123"/>
        <v>-2.9323164875172307</v>
      </c>
      <c r="AD267">
        <f t="shared" si="124"/>
        <v>161.19718753522318</v>
      </c>
      <c r="AE267">
        <f t="shared" si="125"/>
        <v>24.11133260820101</v>
      </c>
      <c r="AF267">
        <f t="shared" si="126"/>
        <v>0.59811581194143026</v>
      </c>
      <c r="AG267">
        <f t="shared" si="127"/>
        <v>13.457630670261592</v>
      </c>
      <c r="AH267">
        <v>1724.3280228531651</v>
      </c>
      <c r="AI267">
        <v>1705.127999999999</v>
      </c>
      <c r="AJ267">
        <v>1.719284499820718</v>
      </c>
      <c r="AK267">
        <v>60.216152223246631</v>
      </c>
      <c r="AL267">
        <f t="shared" si="128"/>
        <v>0.59805495563009758</v>
      </c>
      <c r="AM267">
        <v>33.41240574273975</v>
      </c>
      <c r="AN267">
        <v>33.945577575757582</v>
      </c>
      <c r="AO267">
        <v>1.973227570578323E-5</v>
      </c>
      <c r="AP267">
        <v>102.42296906386591</v>
      </c>
      <c r="AQ267">
        <v>15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47532.227179370479</v>
      </c>
      <c r="AV267">
        <f t="shared" si="132"/>
        <v>1199.99</v>
      </c>
      <c r="AW267">
        <f t="shared" si="133"/>
        <v>1025.9168385934192</v>
      </c>
      <c r="AX267">
        <f t="shared" si="134"/>
        <v>0.85493782330971024</v>
      </c>
      <c r="AY267">
        <f t="shared" si="135"/>
        <v>0.18842999898774082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1678295232.1875</v>
      </c>
      <c r="BF267">
        <v>1644.2449999999999</v>
      </c>
      <c r="BG267">
        <v>1667.4087500000001</v>
      </c>
      <c r="BH267">
        <v>33.945637499999997</v>
      </c>
      <c r="BI267">
        <v>33.412287499999998</v>
      </c>
      <c r="BJ267">
        <v>1652.7862500000001</v>
      </c>
      <c r="BK267">
        <v>33.662412500000002</v>
      </c>
      <c r="BL267">
        <v>650.01862499999993</v>
      </c>
      <c r="BM267">
        <v>101.30687500000001</v>
      </c>
      <c r="BN267">
        <v>0.1001501125</v>
      </c>
      <c r="BO267">
        <v>32.545512500000001</v>
      </c>
      <c r="BP267">
        <v>32.783787500000003</v>
      </c>
      <c r="BQ267">
        <v>999.9</v>
      </c>
      <c r="BR267">
        <v>0</v>
      </c>
      <c r="BS267">
        <v>0</v>
      </c>
      <c r="BT267">
        <v>9010.7037500000006</v>
      </c>
      <c r="BU267">
        <v>0</v>
      </c>
      <c r="BV267">
        <v>428.2475</v>
      </c>
      <c r="BW267">
        <v>-23.164537500000002</v>
      </c>
      <c r="BX267">
        <v>1702.01875</v>
      </c>
      <c r="BY267">
        <v>1725.0487499999999</v>
      </c>
      <c r="BZ267">
        <v>0.53332212499999998</v>
      </c>
      <c r="CA267">
        <v>1667.4087500000001</v>
      </c>
      <c r="CB267">
        <v>33.412287499999998</v>
      </c>
      <c r="CC267">
        <v>3.4389262500000002</v>
      </c>
      <c r="CD267">
        <v>3.3848975000000001</v>
      </c>
      <c r="CE267">
        <v>26.321200000000001</v>
      </c>
      <c r="CF267">
        <v>26.053212500000001</v>
      </c>
      <c r="CG267">
        <v>1199.99</v>
      </c>
      <c r="CH267">
        <v>0.4999905</v>
      </c>
      <c r="CI267">
        <v>0.5000095</v>
      </c>
      <c r="CJ267">
        <v>0</v>
      </c>
      <c r="CK267">
        <v>946.47162500000013</v>
      </c>
      <c r="CL267">
        <v>4.9990899999999998</v>
      </c>
      <c r="CM267">
        <v>10336.887500000001</v>
      </c>
      <c r="CN267">
        <v>9557.75</v>
      </c>
      <c r="CO267">
        <v>42.061999999999998</v>
      </c>
      <c r="CP267">
        <v>43.811999999999998</v>
      </c>
      <c r="CQ267">
        <v>42.804250000000003</v>
      </c>
      <c r="CR267">
        <v>43.061999999999998</v>
      </c>
      <c r="CS267">
        <v>43.382750000000001</v>
      </c>
      <c r="CT267">
        <v>597.48250000000007</v>
      </c>
      <c r="CU267">
        <v>597.50750000000005</v>
      </c>
      <c r="CV267">
        <v>0</v>
      </c>
      <c r="CW267">
        <v>1678295234.9000001</v>
      </c>
      <c r="CX267">
        <v>0</v>
      </c>
      <c r="CY267">
        <v>1678287632.5</v>
      </c>
      <c r="CZ267" t="s">
        <v>356</v>
      </c>
      <c r="DA267">
        <v>1678287627</v>
      </c>
      <c r="DB267">
        <v>1678287632.5</v>
      </c>
      <c r="DC267">
        <v>15</v>
      </c>
      <c r="DD267">
        <v>2.5999999999999999E-2</v>
      </c>
      <c r="DE267">
        <v>3.3000000000000002E-2</v>
      </c>
      <c r="DF267">
        <v>-6.1950000000000003</v>
      </c>
      <c r="DG267">
        <v>0.26400000000000001</v>
      </c>
      <c r="DH267">
        <v>415</v>
      </c>
      <c r="DI267">
        <v>32</v>
      </c>
      <c r="DJ267">
        <v>0.71</v>
      </c>
      <c r="DK267">
        <v>0.35</v>
      </c>
      <c r="DL267">
        <v>-23.244219512195119</v>
      </c>
      <c r="DM267">
        <v>0.24238954703832011</v>
      </c>
      <c r="DN267">
        <v>7.7471178651891459E-2</v>
      </c>
      <c r="DO267">
        <v>0</v>
      </c>
      <c r="DP267">
        <v>0.53353973170731706</v>
      </c>
      <c r="DQ267">
        <v>-3.1583163763066482E-2</v>
      </c>
      <c r="DR267">
        <v>4.5828215082849904E-3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3.2969599999999999</v>
      </c>
      <c r="EB267">
        <v>2.6252900000000001</v>
      </c>
      <c r="EC267">
        <v>0.25470599999999999</v>
      </c>
      <c r="ED267">
        <v>0.25442799999999999</v>
      </c>
      <c r="EE267">
        <v>0.13916600000000001</v>
      </c>
      <c r="EF267">
        <v>0.13656099999999999</v>
      </c>
      <c r="EG267">
        <v>22468.400000000001</v>
      </c>
      <c r="EH267">
        <v>22795</v>
      </c>
      <c r="EI267">
        <v>28059</v>
      </c>
      <c r="EJ267">
        <v>29438.5</v>
      </c>
      <c r="EK267">
        <v>33262.199999999997</v>
      </c>
      <c r="EL267">
        <v>35292.6</v>
      </c>
      <c r="EM267">
        <v>39623</v>
      </c>
      <c r="EN267">
        <v>42070.400000000001</v>
      </c>
      <c r="EO267">
        <v>2.1993999999999998</v>
      </c>
      <c r="EP267">
        <v>2.2101500000000001</v>
      </c>
      <c r="EQ267">
        <v>0.13795499999999999</v>
      </c>
      <c r="ER267">
        <v>0</v>
      </c>
      <c r="ES267">
        <v>30.5518</v>
      </c>
      <c r="ET267">
        <v>999.9</v>
      </c>
      <c r="EU267">
        <v>74.3</v>
      </c>
      <c r="EV267">
        <v>32.5</v>
      </c>
      <c r="EW267">
        <v>36.024299999999997</v>
      </c>
      <c r="EX267">
        <v>57.611899999999999</v>
      </c>
      <c r="EY267">
        <v>-4.2427900000000003</v>
      </c>
      <c r="EZ267">
        <v>2</v>
      </c>
      <c r="FA267">
        <v>0.43202200000000002</v>
      </c>
      <c r="FB267">
        <v>-2.76525E-2</v>
      </c>
      <c r="FC267">
        <v>20.273499999999999</v>
      </c>
      <c r="FD267">
        <v>5.2195400000000003</v>
      </c>
      <c r="FE267">
        <v>12.0098</v>
      </c>
      <c r="FF267">
        <v>4.9865000000000004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1.86222</v>
      </c>
      <c r="FN267">
        <v>1.86432</v>
      </c>
      <c r="FO267">
        <v>1.8603499999999999</v>
      </c>
      <c r="FP267">
        <v>1.8610100000000001</v>
      </c>
      <c r="FQ267">
        <v>1.8602000000000001</v>
      </c>
      <c r="FR267">
        <v>1.8619399999999999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-8.5500000000000007</v>
      </c>
      <c r="GH267">
        <v>0.28320000000000001</v>
      </c>
      <c r="GI267">
        <v>-4.4239819368145623</v>
      </c>
      <c r="GJ267">
        <v>-4.7384624312344064E-3</v>
      </c>
      <c r="GK267">
        <v>2.0540812038047919E-6</v>
      </c>
      <c r="GL267">
        <v>-4.204614941727041E-10</v>
      </c>
      <c r="GM267">
        <v>-9.9517037363683211E-2</v>
      </c>
      <c r="GN267">
        <v>5.9196323622090954E-3</v>
      </c>
      <c r="GO267">
        <v>3.112714984763468E-4</v>
      </c>
      <c r="GP267">
        <v>-4.4377909473632361E-6</v>
      </c>
      <c r="GQ267">
        <v>6</v>
      </c>
      <c r="GR267">
        <v>2075</v>
      </c>
      <c r="GS267">
        <v>4</v>
      </c>
      <c r="GT267">
        <v>32</v>
      </c>
      <c r="GU267">
        <v>126.8</v>
      </c>
      <c r="GV267">
        <v>126.7</v>
      </c>
      <c r="GW267">
        <v>4.1711400000000003</v>
      </c>
      <c r="GX267">
        <v>2.4841299999999999</v>
      </c>
      <c r="GY267">
        <v>2.04834</v>
      </c>
      <c r="GZ267">
        <v>2.6196299999999999</v>
      </c>
      <c r="HA267">
        <v>2.1972700000000001</v>
      </c>
      <c r="HB267">
        <v>2.32178</v>
      </c>
      <c r="HC267">
        <v>37.433799999999998</v>
      </c>
      <c r="HD267">
        <v>14.5085</v>
      </c>
      <c r="HE267">
        <v>18</v>
      </c>
      <c r="HF267">
        <v>681.03899999999999</v>
      </c>
      <c r="HG267">
        <v>769.19</v>
      </c>
      <c r="HH267">
        <v>30.9998</v>
      </c>
      <c r="HI267">
        <v>32.870600000000003</v>
      </c>
      <c r="HJ267">
        <v>30.000299999999999</v>
      </c>
      <c r="HK267">
        <v>32.796599999999998</v>
      </c>
      <c r="HL267">
        <v>32.804900000000004</v>
      </c>
      <c r="HM267">
        <v>83.420199999999994</v>
      </c>
      <c r="HN267">
        <v>6.3864400000000003</v>
      </c>
      <c r="HO267">
        <v>100</v>
      </c>
      <c r="HP267">
        <v>31</v>
      </c>
      <c r="HQ267">
        <v>1681.85</v>
      </c>
      <c r="HR267">
        <v>33.429200000000002</v>
      </c>
      <c r="HS267">
        <v>98.896199999999993</v>
      </c>
      <c r="HT267">
        <v>97.564800000000005</v>
      </c>
    </row>
    <row r="268" spans="1:228" x14ac:dyDescent="0.2">
      <c r="A268">
        <v>253</v>
      </c>
      <c r="B268">
        <v>1678295238.5</v>
      </c>
      <c r="C268">
        <v>1006</v>
      </c>
      <c r="D268" t="s">
        <v>865</v>
      </c>
      <c r="E268" t="s">
        <v>866</v>
      </c>
      <c r="F268">
        <v>4</v>
      </c>
      <c r="G268">
        <v>1678295236.5</v>
      </c>
      <c r="H268">
        <f t="shared" si="102"/>
        <v>6.0473456028671958E-4</v>
      </c>
      <c r="I268">
        <f t="shared" si="103"/>
        <v>0.60473456028671957</v>
      </c>
      <c r="J268">
        <f t="shared" si="104"/>
        <v>13.579773224952776</v>
      </c>
      <c r="K268">
        <f t="shared" si="105"/>
        <v>1651.2842857142859</v>
      </c>
      <c r="L268">
        <f t="shared" si="106"/>
        <v>1044.5372629907488</v>
      </c>
      <c r="M268">
        <f t="shared" si="107"/>
        <v>105.92347540265567</v>
      </c>
      <c r="N268">
        <f t="shared" si="108"/>
        <v>167.45192021186719</v>
      </c>
      <c r="O268">
        <f t="shared" si="109"/>
        <v>3.8208073181199384E-2</v>
      </c>
      <c r="P268">
        <f t="shared" si="110"/>
        <v>2.7746372429458961</v>
      </c>
      <c r="Q268">
        <f t="shared" si="111"/>
        <v>3.791816566227741E-2</v>
      </c>
      <c r="R268">
        <f t="shared" si="112"/>
        <v>2.3724717081876116E-2</v>
      </c>
      <c r="S268">
        <f t="shared" si="113"/>
        <v>226.12329223572655</v>
      </c>
      <c r="T268">
        <f t="shared" si="114"/>
        <v>33.780823332993798</v>
      </c>
      <c r="U268">
        <f t="shared" si="115"/>
        <v>32.789299999999997</v>
      </c>
      <c r="V268">
        <f t="shared" si="116"/>
        <v>4.9926030593831205</v>
      </c>
      <c r="W268">
        <f t="shared" si="117"/>
        <v>69.894501942565185</v>
      </c>
      <c r="X268">
        <f t="shared" si="118"/>
        <v>3.4425849882880351</v>
      </c>
      <c r="Y268">
        <f t="shared" si="119"/>
        <v>4.9254017020064467</v>
      </c>
      <c r="Z268">
        <f t="shared" si="120"/>
        <v>1.5500180710950855</v>
      </c>
      <c r="AA268">
        <f t="shared" si="121"/>
        <v>-26.668794108644335</v>
      </c>
      <c r="AB268">
        <f t="shared" si="122"/>
        <v>-35.990450075832904</v>
      </c>
      <c r="AC268">
        <f t="shared" si="123"/>
        <v>-2.9610553796610914</v>
      </c>
      <c r="AD268">
        <f t="shared" si="124"/>
        <v>160.5029926715882</v>
      </c>
      <c r="AE268">
        <f t="shared" si="125"/>
        <v>24.266297079478203</v>
      </c>
      <c r="AF268">
        <f t="shared" si="126"/>
        <v>0.6016375747640601</v>
      </c>
      <c r="AG268">
        <f t="shared" si="127"/>
        <v>13.579773224952776</v>
      </c>
      <c r="AH268">
        <v>1731.172153638795</v>
      </c>
      <c r="AI268">
        <v>1711.8952727272731</v>
      </c>
      <c r="AJ268">
        <v>1.7082778997033481</v>
      </c>
      <c r="AK268">
        <v>60.216152223246631</v>
      </c>
      <c r="AL268">
        <f t="shared" si="128"/>
        <v>0.60473456028671957</v>
      </c>
      <c r="AM268">
        <v>33.411341391371273</v>
      </c>
      <c r="AN268">
        <v>33.950475151515157</v>
      </c>
      <c r="AO268">
        <v>2.2448144136538411E-5</v>
      </c>
      <c r="AP268">
        <v>102.42296906386591</v>
      </c>
      <c r="AQ268">
        <v>15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47601.060776626102</v>
      </c>
      <c r="AV268">
        <f t="shared" si="132"/>
        <v>1200.035714285714</v>
      </c>
      <c r="AW268">
        <f t="shared" si="133"/>
        <v>1025.9562135936405</v>
      </c>
      <c r="AX268">
        <f t="shared" si="134"/>
        <v>0.85493806674271422</v>
      </c>
      <c r="AY268">
        <f t="shared" si="135"/>
        <v>0.18843046881343845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1678295236.5</v>
      </c>
      <c r="BF268">
        <v>1651.2842857142859</v>
      </c>
      <c r="BG268">
        <v>1674.6014285714291</v>
      </c>
      <c r="BH268">
        <v>33.948171428571428</v>
      </c>
      <c r="BI268">
        <v>33.411657142857138</v>
      </c>
      <c r="BJ268">
        <v>1659.8342857142859</v>
      </c>
      <c r="BK268">
        <v>33.664957142857141</v>
      </c>
      <c r="BL268">
        <v>649.98800000000006</v>
      </c>
      <c r="BM268">
        <v>101.3072857142857</v>
      </c>
      <c r="BN268">
        <v>9.9795828571428574E-2</v>
      </c>
      <c r="BO268">
        <v>32.548699999999997</v>
      </c>
      <c r="BP268">
        <v>32.789299999999997</v>
      </c>
      <c r="BQ268">
        <v>999.89999999999986</v>
      </c>
      <c r="BR268">
        <v>0</v>
      </c>
      <c r="BS268">
        <v>0</v>
      </c>
      <c r="BT268">
        <v>9024.0185714285708</v>
      </c>
      <c r="BU268">
        <v>0</v>
      </c>
      <c r="BV268">
        <v>1192.5872857142861</v>
      </c>
      <c r="BW268">
        <v>-23.31765714285714</v>
      </c>
      <c r="BX268">
        <v>1709.3142857142859</v>
      </c>
      <c r="BY268">
        <v>1732.487142857143</v>
      </c>
      <c r="BZ268">
        <v>0.53649800000000003</v>
      </c>
      <c r="CA268">
        <v>1674.6014285714291</v>
      </c>
      <c r="CB268">
        <v>33.411657142857138</v>
      </c>
      <c r="CC268">
        <v>3.4392</v>
      </c>
      <c r="CD268">
        <v>3.3848500000000001</v>
      </c>
      <c r="CE268">
        <v>26.322557142857139</v>
      </c>
      <c r="CF268">
        <v>26.052985714285711</v>
      </c>
      <c r="CG268">
        <v>1200.035714285714</v>
      </c>
      <c r="CH268">
        <v>0.49998242857142861</v>
      </c>
      <c r="CI268">
        <v>0.50001757142857139</v>
      </c>
      <c r="CJ268">
        <v>0</v>
      </c>
      <c r="CK268">
        <v>946.29114285714275</v>
      </c>
      <c r="CL268">
        <v>4.9990899999999998</v>
      </c>
      <c r="CM268">
        <v>10496.414285714291</v>
      </c>
      <c r="CN268">
        <v>9558.074285714285</v>
      </c>
      <c r="CO268">
        <v>42.061999999999998</v>
      </c>
      <c r="CP268">
        <v>43.811999999999998</v>
      </c>
      <c r="CQ268">
        <v>42.811999999999998</v>
      </c>
      <c r="CR268">
        <v>43.061999999999998</v>
      </c>
      <c r="CS268">
        <v>43.375</v>
      </c>
      <c r="CT268">
        <v>597.49571428571437</v>
      </c>
      <c r="CU268">
        <v>597.54</v>
      </c>
      <c r="CV268">
        <v>0</v>
      </c>
      <c r="CW268">
        <v>1678295238.5</v>
      </c>
      <c r="CX268">
        <v>0</v>
      </c>
      <c r="CY268">
        <v>1678287632.5</v>
      </c>
      <c r="CZ268" t="s">
        <v>356</v>
      </c>
      <c r="DA268">
        <v>1678287627</v>
      </c>
      <c r="DB268">
        <v>1678287632.5</v>
      </c>
      <c r="DC268">
        <v>15</v>
      </c>
      <c r="DD268">
        <v>2.5999999999999999E-2</v>
      </c>
      <c r="DE268">
        <v>3.3000000000000002E-2</v>
      </c>
      <c r="DF268">
        <v>-6.1950000000000003</v>
      </c>
      <c r="DG268">
        <v>0.26400000000000001</v>
      </c>
      <c r="DH268">
        <v>415</v>
      </c>
      <c r="DI268">
        <v>32</v>
      </c>
      <c r="DJ268">
        <v>0.71</v>
      </c>
      <c r="DK268">
        <v>0.35</v>
      </c>
      <c r="DL268">
        <v>-23.254999999999999</v>
      </c>
      <c r="DM268">
        <v>0.27421254355401042</v>
      </c>
      <c r="DN268">
        <v>8.3512023378556066E-2</v>
      </c>
      <c r="DO268">
        <v>0</v>
      </c>
      <c r="DP268">
        <v>0.53259556097560978</v>
      </c>
      <c r="DQ268">
        <v>4.0297421602780888E-3</v>
      </c>
      <c r="DR268">
        <v>3.3618994707099721E-3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3.29704</v>
      </c>
      <c r="EB268">
        <v>2.62547</v>
      </c>
      <c r="EC268">
        <v>0.25530599999999998</v>
      </c>
      <c r="ED268">
        <v>0.25503999999999999</v>
      </c>
      <c r="EE268">
        <v>0.139181</v>
      </c>
      <c r="EF268">
        <v>0.13656599999999999</v>
      </c>
      <c r="EG268">
        <v>22450.400000000001</v>
      </c>
      <c r="EH268">
        <v>22776.400000000001</v>
      </c>
      <c r="EI268">
        <v>28059.200000000001</v>
      </c>
      <c r="EJ268">
        <v>29438.799999999999</v>
      </c>
      <c r="EK268">
        <v>33261.5</v>
      </c>
      <c r="EL268">
        <v>35292.6</v>
      </c>
      <c r="EM268">
        <v>39622.9</v>
      </c>
      <c r="EN268">
        <v>42070.7</v>
      </c>
      <c r="EO268">
        <v>2.1993</v>
      </c>
      <c r="EP268">
        <v>2.2101199999999999</v>
      </c>
      <c r="EQ268">
        <v>0.13823099999999999</v>
      </c>
      <c r="ER268">
        <v>0</v>
      </c>
      <c r="ES268">
        <v>30.548500000000001</v>
      </c>
      <c r="ET268">
        <v>999.9</v>
      </c>
      <c r="EU268">
        <v>74.3</v>
      </c>
      <c r="EV268">
        <v>32.5</v>
      </c>
      <c r="EW268">
        <v>36.025500000000001</v>
      </c>
      <c r="EX268">
        <v>56.981900000000003</v>
      </c>
      <c r="EY268">
        <v>-4.3830099999999996</v>
      </c>
      <c r="EZ268">
        <v>2</v>
      </c>
      <c r="FA268">
        <v>0.43227599999999999</v>
      </c>
      <c r="FB268">
        <v>-2.81427E-2</v>
      </c>
      <c r="FC268">
        <v>20.273499999999999</v>
      </c>
      <c r="FD268">
        <v>5.2202799999999998</v>
      </c>
      <c r="FE268">
        <v>12.0099</v>
      </c>
      <c r="FF268">
        <v>4.9866000000000001</v>
      </c>
      <c r="FG268">
        <v>3.2845800000000001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1.8622099999999999</v>
      </c>
      <c r="FN268">
        <v>1.8643099999999999</v>
      </c>
      <c r="FO268">
        <v>1.8603499999999999</v>
      </c>
      <c r="FP268">
        <v>1.8610199999999999</v>
      </c>
      <c r="FQ268">
        <v>1.8602000000000001</v>
      </c>
      <c r="FR268">
        <v>1.8619300000000001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-8.56</v>
      </c>
      <c r="GH268">
        <v>0.2833</v>
      </c>
      <c r="GI268">
        <v>-4.4239819368145623</v>
      </c>
      <c r="GJ268">
        <v>-4.7384624312344064E-3</v>
      </c>
      <c r="GK268">
        <v>2.0540812038047919E-6</v>
      </c>
      <c r="GL268">
        <v>-4.204614941727041E-10</v>
      </c>
      <c r="GM268">
        <v>-9.9517037363683211E-2</v>
      </c>
      <c r="GN268">
        <v>5.9196323622090954E-3</v>
      </c>
      <c r="GO268">
        <v>3.112714984763468E-4</v>
      </c>
      <c r="GP268">
        <v>-4.4377909473632361E-6</v>
      </c>
      <c r="GQ268">
        <v>6</v>
      </c>
      <c r="GR268">
        <v>2075</v>
      </c>
      <c r="GS268">
        <v>4</v>
      </c>
      <c r="GT268">
        <v>32</v>
      </c>
      <c r="GU268">
        <v>126.9</v>
      </c>
      <c r="GV268">
        <v>126.8</v>
      </c>
      <c r="GW268">
        <v>4.1833499999999999</v>
      </c>
      <c r="GX268">
        <v>2.49146</v>
      </c>
      <c r="GY268">
        <v>2.04834</v>
      </c>
      <c r="GZ268">
        <v>2.6184099999999999</v>
      </c>
      <c r="HA268">
        <v>2.1972700000000001</v>
      </c>
      <c r="HB268">
        <v>2.2558600000000002</v>
      </c>
      <c r="HC268">
        <v>37.457799999999999</v>
      </c>
      <c r="HD268">
        <v>14.491</v>
      </c>
      <c r="HE268">
        <v>18</v>
      </c>
      <c r="HF268">
        <v>680.98500000000001</v>
      </c>
      <c r="HG268">
        <v>769.20100000000002</v>
      </c>
      <c r="HH268">
        <v>30.9998</v>
      </c>
      <c r="HI268">
        <v>32.872799999999998</v>
      </c>
      <c r="HJ268">
        <v>30.000399999999999</v>
      </c>
      <c r="HK268">
        <v>32.799100000000003</v>
      </c>
      <c r="HL268">
        <v>32.807499999999997</v>
      </c>
      <c r="HM268">
        <v>83.659899999999993</v>
      </c>
      <c r="HN268">
        <v>6.3864400000000003</v>
      </c>
      <c r="HO268">
        <v>100</v>
      </c>
      <c r="HP268">
        <v>31</v>
      </c>
      <c r="HQ268">
        <v>1688.53</v>
      </c>
      <c r="HR268">
        <v>33.429200000000002</v>
      </c>
      <c r="HS268">
        <v>98.8964</v>
      </c>
      <c r="HT268">
        <v>97.5655</v>
      </c>
    </row>
    <row r="269" spans="1:228" x14ac:dyDescent="0.2">
      <c r="A269">
        <v>254</v>
      </c>
      <c r="B269">
        <v>1678295242.5</v>
      </c>
      <c r="C269">
        <v>1010</v>
      </c>
      <c r="D269" t="s">
        <v>867</v>
      </c>
      <c r="E269" t="s">
        <v>868</v>
      </c>
      <c r="F269">
        <v>4</v>
      </c>
      <c r="G269">
        <v>1678295240.1875</v>
      </c>
      <c r="H269">
        <f t="shared" si="102"/>
        <v>6.1026736658391801E-4</v>
      </c>
      <c r="I269">
        <f t="shared" si="103"/>
        <v>0.610267366583918</v>
      </c>
      <c r="J269">
        <f t="shared" si="104"/>
        <v>12.980657154442921</v>
      </c>
      <c r="K269">
        <f t="shared" si="105"/>
        <v>1657.605</v>
      </c>
      <c r="L269">
        <f t="shared" si="106"/>
        <v>1080.3374395203898</v>
      </c>
      <c r="M269">
        <f t="shared" si="107"/>
        <v>109.55429024221336</v>
      </c>
      <c r="N269">
        <f t="shared" si="108"/>
        <v>168.09353506952741</v>
      </c>
      <c r="O269">
        <f t="shared" si="109"/>
        <v>3.8547218317723023E-2</v>
      </c>
      <c r="P269">
        <f t="shared" si="110"/>
        <v>2.7690849693927175</v>
      </c>
      <c r="Q269">
        <f t="shared" si="111"/>
        <v>3.8251576090055806E-2</v>
      </c>
      <c r="R269">
        <f t="shared" si="112"/>
        <v>2.3933608194051912E-2</v>
      </c>
      <c r="S269">
        <f t="shared" si="113"/>
        <v>226.13135960890881</v>
      </c>
      <c r="T269">
        <f t="shared" si="114"/>
        <v>33.785841892058265</v>
      </c>
      <c r="U269">
        <f t="shared" si="115"/>
        <v>32.794037500000002</v>
      </c>
      <c r="V269">
        <f t="shared" si="116"/>
        <v>4.9939342478051083</v>
      </c>
      <c r="W269">
        <f t="shared" si="117"/>
        <v>69.894082212556057</v>
      </c>
      <c r="X269">
        <f t="shared" si="118"/>
        <v>3.4433794933829174</v>
      </c>
      <c r="Y269">
        <f t="shared" si="119"/>
        <v>4.9265680074476093</v>
      </c>
      <c r="Z269">
        <f t="shared" si="120"/>
        <v>1.5505547544221909</v>
      </c>
      <c r="AA269">
        <f t="shared" si="121"/>
        <v>-26.912790866350786</v>
      </c>
      <c r="AB269">
        <f t="shared" si="122"/>
        <v>-35.998671987615658</v>
      </c>
      <c r="AC269">
        <f t="shared" si="123"/>
        <v>-2.9678005346149949</v>
      </c>
      <c r="AD269">
        <f t="shared" si="124"/>
        <v>160.25209622032736</v>
      </c>
      <c r="AE269">
        <f t="shared" si="125"/>
        <v>24.044061284605451</v>
      </c>
      <c r="AF269">
        <f t="shared" si="126"/>
        <v>0.60421450632011764</v>
      </c>
      <c r="AG269">
        <f t="shared" si="127"/>
        <v>12.980657154442921</v>
      </c>
      <c r="AH269">
        <v>1738.164316133119</v>
      </c>
      <c r="AI269">
        <v>1719.1287878787871</v>
      </c>
      <c r="AJ269">
        <v>1.79830271320194</v>
      </c>
      <c r="AK269">
        <v>60.216152223246631</v>
      </c>
      <c r="AL269">
        <f t="shared" si="128"/>
        <v>0.610267366583918</v>
      </c>
      <c r="AM269">
        <v>33.417421474150068</v>
      </c>
      <c r="AN269">
        <v>33.961256363636373</v>
      </c>
      <c r="AO269">
        <v>5.1232321471202983E-5</v>
      </c>
      <c r="AP269">
        <v>102.42296906386591</v>
      </c>
      <c r="AQ269">
        <v>15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47447.249758381316</v>
      </c>
      <c r="AV269">
        <f t="shared" si="132"/>
        <v>1200.0912499999999</v>
      </c>
      <c r="AW269">
        <f t="shared" si="133"/>
        <v>1026.0024510926987</v>
      </c>
      <c r="AX269">
        <f t="shared" si="134"/>
        <v>0.85493703174046032</v>
      </c>
      <c r="AY269">
        <f t="shared" si="135"/>
        <v>0.18842847125908868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1678295240.1875</v>
      </c>
      <c r="BF269">
        <v>1657.605</v>
      </c>
      <c r="BG269">
        <v>1680.7225000000001</v>
      </c>
      <c r="BH269">
        <v>33.955875000000013</v>
      </c>
      <c r="BI269">
        <v>33.417112500000002</v>
      </c>
      <c r="BJ269">
        <v>1666.165</v>
      </c>
      <c r="BK269">
        <v>33.672562499999998</v>
      </c>
      <c r="BL269">
        <v>650.04287500000009</v>
      </c>
      <c r="BM269">
        <v>101.30725</v>
      </c>
      <c r="BN269">
        <v>0.10022347500000001</v>
      </c>
      <c r="BO269">
        <v>32.552900000000001</v>
      </c>
      <c r="BP269">
        <v>32.794037500000002</v>
      </c>
      <c r="BQ269">
        <v>999.9</v>
      </c>
      <c r="BR269">
        <v>0</v>
      </c>
      <c r="BS269">
        <v>0</v>
      </c>
      <c r="BT269">
        <v>8994.5324999999993</v>
      </c>
      <c r="BU269">
        <v>0</v>
      </c>
      <c r="BV269">
        <v>1723.89375</v>
      </c>
      <c r="BW269">
        <v>-23.118112499999999</v>
      </c>
      <c r="BX269">
        <v>1715.8687500000001</v>
      </c>
      <c r="BY269">
        <v>1738.83</v>
      </c>
      <c r="BZ269">
        <v>0.53874412500000002</v>
      </c>
      <c r="CA269">
        <v>1680.7225000000001</v>
      </c>
      <c r="CB269">
        <v>33.417112500000002</v>
      </c>
      <c r="CC269">
        <v>3.4399774999999999</v>
      </c>
      <c r="CD269">
        <v>3.3853987499999998</v>
      </c>
      <c r="CE269">
        <v>26.3264</v>
      </c>
      <c r="CF269">
        <v>26.055687500000001</v>
      </c>
      <c r="CG269">
        <v>1200.0912499999999</v>
      </c>
      <c r="CH269">
        <v>0.50001675000000001</v>
      </c>
      <c r="CI269">
        <v>0.49998324999999999</v>
      </c>
      <c r="CJ269">
        <v>0</v>
      </c>
      <c r="CK269">
        <v>946.54849999999999</v>
      </c>
      <c r="CL269">
        <v>4.9990899999999998</v>
      </c>
      <c r="CM269">
        <v>10540.4</v>
      </c>
      <c r="CN269">
        <v>9558.6324999999997</v>
      </c>
      <c r="CO269">
        <v>42.061999999999998</v>
      </c>
      <c r="CP269">
        <v>43.851374999999997</v>
      </c>
      <c r="CQ269">
        <v>42.811999999999998</v>
      </c>
      <c r="CR269">
        <v>43.061999999999998</v>
      </c>
      <c r="CS269">
        <v>43.375</v>
      </c>
      <c r="CT269">
        <v>597.56500000000005</v>
      </c>
      <c r="CU269">
        <v>597.52625</v>
      </c>
      <c r="CV269">
        <v>0</v>
      </c>
      <c r="CW269">
        <v>1678295242.7</v>
      </c>
      <c r="CX269">
        <v>0</v>
      </c>
      <c r="CY269">
        <v>1678287632.5</v>
      </c>
      <c r="CZ269" t="s">
        <v>356</v>
      </c>
      <c r="DA269">
        <v>1678287627</v>
      </c>
      <c r="DB269">
        <v>1678287632.5</v>
      </c>
      <c r="DC269">
        <v>15</v>
      </c>
      <c r="DD269">
        <v>2.5999999999999999E-2</v>
      </c>
      <c r="DE269">
        <v>3.3000000000000002E-2</v>
      </c>
      <c r="DF269">
        <v>-6.1950000000000003</v>
      </c>
      <c r="DG269">
        <v>0.26400000000000001</v>
      </c>
      <c r="DH269">
        <v>415</v>
      </c>
      <c r="DI269">
        <v>32</v>
      </c>
      <c r="DJ269">
        <v>0.71</v>
      </c>
      <c r="DK269">
        <v>0.35</v>
      </c>
      <c r="DL269">
        <v>-23.240902500000001</v>
      </c>
      <c r="DM269">
        <v>0.19817673545972009</v>
      </c>
      <c r="DN269">
        <v>0.10033779818069551</v>
      </c>
      <c r="DO269">
        <v>0</v>
      </c>
      <c r="DP269">
        <v>0.53283854999999991</v>
      </c>
      <c r="DQ269">
        <v>3.5518874296433543E-2</v>
      </c>
      <c r="DR269">
        <v>3.6196177349963289E-3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3.29698</v>
      </c>
      <c r="EB269">
        <v>2.62534</v>
      </c>
      <c r="EC269">
        <v>0.25591799999999998</v>
      </c>
      <c r="ED269">
        <v>0.25560300000000002</v>
      </c>
      <c r="EE269">
        <v>0.13920399999999999</v>
      </c>
      <c r="EF269">
        <v>0.13658300000000001</v>
      </c>
      <c r="EG269">
        <v>22431.8</v>
      </c>
      <c r="EH269">
        <v>22759.1</v>
      </c>
      <c r="EI269">
        <v>28059.200000000001</v>
      </c>
      <c r="EJ269">
        <v>29438.799999999999</v>
      </c>
      <c r="EK269">
        <v>33260.300000000003</v>
      </c>
      <c r="EL269">
        <v>35292.400000000001</v>
      </c>
      <c r="EM269">
        <v>39622.400000000001</v>
      </c>
      <c r="EN269">
        <v>42071.1</v>
      </c>
      <c r="EO269">
        <v>2.1993499999999999</v>
      </c>
      <c r="EP269">
        <v>2.2102499999999998</v>
      </c>
      <c r="EQ269">
        <v>0.138544</v>
      </c>
      <c r="ER269">
        <v>0</v>
      </c>
      <c r="ES269">
        <v>30.546099999999999</v>
      </c>
      <c r="ET269">
        <v>999.9</v>
      </c>
      <c r="EU269">
        <v>74.3</v>
      </c>
      <c r="EV269">
        <v>32.5</v>
      </c>
      <c r="EW269">
        <v>36.0246</v>
      </c>
      <c r="EX269">
        <v>57.4619</v>
      </c>
      <c r="EY269">
        <v>-4.25481</v>
      </c>
      <c r="EZ269">
        <v>2</v>
      </c>
      <c r="FA269">
        <v>0.43253000000000003</v>
      </c>
      <c r="FB269">
        <v>-2.8600199999999999E-2</v>
      </c>
      <c r="FC269">
        <v>20.273399999999999</v>
      </c>
      <c r="FD269">
        <v>5.2190899999999996</v>
      </c>
      <c r="FE269">
        <v>12.0099</v>
      </c>
      <c r="FF269">
        <v>4.9865500000000003</v>
      </c>
      <c r="FG269">
        <v>3.2843499999999999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1.8622099999999999</v>
      </c>
      <c r="FN269">
        <v>1.8643099999999999</v>
      </c>
      <c r="FO269">
        <v>1.8603499999999999</v>
      </c>
      <c r="FP269">
        <v>1.861</v>
      </c>
      <c r="FQ269">
        <v>1.8602000000000001</v>
      </c>
      <c r="FR269">
        <v>1.86192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-8.56</v>
      </c>
      <c r="GH269">
        <v>0.28339999999999999</v>
      </c>
      <c r="GI269">
        <v>-4.4239819368145623</v>
      </c>
      <c r="GJ269">
        <v>-4.7384624312344064E-3</v>
      </c>
      <c r="GK269">
        <v>2.0540812038047919E-6</v>
      </c>
      <c r="GL269">
        <v>-4.204614941727041E-10</v>
      </c>
      <c r="GM269">
        <v>-9.9517037363683211E-2</v>
      </c>
      <c r="GN269">
        <v>5.9196323622090954E-3</v>
      </c>
      <c r="GO269">
        <v>3.112714984763468E-4</v>
      </c>
      <c r="GP269">
        <v>-4.4377909473632361E-6</v>
      </c>
      <c r="GQ269">
        <v>6</v>
      </c>
      <c r="GR269">
        <v>2075</v>
      </c>
      <c r="GS269">
        <v>4</v>
      </c>
      <c r="GT269">
        <v>32</v>
      </c>
      <c r="GU269">
        <v>126.9</v>
      </c>
      <c r="GV269">
        <v>126.8</v>
      </c>
      <c r="GW269">
        <v>4.1967800000000004</v>
      </c>
      <c r="GX269">
        <v>2.48291</v>
      </c>
      <c r="GY269">
        <v>2.04834</v>
      </c>
      <c r="GZ269">
        <v>2.6184099999999999</v>
      </c>
      <c r="HA269">
        <v>2.1972700000000001</v>
      </c>
      <c r="HB269">
        <v>2.33765</v>
      </c>
      <c r="HC269">
        <v>37.457799999999999</v>
      </c>
      <c r="HD269">
        <v>14.491</v>
      </c>
      <c r="HE269">
        <v>18</v>
      </c>
      <c r="HF269">
        <v>681.04600000000005</v>
      </c>
      <c r="HG269">
        <v>769.34500000000003</v>
      </c>
      <c r="HH269">
        <v>30.9998</v>
      </c>
      <c r="HI269">
        <v>32.874499999999998</v>
      </c>
      <c r="HJ269">
        <v>30.000299999999999</v>
      </c>
      <c r="HK269">
        <v>32.800899999999999</v>
      </c>
      <c r="HL269">
        <v>32.8093</v>
      </c>
      <c r="HM269">
        <v>83.928399999999996</v>
      </c>
      <c r="HN269">
        <v>6.3864400000000003</v>
      </c>
      <c r="HO269">
        <v>100</v>
      </c>
      <c r="HP269">
        <v>31</v>
      </c>
      <c r="HQ269">
        <v>1695.21</v>
      </c>
      <c r="HR269">
        <v>33.429200000000002</v>
      </c>
      <c r="HS269">
        <v>98.895600000000002</v>
      </c>
      <c r="HT269">
        <v>97.566199999999995</v>
      </c>
    </row>
    <row r="270" spans="1:228" x14ac:dyDescent="0.2">
      <c r="A270">
        <v>255</v>
      </c>
      <c r="B270">
        <v>1678295246.5</v>
      </c>
      <c r="C270">
        <v>1014</v>
      </c>
      <c r="D270" t="s">
        <v>869</v>
      </c>
      <c r="E270" t="s">
        <v>870</v>
      </c>
      <c r="F270">
        <v>4</v>
      </c>
      <c r="G270">
        <v>1678295244.5</v>
      </c>
      <c r="H270">
        <f t="shared" si="102"/>
        <v>6.1042154486458096E-4</v>
      </c>
      <c r="I270">
        <f t="shared" si="103"/>
        <v>0.610421544864581</v>
      </c>
      <c r="J270">
        <f t="shared" si="104"/>
        <v>13.526166633007881</v>
      </c>
      <c r="K270">
        <f t="shared" si="105"/>
        <v>1664.731428571429</v>
      </c>
      <c r="L270">
        <f t="shared" si="106"/>
        <v>1064.055858812105</v>
      </c>
      <c r="M270">
        <f t="shared" si="107"/>
        <v>107.902686830813</v>
      </c>
      <c r="N270">
        <f t="shared" si="108"/>
        <v>168.81537985711557</v>
      </c>
      <c r="O270">
        <f t="shared" si="109"/>
        <v>3.8500183176150872E-2</v>
      </c>
      <c r="P270">
        <f t="shared" si="110"/>
        <v>2.7724671187900363</v>
      </c>
      <c r="Q270">
        <f t="shared" si="111"/>
        <v>3.8205615821821505E-2</v>
      </c>
      <c r="R270">
        <f t="shared" si="112"/>
        <v>2.3904787595318611E-2</v>
      </c>
      <c r="S270">
        <f t="shared" si="113"/>
        <v>226.11189437933052</v>
      </c>
      <c r="T270">
        <f t="shared" si="114"/>
        <v>33.797548989084952</v>
      </c>
      <c r="U270">
        <f t="shared" si="115"/>
        <v>32.804842857142873</v>
      </c>
      <c r="V270">
        <f t="shared" si="116"/>
        <v>4.9969715968619646</v>
      </c>
      <c r="W270">
        <f t="shared" si="117"/>
        <v>69.858418096635106</v>
      </c>
      <c r="X270">
        <f t="shared" si="118"/>
        <v>3.4441981188362756</v>
      </c>
      <c r="Y270">
        <f t="shared" si="119"/>
        <v>4.9302549537722404</v>
      </c>
      <c r="Z270">
        <f t="shared" si="120"/>
        <v>1.552773478025689</v>
      </c>
      <c r="AA270">
        <f t="shared" si="121"/>
        <v>-26.919590128528021</v>
      </c>
      <c r="AB270">
        <f t="shared" si="122"/>
        <v>-35.67403878254953</v>
      </c>
      <c r="AC270">
        <f t="shared" si="123"/>
        <v>-2.9377964154151455</v>
      </c>
      <c r="AD270">
        <f t="shared" si="124"/>
        <v>160.58046905283783</v>
      </c>
      <c r="AE270">
        <f t="shared" si="125"/>
        <v>24.00065017068809</v>
      </c>
      <c r="AF270">
        <f t="shared" si="126"/>
        <v>0.6074957446863164</v>
      </c>
      <c r="AG270">
        <f t="shared" si="127"/>
        <v>13.526166633007881</v>
      </c>
      <c r="AH270">
        <v>1744.857713937932</v>
      </c>
      <c r="AI270">
        <v>1725.7729696969691</v>
      </c>
      <c r="AJ270">
        <v>1.670449610482436</v>
      </c>
      <c r="AK270">
        <v>60.216152223246631</v>
      </c>
      <c r="AL270">
        <f t="shared" si="128"/>
        <v>0.610421544864581</v>
      </c>
      <c r="AM270">
        <v>33.422150272504041</v>
      </c>
      <c r="AN270">
        <v>33.966263030303033</v>
      </c>
      <c r="AO270">
        <v>3.1041288892392718E-5</v>
      </c>
      <c r="AP270">
        <v>102.42296906386591</v>
      </c>
      <c r="AQ270">
        <v>15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47538.459847970094</v>
      </c>
      <c r="AV270">
        <f t="shared" si="132"/>
        <v>1199.97</v>
      </c>
      <c r="AW270">
        <f t="shared" si="133"/>
        <v>1025.9005421654563</v>
      </c>
      <c r="AX270">
        <f t="shared" si="134"/>
        <v>0.8549384919335119</v>
      </c>
      <c r="AY270">
        <f t="shared" si="135"/>
        <v>0.18843128943167789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1678295244.5</v>
      </c>
      <c r="BF270">
        <v>1664.731428571429</v>
      </c>
      <c r="BG270">
        <v>1687.818571428571</v>
      </c>
      <c r="BH270">
        <v>33.964114285714281</v>
      </c>
      <c r="BI270">
        <v>33.422414285714289</v>
      </c>
      <c r="BJ270">
        <v>1673.302857142857</v>
      </c>
      <c r="BK270">
        <v>33.680714285714281</v>
      </c>
      <c r="BL270">
        <v>650.02328571428575</v>
      </c>
      <c r="BM270">
        <v>101.30714285714291</v>
      </c>
      <c r="BN270">
        <v>9.9833042857142854E-2</v>
      </c>
      <c r="BO270">
        <v>32.566171428571423</v>
      </c>
      <c r="BP270">
        <v>32.804842857142873</v>
      </c>
      <c r="BQ270">
        <v>999.89999999999986</v>
      </c>
      <c r="BR270">
        <v>0</v>
      </c>
      <c r="BS270">
        <v>0</v>
      </c>
      <c r="BT270">
        <v>9012.4985714285722</v>
      </c>
      <c r="BU270">
        <v>0</v>
      </c>
      <c r="BV270">
        <v>1817.9657142857141</v>
      </c>
      <c r="BW270">
        <v>-23.086671428571432</v>
      </c>
      <c r="BX270">
        <v>1723.2585714285719</v>
      </c>
      <c r="BY270">
        <v>1746.18</v>
      </c>
      <c r="BZ270">
        <v>0.54169614285714285</v>
      </c>
      <c r="CA270">
        <v>1687.818571428571</v>
      </c>
      <c r="CB270">
        <v>33.422414285714289</v>
      </c>
      <c r="CC270">
        <v>3.4408128571428578</v>
      </c>
      <c r="CD270">
        <v>3.3859342857142858</v>
      </c>
      <c r="CE270">
        <v>26.330485714285711</v>
      </c>
      <c r="CF270">
        <v>26.058399999999999</v>
      </c>
      <c r="CG270">
        <v>1199.97</v>
      </c>
      <c r="CH270">
        <v>0.49996785714285708</v>
      </c>
      <c r="CI270">
        <v>0.50003214285714292</v>
      </c>
      <c r="CJ270">
        <v>0</v>
      </c>
      <c r="CK270">
        <v>946.2804285714285</v>
      </c>
      <c r="CL270">
        <v>4.9990899999999998</v>
      </c>
      <c r="CM270">
        <v>10552.11428571429</v>
      </c>
      <c r="CN270">
        <v>9557.517142857143</v>
      </c>
      <c r="CO270">
        <v>42.061999999999998</v>
      </c>
      <c r="CP270">
        <v>43.838999999999999</v>
      </c>
      <c r="CQ270">
        <v>42.803142857142859</v>
      </c>
      <c r="CR270">
        <v>43.061999999999998</v>
      </c>
      <c r="CS270">
        <v>43.392714285714291</v>
      </c>
      <c r="CT270">
        <v>597.4457142857143</v>
      </c>
      <c r="CU270">
        <v>597.52428571428572</v>
      </c>
      <c r="CV270">
        <v>0</v>
      </c>
      <c r="CW270">
        <v>1678295246.9000001</v>
      </c>
      <c r="CX270">
        <v>0</v>
      </c>
      <c r="CY270">
        <v>1678287632.5</v>
      </c>
      <c r="CZ270" t="s">
        <v>356</v>
      </c>
      <c r="DA270">
        <v>1678287627</v>
      </c>
      <c r="DB270">
        <v>1678287632.5</v>
      </c>
      <c r="DC270">
        <v>15</v>
      </c>
      <c r="DD270">
        <v>2.5999999999999999E-2</v>
      </c>
      <c r="DE270">
        <v>3.3000000000000002E-2</v>
      </c>
      <c r="DF270">
        <v>-6.1950000000000003</v>
      </c>
      <c r="DG270">
        <v>0.26400000000000001</v>
      </c>
      <c r="DH270">
        <v>415</v>
      </c>
      <c r="DI270">
        <v>32</v>
      </c>
      <c r="DJ270">
        <v>0.71</v>
      </c>
      <c r="DK270">
        <v>0.35</v>
      </c>
      <c r="DL270">
        <v>-23.172067500000001</v>
      </c>
      <c r="DM270">
        <v>0.65463151969983868</v>
      </c>
      <c r="DN270">
        <v>0.145584036534745</v>
      </c>
      <c r="DO270">
        <v>0</v>
      </c>
      <c r="DP270">
        <v>0.53525772499999991</v>
      </c>
      <c r="DQ270">
        <v>4.2598975609755577E-2</v>
      </c>
      <c r="DR270">
        <v>4.2100903136838902E-3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3.2968299999999999</v>
      </c>
      <c r="EB270">
        <v>2.6251500000000001</v>
      </c>
      <c r="EC270">
        <v>0.25649699999999998</v>
      </c>
      <c r="ED270">
        <v>0.25620900000000002</v>
      </c>
      <c r="EE270">
        <v>0.13922699999999999</v>
      </c>
      <c r="EF270">
        <v>0.13659399999999999</v>
      </c>
      <c r="EG270">
        <v>22414</v>
      </c>
      <c r="EH270">
        <v>22740.3</v>
      </c>
      <c r="EI270">
        <v>28058.9</v>
      </c>
      <c r="EJ270">
        <v>29438.6</v>
      </c>
      <c r="EK270">
        <v>33259.199999999997</v>
      </c>
      <c r="EL270">
        <v>35291.699999999997</v>
      </c>
      <c r="EM270">
        <v>39622.199999999997</v>
      </c>
      <c r="EN270">
        <v>42070.8</v>
      </c>
      <c r="EO270">
        <v>2.1991700000000001</v>
      </c>
      <c r="EP270">
        <v>2.2101799999999998</v>
      </c>
      <c r="EQ270">
        <v>0.13986999999999999</v>
      </c>
      <c r="ER270">
        <v>0</v>
      </c>
      <c r="ES270">
        <v>30.547499999999999</v>
      </c>
      <c r="ET270">
        <v>999.9</v>
      </c>
      <c r="EU270">
        <v>74.3</v>
      </c>
      <c r="EV270">
        <v>32.5</v>
      </c>
      <c r="EW270">
        <v>36.024000000000001</v>
      </c>
      <c r="EX270">
        <v>57.551900000000003</v>
      </c>
      <c r="EY270">
        <v>-4.2468000000000004</v>
      </c>
      <c r="EZ270">
        <v>2</v>
      </c>
      <c r="FA270">
        <v>0.43254599999999999</v>
      </c>
      <c r="FB270">
        <v>-2.9449900000000001E-2</v>
      </c>
      <c r="FC270">
        <v>20.273499999999999</v>
      </c>
      <c r="FD270">
        <v>5.2196899999999999</v>
      </c>
      <c r="FE270">
        <v>12.0098</v>
      </c>
      <c r="FF270">
        <v>4.9863</v>
      </c>
      <c r="FG270">
        <v>3.2844000000000002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1.8622099999999999</v>
      </c>
      <c r="FN270">
        <v>1.8643099999999999</v>
      </c>
      <c r="FO270">
        <v>1.8603400000000001</v>
      </c>
      <c r="FP270">
        <v>1.86103</v>
      </c>
      <c r="FQ270">
        <v>1.8602000000000001</v>
      </c>
      <c r="FR270">
        <v>1.86192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-8.58</v>
      </c>
      <c r="GH270">
        <v>0.28339999999999999</v>
      </c>
      <c r="GI270">
        <v>-4.4239819368145623</v>
      </c>
      <c r="GJ270">
        <v>-4.7384624312344064E-3</v>
      </c>
      <c r="GK270">
        <v>2.0540812038047919E-6</v>
      </c>
      <c r="GL270">
        <v>-4.204614941727041E-10</v>
      </c>
      <c r="GM270">
        <v>-9.9517037363683211E-2</v>
      </c>
      <c r="GN270">
        <v>5.9196323622090954E-3</v>
      </c>
      <c r="GO270">
        <v>3.112714984763468E-4</v>
      </c>
      <c r="GP270">
        <v>-4.4377909473632361E-6</v>
      </c>
      <c r="GQ270">
        <v>6</v>
      </c>
      <c r="GR270">
        <v>2075</v>
      </c>
      <c r="GS270">
        <v>4</v>
      </c>
      <c r="GT270">
        <v>32</v>
      </c>
      <c r="GU270">
        <v>127</v>
      </c>
      <c r="GV270">
        <v>126.9</v>
      </c>
      <c r="GW270">
        <v>4.2089800000000004</v>
      </c>
      <c r="GX270">
        <v>2.4865699999999999</v>
      </c>
      <c r="GY270">
        <v>2.04834</v>
      </c>
      <c r="GZ270">
        <v>2.6184099999999999</v>
      </c>
      <c r="HA270">
        <v>2.1972700000000001</v>
      </c>
      <c r="HB270">
        <v>2.3144499999999999</v>
      </c>
      <c r="HC270">
        <v>37.457799999999999</v>
      </c>
      <c r="HD270">
        <v>14.5085</v>
      </c>
      <c r="HE270">
        <v>18</v>
      </c>
      <c r="HF270">
        <v>680.91899999999998</v>
      </c>
      <c r="HG270">
        <v>769.28899999999999</v>
      </c>
      <c r="HH270">
        <v>30.9999</v>
      </c>
      <c r="HI270">
        <v>32.877099999999999</v>
      </c>
      <c r="HJ270">
        <v>30.0002</v>
      </c>
      <c r="HK270">
        <v>32.802399999999999</v>
      </c>
      <c r="HL270">
        <v>32.810699999999997</v>
      </c>
      <c r="HM270">
        <v>84.188299999999998</v>
      </c>
      <c r="HN270">
        <v>6.3864400000000003</v>
      </c>
      <c r="HO270">
        <v>100</v>
      </c>
      <c r="HP270">
        <v>31</v>
      </c>
      <c r="HQ270">
        <v>1701.89</v>
      </c>
      <c r="HR270">
        <v>33.426400000000001</v>
      </c>
      <c r="HS270">
        <v>98.894900000000007</v>
      </c>
      <c r="HT270">
        <v>97.565299999999993</v>
      </c>
    </row>
    <row r="271" spans="1:228" x14ac:dyDescent="0.2">
      <c r="A271">
        <v>256</v>
      </c>
      <c r="B271">
        <v>1678295250.5</v>
      </c>
      <c r="C271">
        <v>1018</v>
      </c>
      <c r="D271" t="s">
        <v>871</v>
      </c>
      <c r="E271" t="s">
        <v>872</v>
      </c>
      <c r="F271">
        <v>4</v>
      </c>
      <c r="G271">
        <v>1678295248.1875</v>
      </c>
      <c r="H271">
        <f t="shared" si="102"/>
        <v>6.1970619749448564E-4</v>
      </c>
      <c r="I271">
        <f t="shared" si="103"/>
        <v>0.61970619749448563</v>
      </c>
      <c r="J271">
        <f t="shared" si="104"/>
        <v>13.309105440013365</v>
      </c>
      <c r="K271">
        <f t="shared" si="105"/>
        <v>1670.87</v>
      </c>
      <c r="L271">
        <f t="shared" si="106"/>
        <v>1085.7987465947033</v>
      </c>
      <c r="M271">
        <f t="shared" si="107"/>
        <v>110.10738813066864</v>
      </c>
      <c r="N271">
        <f t="shared" si="108"/>
        <v>169.43759806582534</v>
      </c>
      <c r="O271">
        <f t="shared" si="109"/>
        <v>3.8991766261772635E-2</v>
      </c>
      <c r="P271">
        <f t="shared" si="110"/>
        <v>2.768678686123871</v>
      </c>
      <c r="Q271">
        <f t="shared" si="111"/>
        <v>3.868925054911182E-2</v>
      </c>
      <c r="R271">
        <f t="shared" si="112"/>
        <v>2.4207765654064847E-2</v>
      </c>
      <c r="S271">
        <f t="shared" si="113"/>
        <v>226.10637219765823</v>
      </c>
      <c r="T271">
        <f t="shared" si="114"/>
        <v>33.804870528414483</v>
      </c>
      <c r="U271">
        <f t="shared" si="115"/>
        <v>32.822074999999998</v>
      </c>
      <c r="V271">
        <f t="shared" si="116"/>
        <v>5.0018188194973341</v>
      </c>
      <c r="W271">
        <f t="shared" si="117"/>
        <v>69.845535412372655</v>
      </c>
      <c r="X271">
        <f t="shared" si="118"/>
        <v>3.4451823163912167</v>
      </c>
      <c r="Y271">
        <f t="shared" si="119"/>
        <v>4.9325734222676267</v>
      </c>
      <c r="Z271">
        <f t="shared" si="120"/>
        <v>1.5566365031061173</v>
      </c>
      <c r="AA271">
        <f t="shared" si="121"/>
        <v>-27.329043309506815</v>
      </c>
      <c r="AB271">
        <f t="shared" si="122"/>
        <v>-36.952417881094775</v>
      </c>
      <c r="AC271">
        <f t="shared" si="123"/>
        <v>-3.047618676066993</v>
      </c>
      <c r="AD271">
        <f t="shared" si="124"/>
        <v>158.77729233098961</v>
      </c>
      <c r="AE271">
        <f t="shared" si="125"/>
        <v>24.096226104288039</v>
      </c>
      <c r="AF271">
        <f t="shared" si="126"/>
        <v>0.61377000198234888</v>
      </c>
      <c r="AG271">
        <f t="shared" si="127"/>
        <v>13.309105440013365</v>
      </c>
      <c r="AH271">
        <v>1751.915658125713</v>
      </c>
      <c r="AI271">
        <v>1732.772363636363</v>
      </c>
      <c r="AJ271">
        <v>1.7421472940229761</v>
      </c>
      <c r="AK271">
        <v>60.216152223246631</v>
      </c>
      <c r="AL271">
        <f t="shared" si="128"/>
        <v>0.61970619749448563</v>
      </c>
      <c r="AM271">
        <v>33.426567011503167</v>
      </c>
      <c r="AN271">
        <v>33.978818787878772</v>
      </c>
      <c r="AO271">
        <v>5.7949953996622358E-5</v>
      </c>
      <c r="AP271">
        <v>102.42296906386591</v>
      </c>
      <c r="AQ271">
        <v>15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47432.690410737407</v>
      </c>
      <c r="AV271">
        <f t="shared" si="132"/>
        <v>1199.94625</v>
      </c>
      <c r="AW271">
        <f t="shared" si="133"/>
        <v>1025.8796949210664</v>
      </c>
      <c r="AX271">
        <f t="shared" si="134"/>
        <v>0.85493803986725769</v>
      </c>
      <c r="AY271">
        <f t="shared" si="135"/>
        <v>0.18843041694380747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1678295248.1875</v>
      </c>
      <c r="BF271">
        <v>1670.87</v>
      </c>
      <c r="BG271">
        <v>1694.06</v>
      </c>
      <c r="BH271">
        <v>33.973875</v>
      </c>
      <c r="BI271">
        <v>33.426549999999999</v>
      </c>
      <c r="BJ271">
        <v>1679.45</v>
      </c>
      <c r="BK271">
        <v>33.690337499999998</v>
      </c>
      <c r="BL271">
        <v>649.98074999999994</v>
      </c>
      <c r="BM271">
        <v>101.30674999999999</v>
      </c>
      <c r="BN271">
        <v>0.1000608625</v>
      </c>
      <c r="BO271">
        <v>32.574512499999997</v>
      </c>
      <c r="BP271">
        <v>32.822074999999998</v>
      </c>
      <c r="BQ271">
        <v>999.9</v>
      </c>
      <c r="BR271">
        <v>0</v>
      </c>
      <c r="BS271">
        <v>0</v>
      </c>
      <c r="BT271">
        <v>8992.4212499999994</v>
      </c>
      <c r="BU271">
        <v>0</v>
      </c>
      <c r="BV271">
        <v>1824.5625</v>
      </c>
      <c r="BW271">
        <v>-23.19135</v>
      </c>
      <c r="BX271">
        <v>1729.6312499999999</v>
      </c>
      <c r="BY271">
        <v>1752.645</v>
      </c>
      <c r="BZ271">
        <v>0.54733112499999992</v>
      </c>
      <c r="CA271">
        <v>1694.06</v>
      </c>
      <c r="CB271">
        <v>33.426549999999999</v>
      </c>
      <c r="CC271">
        <v>3.4417800000000001</v>
      </c>
      <c r="CD271">
        <v>3.38633125</v>
      </c>
      <c r="CE271">
        <v>26.335237500000002</v>
      </c>
      <c r="CF271">
        <v>26.060375000000001</v>
      </c>
      <c r="CG271">
        <v>1199.94625</v>
      </c>
      <c r="CH271">
        <v>0.49998187500000002</v>
      </c>
      <c r="CI271">
        <v>0.50001812499999998</v>
      </c>
      <c r="CJ271">
        <v>0</v>
      </c>
      <c r="CK271">
        <v>946.53825000000006</v>
      </c>
      <c r="CL271">
        <v>4.9990899999999998</v>
      </c>
      <c r="CM271">
        <v>10557.2</v>
      </c>
      <c r="CN271">
        <v>9557.3612499999999</v>
      </c>
      <c r="CO271">
        <v>42.061999999999998</v>
      </c>
      <c r="CP271">
        <v>43.875</v>
      </c>
      <c r="CQ271">
        <v>42.811999999999998</v>
      </c>
      <c r="CR271">
        <v>43.061999999999998</v>
      </c>
      <c r="CS271">
        <v>43.382750000000001</v>
      </c>
      <c r="CT271">
        <v>597.45249999999999</v>
      </c>
      <c r="CU271">
        <v>597.495</v>
      </c>
      <c r="CV271">
        <v>0</v>
      </c>
      <c r="CW271">
        <v>1678295250.5</v>
      </c>
      <c r="CX271">
        <v>0</v>
      </c>
      <c r="CY271">
        <v>1678287632.5</v>
      </c>
      <c r="CZ271" t="s">
        <v>356</v>
      </c>
      <c r="DA271">
        <v>1678287627</v>
      </c>
      <c r="DB271">
        <v>1678287632.5</v>
      </c>
      <c r="DC271">
        <v>15</v>
      </c>
      <c r="DD271">
        <v>2.5999999999999999E-2</v>
      </c>
      <c r="DE271">
        <v>3.3000000000000002E-2</v>
      </c>
      <c r="DF271">
        <v>-6.1950000000000003</v>
      </c>
      <c r="DG271">
        <v>0.26400000000000001</v>
      </c>
      <c r="DH271">
        <v>415</v>
      </c>
      <c r="DI271">
        <v>32</v>
      </c>
      <c r="DJ271">
        <v>0.71</v>
      </c>
      <c r="DK271">
        <v>0.35</v>
      </c>
      <c r="DL271">
        <v>-23.166384999999998</v>
      </c>
      <c r="DM271">
        <v>0.27719774859292362</v>
      </c>
      <c r="DN271">
        <v>0.1433823028654512</v>
      </c>
      <c r="DO271">
        <v>0</v>
      </c>
      <c r="DP271">
        <v>0.53948022499999992</v>
      </c>
      <c r="DQ271">
        <v>5.1005482176360813E-2</v>
      </c>
      <c r="DR271">
        <v>5.0662936279271212E-3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3.2971400000000002</v>
      </c>
      <c r="EB271">
        <v>2.6252200000000001</v>
      </c>
      <c r="EC271">
        <v>0.25709399999999999</v>
      </c>
      <c r="ED271">
        <v>0.256799</v>
      </c>
      <c r="EE271">
        <v>0.13925100000000001</v>
      </c>
      <c r="EF271">
        <v>0.136605</v>
      </c>
      <c r="EG271">
        <v>22395.9</v>
      </c>
      <c r="EH271">
        <v>22722</v>
      </c>
      <c r="EI271">
        <v>28058.9</v>
      </c>
      <c r="EJ271">
        <v>29438.3</v>
      </c>
      <c r="EK271">
        <v>33258.6</v>
      </c>
      <c r="EL271">
        <v>35290.9</v>
      </c>
      <c r="EM271">
        <v>39622.6</v>
      </c>
      <c r="EN271">
        <v>42070.3</v>
      </c>
      <c r="EO271">
        <v>2.1994500000000001</v>
      </c>
      <c r="EP271">
        <v>2.2100300000000002</v>
      </c>
      <c r="EQ271">
        <v>0.14054</v>
      </c>
      <c r="ER271">
        <v>0</v>
      </c>
      <c r="ES271">
        <v>30.55</v>
      </c>
      <c r="ET271">
        <v>999.9</v>
      </c>
      <c r="EU271">
        <v>74.3</v>
      </c>
      <c r="EV271">
        <v>32.5</v>
      </c>
      <c r="EW271">
        <v>36.027900000000002</v>
      </c>
      <c r="EX271">
        <v>57.131900000000002</v>
      </c>
      <c r="EY271">
        <v>-4.4471100000000003</v>
      </c>
      <c r="EZ271">
        <v>2</v>
      </c>
      <c r="FA271">
        <v>0.432701</v>
      </c>
      <c r="FB271">
        <v>-2.9498900000000002E-2</v>
      </c>
      <c r="FC271">
        <v>20.273599999999998</v>
      </c>
      <c r="FD271">
        <v>5.2198399999999996</v>
      </c>
      <c r="FE271">
        <v>12.0099</v>
      </c>
      <c r="FF271">
        <v>4.9868499999999996</v>
      </c>
      <c r="FG271">
        <v>3.2845499999999999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1.8622300000000001</v>
      </c>
      <c r="FN271">
        <v>1.86429</v>
      </c>
      <c r="FO271">
        <v>1.8603499999999999</v>
      </c>
      <c r="FP271">
        <v>1.8610199999999999</v>
      </c>
      <c r="FQ271">
        <v>1.8602000000000001</v>
      </c>
      <c r="FR271">
        <v>1.86192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-8.59</v>
      </c>
      <c r="GH271">
        <v>0.28360000000000002</v>
      </c>
      <c r="GI271">
        <v>-4.4239819368145623</v>
      </c>
      <c r="GJ271">
        <v>-4.7384624312344064E-3</v>
      </c>
      <c r="GK271">
        <v>2.0540812038047919E-6</v>
      </c>
      <c r="GL271">
        <v>-4.204614941727041E-10</v>
      </c>
      <c r="GM271">
        <v>-9.9517037363683211E-2</v>
      </c>
      <c r="GN271">
        <v>5.9196323622090954E-3</v>
      </c>
      <c r="GO271">
        <v>3.112714984763468E-4</v>
      </c>
      <c r="GP271">
        <v>-4.4377909473632361E-6</v>
      </c>
      <c r="GQ271">
        <v>6</v>
      </c>
      <c r="GR271">
        <v>2075</v>
      </c>
      <c r="GS271">
        <v>4</v>
      </c>
      <c r="GT271">
        <v>32</v>
      </c>
      <c r="GU271">
        <v>127.1</v>
      </c>
      <c r="GV271">
        <v>127</v>
      </c>
      <c r="GW271">
        <v>4.22241</v>
      </c>
      <c r="GX271">
        <v>2.48291</v>
      </c>
      <c r="GY271">
        <v>2.04834</v>
      </c>
      <c r="GZ271">
        <v>2.6184099999999999</v>
      </c>
      <c r="HA271">
        <v>2.1972700000000001</v>
      </c>
      <c r="HB271">
        <v>2.2900399999999999</v>
      </c>
      <c r="HC271">
        <v>37.457799999999999</v>
      </c>
      <c r="HD271">
        <v>14.4823</v>
      </c>
      <c r="HE271">
        <v>18</v>
      </c>
      <c r="HF271">
        <v>681.17100000000005</v>
      </c>
      <c r="HG271">
        <v>769.17600000000004</v>
      </c>
      <c r="HH271">
        <v>30.9999</v>
      </c>
      <c r="HI271">
        <v>32.879399999999997</v>
      </c>
      <c r="HJ271">
        <v>30.000299999999999</v>
      </c>
      <c r="HK271">
        <v>32.804900000000004</v>
      </c>
      <c r="HL271">
        <v>32.813299999999998</v>
      </c>
      <c r="HM271">
        <v>84.4482</v>
      </c>
      <c r="HN271">
        <v>6.3864400000000003</v>
      </c>
      <c r="HO271">
        <v>100</v>
      </c>
      <c r="HP271">
        <v>31</v>
      </c>
      <c r="HQ271">
        <v>1708.56</v>
      </c>
      <c r="HR271">
        <v>33.423699999999997</v>
      </c>
      <c r="HS271">
        <v>98.895399999999995</v>
      </c>
      <c r="HT271">
        <v>97.564400000000006</v>
      </c>
    </row>
    <row r="272" spans="1:228" x14ac:dyDescent="0.2">
      <c r="A272">
        <v>257</v>
      </c>
      <c r="B272">
        <v>1678295254.5</v>
      </c>
      <c r="C272">
        <v>1022</v>
      </c>
      <c r="D272" t="s">
        <v>873</v>
      </c>
      <c r="E272" t="s">
        <v>874</v>
      </c>
      <c r="F272">
        <v>4</v>
      </c>
      <c r="G272">
        <v>1678295252.5</v>
      </c>
      <c r="H272">
        <f t="shared" ref="H272:H335" si="136">(I272)/1000</f>
        <v>6.1707250968516167E-4</v>
      </c>
      <c r="I272">
        <f t="shared" ref="I272:I340" si="137">IF(BD272, AL272, AF272)</f>
        <v>0.6170725096851617</v>
      </c>
      <c r="J272">
        <f t="shared" ref="J272:J340" si="138">IF(BD272, AG272, AE272)</f>
        <v>13.446697092636827</v>
      </c>
      <c r="K272">
        <f t="shared" ref="K272:K335" si="139">BF272 - IF(AS272&gt;1, J272*AZ272*100/(AU272*BT272), 0)</f>
        <v>1678.005714285714</v>
      </c>
      <c r="L272">
        <f t="shared" ref="L272:L335" si="140">((R272-H272/2)*K272-J272)/(R272+H272/2)</f>
        <v>1083.3619627681189</v>
      </c>
      <c r="M272">
        <f t="shared" ref="M272:M335" si="141">L272*(BM272+BN272)/1000</f>
        <v>109.85914639324888</v>
      </c>
      <c r="N272">
        <f t="shared" ref="N272:N340" si="142">(BF272 - IF(AS272&gt;1, J272*AZ272*100/(AU272*BT272), 0))*(BM272+BN272)/1000</f>
        <v>170.15944970358831</v>
      </c>
      <c r="O272">
        <f t="shared" ref="O272:O335" si="143">2/((1/Q272-1/P272)+SIGN(Q272)*SQRT((1/Q272-1/P272)*(1/Q272-1/P272) + 4*BA272/((BA272+1)*(BA272+1))*(2*1/Q272*1/P272-1/P272*1/P272)))</f>
        <v>3.8728694842672641E-2</v>
      </c>
      <c r="P272">
        <f t="shared" ref="P272:P340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2.7734393011228349</v>
      </c>
      <c r="Q272">
        <f t="shared" ref="Q272:Q340" si="145">H272*(1000-(1000*0.61365*EXP(17.502*U272/(240.97+U272))/(BM272+BN272)+BH272)/2)/(1000*0.61365*EXP(17.502*U272/(240.97+U272))/(BM272+BN272)-BH272)</f>
        <v>3.8430738615315679E-2</v>
      </c>
      <c r="R272">
        <f t="shared" ref="R272:R340" si="146">1/((BA272+1)/(O272/1.6)+1/(P272/1.37)) + BA272/((BA272+1)/(O272/1.6) + BA272/(P272/1.37))</f>
        <v>2.4045790605663631E-2</v>
      </c>
      <c r="S272">
        <f t="shared" ref="S272:S340" si="147">(AV272*AY272)</f>
        <v>226.12698266342233</v>
      </c>
      <c r="T272">
        <f t="shared" ref="T272:T335" si="148">(BO272+(S272+2*0.95*0.0000000567*(((BO272+$B$6)+273)^4-(BO272+273)^4)-44100*H272)/(1.84*29.3*P272+8*0.95*0.0000000567*(BO272+273)^3))</f>
        <v>33.813371468306833</v>
      </c>
      <c r="U272">
        <f t="shared" ref="U272:U335" si="149">($C$6*BP272+$D$6*BQ272+$E$6*T272)</f>
        <v>32.837385714285709</v>
      </c>
      <c r="V272">
        <f t="shared" ref="V272:V335" si="150">0.61365*EXP(17.502*U272/(240.97+U272))</f>
        <v>5.0061289963189948</v>
      </c>
      <c r="W272">
        <f t="shared" ref="W272:W335" si="151">(X272/Y272*100)</f>
        <v>69.818938728794805</v>
      </c>
      <c r="X272">
        <f t="shared" ref="X272:X340" si="152">BH272*(BM272+BN272)/1000</f>
        <v>3.4457374035548272</v>
      </c>
      <c r="Y272">
        <f t="shared" ref="Y272:Y340" si="153">0.61365*EXP(17.502*BO272/(240.97+BO272))</f>
        <v>4.9352474647881355</v>
      </c>
      <c r="Z272">
        <f t="shared" ref="Z272:Z340" si="154">(V272-BH272*(BM272+BN272)/1000)</f>
        <v>1.5603915927641676</v>
      </c>
      <c r="AA272">
        <f t="shared" ref="AA272:AA340" si="155">(-H272*44100)</f>
        <v>-27.212897677115631</v>
      </c>
      <c r="AB272">
        <f t="shared" ref="AB272:AB340" si="156">2*29.3*P272*0.92*(BO272-U272)</f>
        <v>-37.867428306093977</v>
      </c>
      <c r="AC272">
        <f t="shared" ref="AC272:AC340" si="157">2*0.95*0.0000000567*(((BO272+$B$6)+273)^4-(U272+273)^4)</f>
        <v>-3.1181039591064303</v>
      </c>
      <c r="AD272">
        <f t="shared" ref="AD272:AD335" si="158">S272+AC272+AA272+AB272</f>
        <v>157.92855272110629</v>
      </c>
      <c r="AE272">
        <f t="shared" ref="AE272:AE340" si="159">BL272*AS272*(BG272-BF272*(1000-AS272*BI272)/(1000-AS272*BH272))/(100*AZ272)</f>
        <v>24.314231992351232</v>
      </c>
      <c r="AF272">
        <f t="shared" ref="AF272:AF340" si="160">1000*BL272*AS272*(BH272-BI272)/(100*AZ272*(1000-AS272*BH272))</f>
        <v>0.61450106072016419</v>
      </c>
      <c r="AG272">
        <f t="shared" ref="AG272:AG335" si="161">(AH272 - AI272 - BM272*1000/(8.314*(BO272+273.15)) * AK272/BL272 * AJ272) * BL272/(100*AZ272) * (1000 - BI272)/1000</f>
        <v>13.446697092636827</v>
      </c>
      <c r="AH272">
        <v>1758.918064658126</v>
      </c>
      <c r="AI272">
        <v>1739.668666666666</v>
      </c>
      <c r="AJ272">
        <v>1.735500762518579</v>
      </c>
      <c r="AK272">
        <v>60.216152223246631</v>
      </c>
      <c r="AL272">
        <f t="shared" ref="AL272:AL335" si="162">(AN272 - AM272 + BM272*1000/(8.314*(BO272+273.15)) * AP272/BL272 * AO272) * BL272/(100*AZ272) * 1000/(1000 - AN272)</f>
        <v>0.6170725096851617</v>
      </c>
      <c r="AM272">
        <v>33.431345873078953</v>
      </c>
      <c r="AN272">
        <v>33.981521212121201</v>
      </c>
      <c r="AO272">
        <v>1.174426201114688E-5</v>
      </c>
      <c r="AP272">
        <v>102.42296906386591</v>
      </c>
      <c r="AQ272">
        <v>15</v>
      </c>
      <c r="AR272">
        <v>2</v>
      </c>
      <c r="AS272">
        <f t="shared" ref="AS272:AS340" si="163">IF(AQ272*$H$12&gt;=AU272,1,(AU272/(AU272-AQ272*$H$12)))</f>
        <v>1</v>
      </c>
      <c r="AT272">
        <f t="shared" ref="AT272:AT335" si="164">(AS272-1)*100</f>
        <v>0</v>
      </c>
      <c r="AU272">
        <f t="shared" ref="AU272:AU340" si="165">MAX(0,($B$12+$C$12*BT272)/(1+$D$12*BT272)*BM272/(BO272+273)*$E$12)</f>
        <v>47562.477820620043</v>
      </c>
      <c r="AV272">
        <f t="shared" ref="AV272:AV340" si="166">$B$10*BU272+$C$10*BV272+$F$10*CG272*(1-CJ272)</f>
        <v>1200.0614285714289</v>
      </c>
      <c r="AW272">
        <f t="shared" ref="AW272:AW335" si="167">AV272*AX272</f>
        <v>1025.9775993074729</v>
      </c>
      <c r="AX272">
        <f t="shared" ref="AX272:AX340" si="168">($B$10*$D$8+$C$10*$D$8+$F$10*((CT272+CL272)/MAX(CT272+CL272+CU272, 0.1)*$I$8+CU272/MAX(CT272+CL272+CU272, 0.1)*$J$8))/($B$10+$C$10+$F$10)</f>
        <v>0.85493756809500332</v>
      </c>
      <c r="AY272">
        <f t="shared" ref="AY272:AY340" si="169">($B$10*$K$8+$C$10*$K$8+$F$10*((CT272+CL272)/MAX(CT272+CL272+CU272, 0.1)*$P$8+CU272/MAX(CT272+CL272+CU272, 0.1)*$Q$8))/($B$10+$C$10+$F$10)</f>
        <v>0.1884295064233564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1678295252.5</v>
      </c>
      <c r="BF272">
        <v>1678.005714285714</v>
      </c>
      <c r="BG272">
        <v>1701.4014285714291</v>
      </c>
      <c r="BH272">
        <v>33.979700000000001</v>
      </c>
      <c r="BI272">
        <v>33.431742857142858</v>
      </c>
      <c r="BJ272">
        <v>1686.5942857142859</v>
      </c>
      <c r="BK272">
        <v>33.696114285714287</v>
      </c>
      <c r="BL272">
        <v>650.00028571428572</v>
      </c>
      <c r="BM272">
        <v>101.306</v>
      </c>
      <c r="BN272">
        <v>9.9762957142857142E-2</v>
      </c>
      <c r="BO272">
        <v>32.584128571428572</v>
      </c>
      <c r="BP272">
        <v>32.837385714285709</v>
      </c>
      <c r="BQ272">
        <v>999.89999999999986</v>
      </c>
      <c r="BR272">
        <v>0</v>
      </c>
      <c r="BS272">
        <v>0</v>
      </c>
      <c r="BT272">
        <v>9017.7657142857151</v>
      </c>
      <c r="BU272">
        <v>0</v>
      </c>
      <c r="BV272">
        <v>1838.6071428571429</v>
      </c>
      <c r="BW272">
        <v>-23.395528571428571</v>
      </c>
      <c r="BX272">
        <v>1737.028571428571</v>
      </c>
      <c r="BY272">
        <v>1760.247142857143</v>
      </c>
      <c r="BZ272">
        <v>0.54794257142857139</v>
      </c>
      <c r="CA272">
        <v>1701.4014285714291</v>
      </c>
      <c r="CB272">
        <v>33.431742857142858</v>
      </c>
      <c r="CC272">
        <v>3.442348571428572</v>
      </c>
      <c r="CD272">
        <v>3.3868357142857142</v>
      </c>
      <c r="CE272">
        <v>26.33804285714286</v>
      </c>
      <c r="CF272">
        <v>26.062885714285709</v>
      </c>
      <c r="CG272">
        <v>1200.0614285714289</v>
      </c>
      <c r="CH272">
        <v>0.49999785714285711</v>
      </c>
      <c r="CI272">
        <v>0.50000214285714295</v>
      </c>
      <c r="CJ272">
        <v>0</v>
      </c>
      <c r="CK272">
        <v>946.58185714285719</v>
      </c>
      <c r="CL272">
        <v>4.9990899999999998</v>
      </c>
      <c r="CM272">
        <v>10563.571428571429</v>
      </c>
      <c r="CN272">
        <v>9558.3414285714261</v>
      </c>
      <c r="CO272">
        <v>42.061999999999998</v>
      </c>
      <c r="CP272">
        <v>43.866</v>
      </c>
      <c r="CQ272">
        <v>42.811999999999998</v>
      </c>
      <c r="CR272">
        <v>43.08</v>
      </c>
      <c r="CS272">
        <v>43.375</v>
      </c>
      <c r="CT272">
        <v>597.52857142857135</v>
      </c>
      <c r="CU272">
        <v>597.5328571428571</v>
      </c>
      <c r="CV272">
        <v>0</v>
      </c>
      <c r="CW272">
        <v>1678295254.7</v>
      </c>
      <c r="CX272">
        <v>0</v>
      </c>
      <c r="CY272">
        <v>1678287632.5</v>
      </c>
      <c r="CZ272" t="s">
        <v>356</v>
      </c>
      <c r="DA272">
        <v>1678287627</v>
      </c>
      <c r="DB272">
        <v>1678287632.5</v>
      </c>
      <c r="DC272">
        <v>15</v>
      </c>
      <c r="DD272">
        <v>2.5999999999999999E-2</v>
      </c>
      <c r="DE272">
        <v>3.3000000000000002E-2</v>
      </c>
      <c r="DF272">
        <v>-6.1950000000000003</v>
      </c>
      <c r="DG272">
        <v>0.26400000000000001</v>
      </c>
      <c r="DH272">
        <v>415</v>
      </c>
      <c r="DI272">
        <v>32</v>
      </c>
      <c r="DJ272">
        <v>0.71</v>
      </c>
      <c r="DK272">
        <v>0.35</v>
      </c>
      <c r="DL272">
        <v>-23.193059999999999</v>
      </c>
      <c r="DM272">
        <v>-0.19039699812381419</v>
      </c>
      <c r="DN272">
        <v>0.15814098267052709</v>
      </c>
      <c r="DO272">
        <v>0</v>
      </c>
      <c r="DP272">
        <v>0.54172877499999994</v>
      </c>
      <c r="DQ272">
        <v>5.103123827392033E-2</v>
      </c>
      <c r="DR272">
        <v>5.0799420050208228E-3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3.2968099999999998</v>
      </c>
      <c r="EB272">
        <v>2.6254</v>
      </c>
      <c r="EC272">
        <v>0.257691</v>
      </c>
      <c r="ED272">
        <v>0.25740400000000002</v>
      </c>
      <c r="EE272">
        <v>0.139261</v>
      </c>
      <c r="EF272">
        <v>0.13662099999999999</v>
      </c>
      <c r="EG272">
        <v>22377.8</v>
      </c>
      <c r="EH272">
        <v>22703.7</v>
      </c>
      <c r="EI272">
        <v>28058.799999999999</v>
      </c>
      <c r="EJ272">
        <v>29438.799999999999</v>
      </c>
      <c r="EK272">
        <v>33258</v>
      </c>
      <c r="EL272">
        <v>35290.699999999997</v>
      </c>
      <c r="EM272">
        <v>39622.199999999997</v>
      </c>
      <c r="EN272">
        <v>42070.8</v>
      </c>
      <c r="EO272">
        <v>2.1993499999999999</v>
      </c>
      <c r="EP272">
        <v>2.2101999999999999</v>
      </c>
      <c r="EQ272">
        <v>0.140905</v>
      </c>
      <c r="ER272">
        <v>0</v>
      </c>
      <c r="ES272">
        <v>30.555299999999999</v>
      </c>
      <c r="ET272">
        <v>999.9</v>
      </c>
      <c r="EU272">
        <v>74.3</v>
      </c>
      <c r="EV272">
        <v>32.5</v>
      </c>
      <c r="EW272">
        <v>36.025100000000002</v>
      </c>
      <c r="EX272">
        <v>57.401899999999998</v>
      </c>
      <c r="EY272">
        <v>-4.2468000000000004</v>
      </c>
      <c r="EZ272">
        <v>2</v>
      </c>
      <c r="FA272">
        <v>0.43281500000000001</v>
      </c>
      <c r="FB272">
        <v>-2.9262E-2</v>
      </c>
      <c r="FC272">
        <v>20.273499999999999</v>
      </c>
      <c r="FD272">
        <v>5.2204300000000003</v>
      </c>
      <c r="FE272">
        <v>12.009499999999999</v>
      </c>
      <c r="FF272">
        <v>4.9867499999999998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1.8622000000000001</v>
      </c>
      <c r="FN272">
        <v>1.86429</v>
      </c>
      <c r="FO272">
        <v>1.8603499999999999</v>
      </c>
      <c r="FP272">
        <v>1.8610100000000001</v>
      </c>
      <c r="FQ272">
        <v>1.8602000000000001</v>
      </c>
      <c r="FR272">
        <v>1.86191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-8.6</v>
      </c>
      <c r="GH272">
        <v>0.28370000000000001</v>
      </c>
      <c r="GI272">
        <v>-4.4239819368145623</v>
      </c>
      <c r="GJ272">
        <v>-4.7384624312344064E-3</v>
      </c>
      <c r="GK272">
        <v>2.0540812038047919E-6</v>
      </c>
      <c r="GL272">
        <v>-4.204614941727041E-10</v>
      </c>
      <c r="GM272">
        <v>-9.9517037363683211E-2</v>
      </c>
      <c r="GN272">
        <v>5.9196323622090954E-3</v>
      </c>
      <c r="GO272">
        <v>3.112714984763468E-4</v>
      </c>
      <c r="GP272">
        <v>-4.4377909473632361E-6</v>
      </c>
      <c r="GQ272">
        <v>6</v>
      </c>
      <c r="GR272">
        <v>2075</v>
      </c>
      <c r="GS272">
        <v>4</v>
      </c>
      <c r="GT272">
        <v>32</v>
      </c>
      <c r="GU272">
        <v>127.1</v>
      </c>
      <c r="GV272">
        <v>127</v>
      </c>
      <c r="GW272">
        <v>4.2346199999999996</v>
      </c>
      <c r="GX272">
        <v>2.48047</v>
      </c>
      <c r="GY272">
        <v>2.04834</v>
      </c>
      <c r="GZ272">
        <v>2.6196299999999999</v>
      </c>
      <c r="HA272">
        <v>2.1972700000000001</v>
      </c>
      <c r="HB272">
        <v>2.323</v>
      </c>
      <c r="HC272">
        <v>37.457799999999999</v>
      </c>
      <c r="HD272">
        <v>14.4998</v>
      </c>
      <c r="HE272">
        <v>18</v>
      </c>
      <c r="HF272">
        <v>681.10900000000004</v>
      </c>
      <c r="HG272">
        <v>769.37</v>
      </c>
      <c r="HH272">
        <v>31</v>
      </c>
      <c r="HI272">
        <v>32.881500000000003</v>
      </c>
      <c r="HJ272">
        <v>30.000299999999999</v>
      </c>
      <c r="HK272">
        <v>32.806800000000003</v>
      </c>
      <c r="HL272">
        <v>32.815100000000001</v>
      </c>
      <c r="HM272">
        <v>84.686099999999996</v>
      </c>
      <c r="HN272">
        <v>6.3864400000000003</v>
      </c>
      <c r="HO272">
        <v>100</v>
      </c>
      <c r="HP272">
        <v>31</v>
      </c>
      <c r="HQ272">
        <v>1715.24</v>
      </c>
      <c r="HR272">
        <v>33.4133</v>
      </c>
      <c r="HS272">
        <v>98.8947</v>
      </c>
      <c r="HT272">
        <v>97.565700000000007</v>
      </c>
    </row>
    <row r="273" spans="1:228" x14ac:dyDescent="0.2">
      <c r="A273">
        <v>258</v>
      </c>
      <c r="B273">
        <v>1678295258.5</v>
      </c>
      <c r="C273">
        <v>1026</v>
      </c>
      <c r="D273" t="s">
        <v>875</v>
      </c>
      <c r="E273" t="s">
        <v>876</v>
      </c>
      <c r="F273">
        <v>4</v>
      </c>
      <c r="G273">
        <v>1678295256.1875</v>
      </c>
      <c r="H273">
        <f t="shared" si="136"/>
        <v>6.1347148230081819E-4</v>
      </c>
      <c r="I273">
        <f t="shared" si="137"/>
        <v>0.61347148230081816</v>
      </c>
      <c r="J273">
        <f t="shared" si="138"/>
        <v>13.564864733097986</v>
      </c>
      <c r="K273">
        <f t="shared" si="139"/>
        <v>1684.25</v>
      </c>
      <c r="L273">
        <f t="shared" si="140"/>
        <v>1080.6289346270612</v>
      </c>
      <c r="M273">
        <f t="shared" si="141"/>
        <v>109.58070516467781</v>
      </c>
      <c r="N273">
        <f t="shared" si="142"/>
        <v>170.79063567486563</v>
      </c>
      <c r="O273">
        <f t="shared" si="143"/>
        <v>3.8455967825973783E-2</v>
      </c>
      <c r="P273">
        <f t="shared" si="144"/>
        <v>2.7719228389642705</v>
      </c>
      <c r="Q273">
        <f t="shared" si="145"/>
        <v>3.8162016653918461E-2</v>
      </c>
      <c r="R273">
        <f t="shared" si="146"/>
        <v>2.3877483323742399E-2</v>
      </c>
      <c r="S273">
        <f t="shared" si="147"/>
        <v>226.12433998519433</v>
      </c>
      <c r="T273">
        <f t="shared" si="148"/>
        <v>33.822372979802402</v>
      </c>
      <c r="U273">
        <f t="shared" si="149"/>
        <v>32.845237500000003</v>
      </c>
      <c r="V273">
        <f t="shared" si="150"/>
        <v>5.0083406355032158</v>
      </c>
      <c r="W273">
        <f t="shared" si="151"/>
        <v>69.798544527076601</v>
      </c>
      <c r="X273">
        <f t="shared" si="152"/>
        <v>3.4461719721810642</v>
      </c>
      <c r="Y273">
        <f t="shared" si="153"/>
        <v>4.9373120822658532</v>
      </c>
      <c r="Z273">
        <f t="shared" si="154"/>
        <v>1.5621686633221517</v>
      </c>
      <c r="AA273">
        <f t="shared" si="155"/>
        <v>-27.054092369466083</v>
      </c>
      <c r="AB273">
        <f t="shared" si="156"/>
        <v>-37.911035669908735</v>
      </c>
      <c r="AC273">
        <f t="shared" si="157"/>
        <v>-3.1236365936454762</v>
      </c>
      <c r="AD273">
        <f t="shared" si="158"/>
        <v>158.03557535217405</v>
      </c>
      <c r="AE273">
        <f t="shared" si="159"/>
        <v>24.076125252727142</v>
      </c>
      <c r="AF273">
        <f t="shared" si="160"/>
        <v>0.61313721450076275</v>
      </c>
      <c r="AG273">
        <f t="shared" si="161"/>
        <v>13.564864733097986</v>
      </c>
      <c r="AH273">
        <v>1765.8502974381561</v>
      </c>
      <c r="AI273">
        <v>1746.5813333333331</v>
      </c>
      <c r="AJ273">
        <v>1.710527142344989</v>
      </c>
      <c r="AK273">
        <v>60.216152223246631</v>
      </c>
      <c r="AL273">
        <f t="shared" si="162"/>
        <v>0.61347148230081816</v>
      </c>
      <c r="AM273">
        <v>33.438401575376098</v>
      </c>
      <c r="AN273">
        <v>33.985324242424241</v>
      </c>
      <c r="AO273">
        <v>1.391140163318712E-5</v>
      </c>
      <c r="AP273">
        <v>102.42296906386591</v>
      </c>
      <c r="AQ273">
        <v>15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47519.48006915961</v>
      </c>
      <c r="AV273">
        <f t="shared" si="166"/>
        <v>1200.0450000000001</v>
      </c>
      <c r="AW273">
        <f t="shared" si="167"/>
        <v>1025.9637885933651</v>
      </c>
      <c r="AX273">
        <f t="shared" si="168"/>
        <v>0.85493776366166685</v>
      </c>
      <c r="AY273">
        <f t="shared" si="169"/>
        <v>0.18842988386701692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1678295256.1875</v>
      </c>
      <c r="BF273">
        <v>1684.25</v>
      </c>
      <c r="BG273">
        <v>1707.42625</v>
      </c>
      <c r="BH273">
        <v>33.984387499999997</v>
      </c>
      <c r="BI273">
        <v>33.437674999999999</v>
      </c>
      <c r="BJ273">
        <v>1692.8487500000001</v>
      </c>
      <c r="BK273">
        <v>33.700775</v>
      </c>
      <c r="BL273">
        <v>650.03100000000006</v>
      </c>
      <c r="BM273">
        <v>101.3045</v>
      </c>
      <c r="BN273">
        <v>0.1000632625</v>
      </c>
      <c r="BO273">
        <v>32.591549999999998</v>
      </c>
      <c r="BP273">
        <v>32.845237500000003</v>
      </c>
      <c r="BQ273">
        <v>999.9</v>
      </c>
      <c r="BR273">
        <v>0</v>
      </c>
      <c r="BS273">
        <v>0</v>
      </c>
      <c r="BT273">
        <v>9009.8425000000007</v>
      </c>
      <c r="BU273">
        <v>0</v>
      </c>
      <c r="BV273">
        <v>1868.4525000000001</v>
      </c>
      <c r="BW273">
        <v>-23.177050000000001</v>
      </c>
      <c r="BX273">
        <v>1743.5</v>
      </c>
      <c r="BY273">
        <v>1766.4949999999999</v>
      </c>
      <c r="BZ273">
        <v>0.54672437500000004</v>
      </c>
      <c r="CA273">
        <v>1707.42625</v>
      </c>
      <c r="CB273">
        <v>33.437674999999999</v>
      </c>
      <c r="CC273">
        <v>3.4427750000000001</v>
      </c>
      <c r="CD273">
        <v>3.3873899999999999</v>
      </c>
      <c r="CE273">
        <v>26.340150000000001</v>
      </c>
      <c r="CF273">
        <v>26.065662499999998</v>
      </c>
      <c r="CG273">
        <v>1200.0450000000001</v>
      </c>
      <c r="CH273">
        <v>0.49999250000000001</v>
      </c>
      <c r="CI273">
        <v>0.50000749999999994</v>
      </c>
      <c r="CJ273">
        <v>0</v>
      </c>
      <c r="CK273">
        <v>946.77949999999987</v>
      </c>
      <c r="CL273">
        <v>4.9990899999999998</v>
      </c>
      <c r="CM273">
        <v>10571.012500000001</v>
      </c>
      <c r="CN273">
        <v>9558.1875</v>
      </c>
      <c r="CO273">
        <v>42.061999999999998</v>
      </c>
      <c r="CP273">
        <v>43.875</v>
      </c>
      <c r="CQ273">
        <v>42.796499999999988</v>
      </c>
      <c r="CR273">
        <v>43.069875000000003</v>
      </c>
      <c r="CS273">
        <v>43.382750000000001</v>
      </c>
      <c r="CT273">
        <v>597.51250000000005</v>
      </c>
      <c r="CU273">
        <v>597.53250000000003</v>
      </c>
      <c r="CV273">
        <v>0</v>
      </c>
      <c r="CW273">
        <v>1678295258.9000001</v>
      </c>
      <c r="CX273">
        <v>0</v>
      </c>
      <c r="CY273">
        <v>1678287632.5</v>
      </c>
      <c r="CZ273" t="s">
        <v>356</v>
      </c>
      <c r="DA273">
        <v>1678287627</v>
      </c>
      <c r="DB273">
        <v>1678287632.5</v>
      </c>
      <c r="DC273">
        <v>15</v>
      </c>
      <c r="DD273">
        <v>2.5999999999999999E-2</v>
      </c>
      <c r="DE273">
        <v>3.3000000000000002E-2</v>
      </c>
      <c r="DF273">
        <v>-6.1950000000000003</v>
      </c>
      <c r="DG273">
        <v>0.26400000000000001</v>
      </c>
      <c r="DH273">
        <v>415</v>
      </c>
      <c r="DI273">
        <v>32</v>
      </c>
      <c r="DJ273">
        <v>0.71</v>
      </c>
      <c r="DK273">
        <v>0.35</v>
      </c>
      <c r="DL273">
        <v>-23.198880487804882</v>
      </c>
      <c r="DM273">
        <v>-0.43062020905924481</v>
      </c>
      <c r="DN273">
        <v>0.16763939408308079</v>
      </c>
      <c r="DO273">
        <v>0</v>
      </c>
      <c r="DP273">
        <v>0.54413678048780489</v>
      </c>
      <c r="DQ273">
        <v>3.5868731707316609E-2</v>
      </c>
      <c r="DR273">
        <v>4.1331669043399941E-3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3.2970799999999998</v>
      </c>
      <c r="EB273">
        <v>2.6253700000000002</v>
      </c>
      <c r="EC273">
        <v>0.258274</v>
      </c>
      <c r="ED273">
        <v>0.25794</v>
      </c>
      <c r="EE273">
        <v>0.139269</v>
      </c>
      <c r="EF273">
        <v>0.136629</v>
      </c>
      <c r="EG273">
        <v>22360.2</v>
      </c>
      <c r="EH273">
        <v>22687.1</v>
      </c>
      <c r="EI273">
        <v>28058.9</v>
      </c>
      <c r="EJ273">
        <v>29438.6</v>
      </c>
      <c r="EK273">
        <v>33257.599999999999</v>
      </c>
      <c r="EL273">
        <v>35290.6</v>
      </c>
      <c r="EM273">
        <v>39622</v>
      </c>
      <c r="EN273">
        <v>42071.1</v>
      </c>
      <c r="EO273">
        <v>2.1994199999999999</v>
      </c>
      <c r="EP273">
        <v>2.2102300000000001</v>
      </c>
      <c r="EQ273">
        <v>0.14097999999999999</v>
      </c>
      <c r="ER273">
        <v>0</v>
      </c>
      <c r="ES273">
        <v>30.562200000000001</v>
      </c>
      <c r="ET273">
        <v>999.9</v>
      </c>
      <c r="EU273">
        <v>74.3</v>
      </c>
      <c r="EV273">
        <v>32.5</v>
      </c>
      <c r="EW273">
        <v>36.026699999999998</v>
      </c>
      <c r="EX273">
        <v>56.621899999999997</v>
      </c>
      <c r="EY273">
        <v>-4.3950300000000002</v>
      </c>
      <c r="EZ273">
        <v>2</v>
      </c>
      <c r="FA273">
        <v>0.433168</v>
      </c>
      <c r="FB273">
        <v>-2.97386E-2</v>
      </c>
      <c r="FC273">
        <v>20.273499999999999</v>
      </c>
      <c r="FD273">
        <v>5.2198399999999996</v>
      </c>
      <c r="FE273">
        <v>12.0098</v>
      </c>
      <c r="FF273">
        <v>4.9862000000000002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1.8622000000000001</v>
      </c>
      <c r="FN273">
        <v>1.8642700000000001</v>
      </c>
      <c r="FO273">
        <v>1.8603499999999999</v>
      </c>
      <c r="FP273">
        <v>1.86103</v>
      </c>
      <c r="FQ273">
        <v>1.8602000000000001</v>
      </c>
      <c r="FR273">
        <v>1.86192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-8.6</v>
      </c>
      <c r="GH273">
        <v>0.28370000000000001</v>
      </c>
      <c r="GI273">
        <v>-4.4239819368145623</v>
      </c>
      <c r="GJ273">
        <v>-4.7384624312344064E-3</v>
      </c>
      <c r="GK273">
        <v>2.0540812038047919E-6</v>
      </c>
      <c r="GL273">
        <v>-4.204614941727041E-10</v>
      </c>
      <c r="GM273">
        <v>-9.9517037363683211E-2</v>
      </c>
      <c r="GN273">
        <v>5.9196323622090954E-3</v>
      </c>
      <c r="GO273">
        <v>3.112714984763468E-4</v>
      </c>
      <c r="GP273">
        <v>-4.4377909473632361E-6</v>
      </c>
      <c r="GQ273">
        <v>6</v>
      </c>
      <c r="GR273">
        <v>2075</v>
      </c>
      <c r="GS273">
        <v>4</v>
      </c>
      <c r="GT273">
        <v>32</v>
      </c>
      <c r="GU273">
        <v>127.2</v>
      </c>
      <c r="GV273">
        <v>127.1</v>
      </c>
      <c r="GW273">
        <v>4.2468300000000001</v>
      </c>
      <c r="GX273">
        <v>2.4890099999999999</v>
      </c>
      <c r="GY273">
        <v>2.04834</v>
      </c>
      <c r="GZ273">
        <v>2.6184099999999999</v>
      </c>
      <c r="HA273">
        <v>2.1972700000000001</v>
      </c>
      <c r="HB273">
        <v>2.34863</v>
      </c>
      <c r="HC273">
        <v>37.457799999999999</v>
      </c>
      <c r="HD273">
        <v>14.4998</v>
      </c>
      <c r="HE273">
        <v>18</v>
      </c>
      <c r="HF273">
        <v>681.18600000000004</v>
      </c>
      <c r="HG273">
        <v>769.423</v>
      </c>
      <c r="HH273">
        <v>31</v>
      </c>
      <c r="HI273">
        <v>32.884500000000003</v>
      </c>
      <c r="HJ273">
        <v>30.0002</v>
      </c>
      <c r="HK273">
        <v>32.808199999999999</v>
      </c>
      <c r="HL273">
        <v>32.817300000000003</v>
      </c>
      <c r="HM273">
        <v>84.936899999999994</v>
      </c>
      <c r="HN273">
        <v>6.3864400000000003</v>
      </c>
      <c r="HO273">
        <v>100</v>
      </c>
      <c r="HP273">
        <v>31</v>
      </c>
      <c r="HQ273">
        <v>1721.92</v>
      </c>
      <c r="HR273">
        <v>33.406300000000002</v>
      </c>
      <c r="HS273">
        <v>98.894599999999997</v>
      </c>
      <c r="HT273">
        <v>97.565799999999996</v>
      </c>
    </row>
    <row r="274" spans="1:228" x14ac:dyDescent="0.2">
      <c r="A274">
        <v>259</v>
      </c>
      <c r="B274">
        <v>1678295262.5</v>
      </c>
      <c r="C274">
        <v>1030</v>
      </c>
      <c r="D274" t="s">
        <v>877</v>
      </c>
      <c r="E274" t="s">
        <v>878</v>
      </c>
      <c r="F274">
        <v>4</v>
      </c>
      <c r="G274">
        <v>1678295260.5</v>
      </c>
      <c r="H274">
        <f t="shared" si="136"/>
        <v>6.1485352020546123E-4</v>
      </c>
      <c r="I274">
        <f t="shared" si="137"/>
        <v>0.61485352020546125</v>
      </c>
      <c r="J274">
        <f t="shared" si="138"/>
        <v>13.417828931171602</v>
      </c>
      <c r="K274">
        <f t="shared" si="139"/>
        <v>1691.201428571429</v>
      </c>
      <c r="L274">
        <f t="shared" si="140"/>
        <v>1093.4003470317753</v>
      </c>
      <c r="M274">
        <f t="shared" si="141"/>
        <v>110.8771791006682</v>
      </c>
      <c r="N274">
        <f t="shared" si="142"/>
        <v>171.49769908164379</v>
      </c>
      <c r="O274">
        <f t="shared" si="143"/>
        <v>3.8456048313571141E-2</v>
      </c>
      <c r="P274">
        <f t="shared" si="144"/>
        <v>2.7682213759415197</v>
      </c>
      <c r="Q274">
        <f t="shared" si="145"/>
        <v>3.8161706110924516E-2</v>
      </c>
      <c r="R274">
        <f t="shared" si="146"/>
        <v>2.387732386910173E-2</v>
      </c>
      <c r="S274">
        <f t="shared" si="147"/>
        <v>226.12254476325342</v>
      </c>
      <c r="T274">
        <f t="shared" si="148"/>
        <v>33.83166181464604</v>
      </c>
      <c r="U274">
        <f t="shared" si="149"/>
        <v>32.858985714285723</v>
      </c>
      <c r="V274">
        <f t="shared" si="150"/>
        <v>5.0122151894679661</v>
      </c>
      <c r="W274">
        <f t="shared" si="151"/>
        <v>69.77364657065246</v>
      </c>
      <c r="X274">
        <f t="shared" si="152"/>
        <v>3.4465280416222912</v>
      </c>
      <c r="Y274">
        <f t="shared" si="153"/>
        <v>4.9395842284555869</v>
      </c>
      <c r="Z274">
        <f t="shared" si="154"/>
        <v>1.5656871478456749</v>
      </c>
      <c r="AA274">
        <f t="shared" si="155"/>
        <v>-27.115040241060839</v>
      </c>
      <c r="AB274">
        <f t="shared" si="156"/>
        <v>-38.693758957542606</v>
      </c>
      <c r="AC274">
        <f t="shared" si="157"/>
        <v>-3.1927343796577463</v>
      </c>
      <c r="AD274">
        <f t="shared" si="158"/>
        <v>157.12101118499223</v>
      </c>
      <c r="AE274">
        <f t="shared" si="159"/>
        <v>23.873482312690697</v>
      </c>
      <c r="AF274">
        <f t="shared" si="160"/>
        <v>0.61153394929596971</v>
      </c>
      <c r="AG274">
        <f t="shared" si="161"/>
        <v>13.417828931171602</v>
      </c>
      <c r="AH274">
        <v>1772.238353129005</v>
      </c>
      <c r="AI274">
        <v>1753.2398787878781</v>
      </c>
      <c r="AJ274">
        <v>1.675124799047881</v>
      </c>
      <c r="AK274">
        <v>60.216152223246631</v>
      </c>
      <c r="AL274">
        <f t="shared" si="162"/>
        <v>0.61485352020546125</v>
      </c>
      <c r="AM274">
        <v>33.441694223190133</v>
      </c>
      <c r="AN274">
        <v>33.989844242424248</v>
      </c>
      <c r="AO274">
        <v>1.7304961646301481E-5</v>
      </c>
      <c r="AP274">
        <v>102.42296906386591</v>
      </c>
      <c r="AQ274">
        <v>14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47416.166970411476</v>
      </c>
      <c r="AV274">
        <f t="shared" si="166"/>
        <v>1200.027142857143</v>
      </c>
      <c r="AW274">
        <f t="shared" si="167"/>
        <v>1025.9493351104941</v>
      </c>
      <c r="AX274">
        <f t="shared" si="168"/>
        <v>0.8549384413654284</v>
      </c>
      <c r="AY274">
        <f t="shared" si="169"/>
        <v>0.18843119183527679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1678295260.5</v>
      </c>
      <c r="BF274">
        <v>1691.201428571429</v>
      </c>
      <c r="BG274">
        <v>1714.1928571428571</v>
      </c>
      <c r="BH274">
        <v>33.987471428571432</v>
      </c>
      <c r="BI274">
        <v>33.442171428571427</v>
      </c>
      <c r="BJ274">
        <v>1699.8114285714289</v>
      </c>
      <c r="BK274">
        <v>33.70381428571428</v>
      </c>
      <c r="BL274">
        <v>650.00857142857137</v>
      </c>
      <c r="BM274">
        <v>101.3057142857143</v>
      </c>
      <c r="BN274">
        <v>0.1001243</v>
      </c>
      <c r="BO274">
        <v>32.599714285714278</v>
      </c>
      <c r="BP274">
        <v>32.858985714285723</v>
      </c>
      <c r="BQ274">
        <v>999.89999999999986</v>
      </c>
      <c r="BR274">
        <v>0</v>
      </c>
      <c r="BS274">
        <v>0</v>
      </c>
      <c r="BT274">
        <v>8990.0871428571445</v>
      </c>
      <c r="BU274">
        <v>0</v>
      </c>
      <c r="BV274">
        <v>1856.707142857143</v>
      </c>
      <c r="BW274">
        <v>-22.991599999999998</v>
      </c>
      <c r="BX274">
        <v>1750.704285714286</v>
      </c>
      <c r="BY274">
        <v>1773.501428571429</v>
      </c>
      <c r="BZ274">
        <v>0.54531099999999999</v>
      </c>
      <c r="CA274">
        <v>1714.1928571428571</v>
      </c>
      <c r="CB274">
        <v>33.442171428571427</v>
      </c>
      <c r="CC274">
        <v>3.4431285714285709</v>
      </c>
      <c r="CD274">
        <v>3.3878842857142861</v>
      </c>
      <c r="CE274">
        <v>26.341899999999999</v>
      </c>
      <c r="CF274">
        <v>26.06814285714286</v>
      </c>
      <c r="CG274">
        <v>1200.027142857143</v>
      </c>
      <c r="CH274">
        <v>0.49997057142857138</v>
      </c>
      <c r="CI274">
        <v>0.50002942857142851</v>
      </c>
      <c r="CJ274">
        <v>0</v>
      </c>
      <c r="CK274">
        <v>946.76671428571444</v>
      </c>
      <c r="CL274">
        <v>4.9990899999999998</v>
      </c>
      <c r="CM274">
        <v>10512.4</v>
      </c>
      <c r="CN274">
        <v>9557.954285714286</v>
      </c>
      <c r="CO274">
        <v>42.044285714285706</v>
      </c>
      <c r="CP274">
        <v>43.875</v>
      </c>
      <c r="CQ274">
        <v>42.794285714285721</v>
      </c>
      <c r="CR274">
        <v>43.08</v>
      </c>
      <c r="CS274">
        <v>43.419285714285706</v>
      </c>
      <c r="CT274">
        <v>597.47714285714289</v>
      </c>
      <c r="CU274">
        <v>597.55142857142857</v>
      </c>
      <c r="CV274">
        <v>0</v>
      </c>
      <c r="CW274">
        <v>1678295262.5</v>
      </c>
      <c r="CX274">
        <v>0</v>
      </c>
      <c r="CY274">
        <v>1678287632.5</v>
      </c>
      <c r="CZ274" t="s">
        <v>356</v>
      </c>
      <c r="DA274">
        <v>1678287627</v>
      </c>
      <c r="DB274">
        <v>1678287632.5</v>
      </c>
      <c r="DC274">
        <v>15</v>
      </c>
      <c r="DD274">
        <v>2.5999999999999999E-2</v>
      </c>
      <c r="DE274">
        <v>3.3000000000000002E-2</v>
      </c>
      <c r="DF274">
        <v>-6.1950000000000003</v>
      </c>
      <c r="DG274">
        <v>0.26400000000000001</v>
      </c>
      <c r="DH274">
        <v>415</v>
      </c>
      <c r="DI274">
        <v>32</v>
      </c>
      <c r="DJ274">
        <v>0.71</v>
      </c>
      <c r="DK274">
        <v>0.35</v>
      </c>
      <c r="DL274">
        <v>-23.148695</v>
      </c>
      <c r="DM274">
        <v>-0.16616960600374719</v>
      </c>
      <c r="DN274">
        <v>0.17406703730172449</v>
      </c>
      <c r="DO274">
        <v>0</v>
      </c>
      <c r="DP274">
        <v>0.54564760000000001</v>
      </c>
      <c r="DQ274">
        <v>1.6066108818009728E-2</v>
      </c>
      <c r="DR274">
        <v>2.8609086650922648E-3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3.2970199999999998</v>
      </c>
      <c r="EB274">
        <v>2.6253600000000001</v>
      </c>
      <c r="EC274">
        <v>0.258849</v>
      </c>
      <c r="ED274">
        <v>0.258523</v>
      </c>
      <c r="EE274">
        <v>0.13928099999999999</v>
      </c>
      <c r="EF274">
        <v>0.13664699999999999</v>
      </c>
      <c r="EG274">
        <v>22342.5</v>
      </c>
      <c r="EH274">
        <v>22669.3</v>
      </c>
      <c r="EI274">
        <v>28058.6</v>
      </c>
      <c r="EJ274">
        <v>29438.799999999999</v>
      </c>
      <c r="EK274">
        <v>33257</v>
      </c>
      <c r="EL274">
        <v>35289.9</v>
      </c>
      <c r="EM274">
        <v>39621.9</v>
      </c>
      <c r="EN274">
        <v>42071.1</v>
      </c>
      <c r="EO274">
        <v>2.1995200000000001</v>
      </c>
      <c r="EP274">
        <v>2.2102499999999998</v>
      </c>
      <c r="EQ274">
        <v>0.14168800000000001</v>
      </c>
      <c r="ER274">
        <v>0</v>
      </c>
      <c r="ES274">
        <v>30.571100000000001</v>
      </c>
      <c r="ET274">
        <v>999.9</v>
      </c>
      <c r="EU274">
        <v>74.3</v>
      </c>
      <c r="EV274">
        <v>32.5</v>
      </c>
      <c r="EW274">
        <v>36.021799999999999</v>
      </c>
      <c r="EX274">
        <v>57.401899999999998</v>
      </c>
      <c r="EY274">
        <v>-4.4030500000000004</v>
      </c>
      <c r="EZ274">
        <v>2</v>
      </c>
      <c r="FA274">
        <v>0.43311500000000003</v>
      </c>
      <c r="FB274">
        <v>-3.0481999999999999E-2</v>
      </c>
      <c r="FC274">
        <v>20.273599999999998</v>
      </c>
      <c r="FD274">
        <v>5.2195400000000003</v>
      </c>
      <c r="FE274">
        <v>12.0099</v>
      </c>
      <c r="FF274">
        <v>4.9865500000000003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1.86222</v>
      </c>
      <c r="FN274">
        <v>1.86426</v>
      </c>
      <c r="FO274">
        <v>1.8603499999999999</v>
      </c>
      <c r="FP274">
        <v>1.8610100000000001</v>
      </c>
      <c r="FQ274">
        <v>1.8602000000000001</v>
      </c>
      <c r="FR274">
        <v>1.8619000000000001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-8.61</v>
      </c>
      <c r="GH274">
        <v>0.28370000000000001</v>
      </c>
      <c r="GI274">
        <v>-4.4239819368145623</v>
      </c>
      <c r="GJ274">
        <v>-4.7384624312344064E-3</v>
      </c>
      <c r="GK274">
        <v>2.0540812038047919E-6</v>
      </c>
      <c r="GL274">
        <v>-4.204614941727041E-10</v>
      </c>
      <c r="GM274">
        <v>-9.9517037363683211E-2</v>
      </c>
      <c r="GN274">
        <v>5.9196323622090954E-3</v>
      </c>
      <c r="GO274">
        <v>3.112714984763468E-4</v>
      </c>
      <c r="GP274">
        <v>-4.4377909473632361E-6</v>
      </c>
      <c r="GQ274">
        <v>6</v>
      </c>
      <c r="GR274">
        <v>2075</v>
      </c>
      <c r="GS274">
        <v>4</v>
      </c>
      <c r="GT274">
        <v>32</v>
      </c>
      <c r="GU274">
        <v>127.3</v>
      </c>
      <c r="GV274">
        <v>127.2</v>
      </c>
      <c r="GW274">
        <v>4.2590300000000001</v>
      </c>
      <c r="GX274">
        <v>2.48047</v>
      </c>
      <c r="GY274">
        <v>2.04834</v>
      </c>
      <c r="GZ274">
        <v>2.6196299999999999</v>
      </c>
      <c r="HA274">
        <v>2.1972700000000001</v>
      </c>
      <c r="HB274">
        <v>2.32056</v>
      </c>
      <c r="HC274">
        <v>37.457799999999999</v>
      </c>
      <c r="HD274">
        <v>14.4823</v>
      </c>
      <c r="HE274">
        <v>18</v>
      </c>
      <c r="HF274">
        <v>681.29499999999996</v>
      </c>
      <c r="HG274">
        <v>769.476</v>
      </c>
      <c r="HH274">
        <v>30.9999</v>
      </c>
      <c r="HI274">
        <v>32.8874</v>
      </c>
      <c r="HJ274">
        <v>30.0001</v>
      </c>
      <c r="HK274">
        <v>32.810699999999997</v>
      </c>
      <c r="HL274">
        <v>32.819400000000002</v>
      </c>
      <c r="HM274">
        <v>85.181899999999999</v>
      </c>
      <c r="HN274">
        <v>6.3864400000000003</v>
      </c>
      <c r="HO274">
        <v>100</v>
      </c>
      <c r="HP274">
        <v>31</v>
      </c>
      <c r="HQ274">
        <v>1728.6</v>
      </c>
      <c r="HR274">
        <v>33.397500000000001</v>
      </c>
      <c r="HS274">
        <v>98.893900000000002</v>
      </c>
      <c r="HT274">
        <v>97.566100000000006</v>
      </c>
    </row>
    <row r="275" spans="1:228" x14ac:dyDescent="0.2">
      <c r="A275">
        <v>260</v>
      </c>
      <c r="B275">
        <v>1678295266.5</v>
      </c>
      <c r="C275">
        <v>1034</v>
      </c>
      <c r="D275" t="s">
        <v>879</v>
      </c>
      <c r="E275" t="s">
        <v>880</v>
      </c>
      <c r="F275">
        <v>4</v>
      </c>
      <c r="G275">
        <v>1678295264.1875</v>
      </c>
      <c r="H275">
        <f t="shared" si="136"/>
        <v>6.1702214435788508E-4</v>
      </c>
      <c r="I275">
        <f t="shared" si="137"/>
        <v>0.61702214435788505</v>
      </c>
      <c r="J275">
        <f t="shared" si="138"/>
        <v>13.45317378522158</v>
      </c>
      <c r="K275">
        <f t="shared" si="139"/>
        <v>1697.24</v>
      </c>
      <c r="L275">
        <f t="shared" si="140"/>
        <v>1097.879426286145</v>
      </c>
      <c r="M275">
        <f t="shared" si="141"/>
        <v>111.3316294586906</v>
      </c>
      <c r="N275">
        <f t="shared" si="142"/>
        <v>172.11042511440553</v>
      </c>
      <c r="O275">
        <f t="shared" si="143"/>
        <v>3.8468415025013733E-2</v>
      </c>
      <c r="P275">
        <f t="shared" si="144"/>
        <v>2.7623548992485345</v>
      </c>
      <c r="Q275">
        <f t="shared" si="145"/>
        <v>3.8173263942007638E-2</v>
      </c>
      <c r="R275">
        <f t="shared" si="146"/>
        <v>2.3884619216091058E-2</v>
      </c>
      <c r="S275">
        <f t="shared" si="147"/>
        <v>226.11423973592991</v>
      </c>
      <c r="T275">
        <f t="shared" si="148"/>
        <v>33.842810884892828</v>
      </c>
      <c r="U275">
        <f t="shared" si="149"/>
        <v>32.879087499999997</v>
      </c>
      <c r="V275">
        <f t="shared" si="150"/>
        <v>5.0178850165014559</v>
      </c>
      <c r="W275">
        <f t="shared" si="151"/>
        <v>69.750328664358236</v>
      </c>
      <c r="X275">
        <f t="shared" si="152"/>
        <v>3.4471989481272032</v>
      </c>
      <c r="Y275">
        <f t="shared" si="153"/>
        <v>4.9421974263594972</v>
      </c>
      <c r="Z275">
        <f t="shared" si="154"/>
        <v>1.5706860683742527</v>
      </c>
      <c r="AA275">
        <f t="shared" si="155"/>
        <v>-27.21067656618273</v>
      </c>
      <c r="AB275">
        <f t="shared" si="156"/>
        <v>-40.207639327670755</v>
      </c>
      <c r="AC275">
        <f t="shared" si="157"/>
        <v>-3.3251758836806853</v>
      </c>
      <c r="AD275">
        <f t="shared" si="158"/>
        <v>155.37074795839573</v>
      </c>
      <c r="AE275">
        <f t="shared" si="159"/>
        <v>23.842769473990678</v>
      </c>
      <c r="AF275">
        <f t="shared" si="160"/>
        <v>0.61291454954619962</v>
      </c>
      <c r="AG275">
        <f t="shared" si="161"/>
        <v>13.45317378522158</v>
      </c>
      <c r="AH275">
        <v>1779.0623966306771</v>
      </c>
      <c r="AI275">
        <v>1760.0008484848479</v>
      </c>
      <c r="AJ275">
        <v>1.6833546587243919</v>
      </c>
      <c r="AK275">
        <v>60.216152223246631</v>
      </c>
      <c r="AL275">
        <f t="shared" si="162"/>
        <v>0.61702214435788505</v>
      </c>
      <c r="AM275">
        <v>33.447877809249768</v>
      </c>
      <c r="AN275">
        <v>33.997830303030291</v>
      </c>
      <c r="AO275">
        <v>3.3098929408246443E-5</v>
      </c>
      <c r="AP275">
        <v>102.42296906386591</v>
      </c>
      <c r="AQ275">
        <v>14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47253.118336365973</v>
      </c>
      <c r="AV275">
        <f t="shared" si="166"/>
        <v>1199.9862499999999</v>
      </c>
      <c r="AW275">
        <f t="shared" si="167"/>
        <v>1025.9140635937461</v>
      </c>
      <c r="AX275">
        <f t="shared" si="168"/>
        <v>0.85493818249479614</v>
      </c>
      <c r="AY275">
        <f t="shared" si="169"/>
        <v>0.18843069221495656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1678295264.1875</v>
      </c>
      <c r="BF275">
        <v>1697.24</v>
      </c>
      <c r="BG275">
        <v>1720.2075</v>
      </c>
      <c r="BH275">
        <v>33.994012499999997</v>
      </c>
      <c r="BI275">
        <v>33.447512500000002</v>
      </c>
      <c r="BJ275">
        <v>1705.85625</v>
      </c>
      <c r="BK275">
        <v>33.710250000000002</v>
      </c>
      <c r="BL275">
        <v>650.04112499999997</v>
      </c>
      <c r="BM275">
        <v>101.305875</v>
      </c>
      <c r="BN275">
        <v>0.1001872625</v>
      </c>
      <c r="BO275">
        <v>32.609099999999998</v>
      </c>
      <c r="BP275">
        <v>32.879087499999997</v>
      </c>
      <c r="BQ275">
        <v>999.9</v>
      </c>
      <c r="BR275">
        <v>0</v>
      </c>
      <c r="BS275">
        <v>0</v>
      </c>
      <c r="BT275">
        <v>8958.9850000000006</v>
      </c>
      <c r="BU275">
        <v>0</v>
      </c>
      <c r="BV275">
        <v>1299.5863750000001</v>
      </c>
      <c r="BW275">
        <v>-22.968350000000001</v>
      </c>
      <c r="BX275">
        <v>1756.9662499999999</v>
      </c>
      <c r="BY275">
        <v>1779.7362499999999</v>
      </c>
      <c r="BZ275">
        <v>0.54651212500000002</v>
      </c>
      <c r="CA275">
        <v>1720.2075</v>
      </c>
      <c r="CB275">
        <v>33.447512500000002</v>
      </c>
      <c r="CC275">
        <v>3.4437850000000001</v>
      </c>
      <c r="CD275">
        <v>3.38842</v>
      </c>
      <c r="CE275">
        <v>26.345112499999999</v>
      </c>
      <c r="CF275">
        <v>26.070787500000002</v>
      </c>
      <c r="CG275">
        <v>1199.9862499999999</v>
      </c>
      <c r="CH275">
        <v>0.49997862500000001</v>
      </c>
      <c r="CI275">
        <v>0.50002137499999999</v>
      </c>
      <c r="CJ275">
        <v>0</v>
      </c>
      <c r="CK275">
        <v>946.87599999999998</v>
      </c>
      <c r="CL275">
        <v>4.9990899999999998</v>
      </c>
      <c r="CM275">
        <v>10374.637500000001</v>
      </c>
      <c r="CN275">
        <v>9557.6662500000002</v>
      </c>
      <c r="CO275">
        <v>42.046499999999988</v>
      </c>
      <c r="CP275">
        <v>43.875</v>
      </c>
      <c r="CQ275">
        <v>42.811999999999998</v>
      </c>
      <c r="CR275">
        <v>43.077749999999988</v>
      </c>
      <c r="CS275">
        <v>43.398249999999997</v>
      </c>
      <c r="CT275">
        <v>597.46624999999995</v>
      </c>
      <c r="CU275">
        <v>597.52</v>
      </c>
      <c r="CV275">
        <v>0</v>
      </c>
      <c r="CW275">
        <v>1678295266.7</v>
      </c>
      <c r="CX275">
        <v>0</v>
      </c>
      <c r="CY275">
        <v>1678287632.5</v>
      </c>
      <c r="CZ275" t="s">
        <v>356</v>
      </c>
      <c r="DA275">
        <v>1678287627</v>
      </c>
      <c r="DB275">
        <v>1678287632.5</v>
      </c>
      <c r="DC275">
        <v>15</v>
      </c>
      <c r="DD275">
        <v>2.5999999999999999E-2</v>
      </c>
      <c r="DE275">
        <v>3.3000000000000002E-2</v>
      </c>
      <c r="DF275">
        <v>-6.1950000000000003</v>
      </c>
      <c r="DG275">
        <v>0.26400000000000001</v>
      </c>
      <c r="DH275">
        <v>415</v>
      </c>
      <c r="DI275">
        <v>32</v>
      </c>
      <c r="DJ275">
        <v>0.71</v>
      </c>
      <c r="DK275">
        <v>0.35</v>
      </c>
      <c r="DL275">
        <v>-23.149495121951219</v>
      </c>
      <c r="DM275">
        <v>1.120900348432041</v>
      </c>
      <c r="DN275">
        <v>0.1644255528049974</v>
      </c>
      <c r="DO275">
        <v>0</v>
      </c>
      <c r="DP275">
        <v>0.54660443902439015</v>
      </c>
      <c r="DQ275">
        <v>-2.887944250869922E-3</v>
      </c>
      <c r="DR275">
        <v>1.749770215559057E-3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3.2968299999999999</v>
      </c>
      <c r="EB275">
        <v>2.6249600000000002</v>
      </c>
      <c r="EC275">
        <v>0.25942799999999999</v>
      </c>
      <c r="ED275">
        <v>0.25908199999999998</v>
      </c>
      <c r="EE275">
        <v>0.13930400000000001</v>
      </c>
      <c r="EF275">
        <v>0.136658</v>
      </c>
      <c r="EG275">
        <v>22325.1</v>
      </c>
      <c r="EH275">
        <v>22652.1</v>
      </c>
      <c r="EI275">
        <v>28058.6</v>
      </c>
      <c r="EJ275">
        <v>29438.6</v>
      </c>
      <c r="EK275">
        <v>33256.400000000001</v>
      </c>
      <c r="EL275">
        <v>35289.4</v>
      </c>
      <c r="EM275">
        <v>39622.199999999997</v>
      </c>
      <c r="EN275">
        <v>42071</v>
      </c>
      <c r="EO275">
        <v>2.1995</v>
      </c>
      <c r="EP275">
        <v>2.21028</v>
      </c>
      <c r="EQ275">
        <v>0.14188899999999999</v>
      </c>
      <c r="ER275">
        <v>0</v>
      </c>
      <c r="ES275">
        <v>30.583400000000001</v>
      </c>
      <c r="ET275">
        <v>999.9</v>
      </c>
      <c r="EU275">
        <v>74.3</v>
      </c>
      <c r="EV275">
        <v>32.5</v>
      </c>
      <c r="EW275">
        <v>36.0291</v>
      </c>
      <c r="EX275">
        <v>57.041899999999998</v>
      </c>
      <c r="EY275">
        <v>-4.2828499999999998</v>
      </c>
      <c r="EZ275">
        <v>2</v>
      </c>
      <c r="FA275">
        <v>0.43321100000000001</v>
      </c>
      <c r="FB275">
        <v>-3.0087099999999999E-2</v>
      </c>
      <c r="FC275">
        <v>20.273299999999999</v>
      </c>
      <c r="FD275">
        <v>5.2192400000000001</v>
      </c>
      <c r="FE275">
        <v>12.0099</v>
      </c>
      <c r="FF275">
        <v>4.9863999999999997</v>
      </c>
      <c r="FG275">
        <v>3.2843499999999999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1.8622399999999999</v>
      </c>
      <c r="FN275">
        <v>1.86429</v>
      </c>
      <c r="FO275">
        <v>1.8603499999999999</v>
      </c>
      <c r="FP275">
        <v>1.8610100000000001</v>
      </c>
      <c r="FQ275">
        <v>1.8602000000000001</v>
      </c>
      <c r="FR275">
        <v>1.86191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-8.6199999999999992</v>
      </c>
      <c r="GH275">
        <v>0.2838</v>
      </c>
      <c r="GI275">
        <v>-4.4239819368145623</v>
      </c>
      <c r="GJ275">
        <v>-4.7384624312344064E-3</v>
      </c>
      <c r="GK275">
        <v>2.0540812038047919E-6</v>
      </c>
      <c r="GL275">
        <v>-4.204614941727041E-10</v>
      </c>
      <c r="GM275">
        <v>-9.9517037363683211E-2</v>
      </c>
      <c r="GN275">
        <v>5.9196323622090954E-3</v>
      </c>
      <c r="GO275">
        <v>3.112714984763468E-4</v>
      </c>
      <c r="GP275">
        <v>-4.4377909473632361E-6</v>
      </c>
      <c r="GQ275">
        <v>6</v>
      </c>
      <c r="GR275">
        <v>2075</v>
      </c>
      <c r="GS275">
        <v>4</v>
      </c>
      <c r="GT275">
        <v>32</v>
      </c>
      <c r="GU275">
        <v>127.3</v>
      </c>
      <c r="GV275">
        <v>127.2</v>
      </c>
      <c r="GW275">
        <v>4.2724599999999997</v>
      </c>
      <c r="GX275">
        <v>2.48291</v>
      </c>
      <c r="GY275">
        <v>2.04834</v>
      </c>
      <c r="GZ275">
        <v>2.6184099999999999</v>
      </c>
      <c r="HA275">
        <v>2.1972700000000001</v>
      </c>
      <c r="HB275">
        <v>2.32178</v>
      </c>
      <c r="HC275">
        <v>37.457799999999999</v>
      </c>
      <c r="HD275">
        <v>14.4998</v>
      </c>
      <c r="HE275">
        <v>18</v>
      </c>
      <c r="HF275">
        <v>681.30200000000002</v>
      </c>
      <c r="HG275">
        <v>769.53800000000001</v>
      </c>
      <c r="HH275">
        <v>31</v>
      </c>
      <c r="HI275">
        <v>32.891100000000002</v>
      </c>
      <c r="HJ275">
        <v>30.0002</v>
      </c>
      <c r="HK275">
        <v>32.813299999999998</v>
      </c>
      <c r="HL275">
        <v>32.822299999999998</v>
      </c>
      <c r="HM275">
        <v>85.439800000000005</v>
      </c>
      <c r="HN275">
        <v>6.3864400000000003</v>
      </c>
      <c r="HO275">
        <v>100</v>
      </c>
      <c r="HP275">
        <v>31</v>
      </c>
      <c r="HQ275">
        <v>1735.28</v>
      </c>
      <c r="HR275">
        <v>33.492699999999999</v>
      </c>
      <c r="HS275">
        <v>98.894499999999994</v>
      </c>
      <c r="HT275">
        <v>97.565700000000007</v>
      </c>
    </row>
    <row r="276" spans="1:228" x14ac:dyDescent="0.2">
      <c r="A276">
        <v>261</v>
      </c>
      <c r="B276">
        <v>1678295270.5</v>
      </c>
      <c r="C276">
        <v>1038</v>
      </c>
      <c r="D276" t="s">
        <v>881</v>
      </c>
      <c r="E276" t="s">
        <v>882</v>
      </c>
      <c r="F276">
        <v>4</v>
      </c>
      <c r="G276">
        <v>1678295268.5</v>
      </c>
      <c r="H276">
        <f t="shared" si="136"/>
        <v>6.2058489296204673E-4</v>
      </c>
      <c r="I276">
        <f t="shared" si="137"/>
        <v>0.62058489296204677</v>
      </c>
      <c r="J276">
        <f t="shared" si="138"/>
        <v>13.252354975518758</v>
      </c>
      <c r="K276">
        <f t="shared" si="139"/>
        <v>1704.278571428571</v>
      </c>
      <c r="L276">
        <f t="shared" si="140"/>
        <v>1115.6950244039645</v>
      </c>
      <c r="M276">
        <f t="shared" si="141"/>
        <v>113.13678669291019</v>
      </c>
      <c r="N276">
        <f t="shared" si="142"/>
        <v>172.8219602879559</v>
      </c>
      <c r="O276">
        <f t="shared" si="143"/>
        <v>3.8658198472695936E-2</v>
      </c>
      <c r="P276">
        <f t="shared" si="144"/>
        <v>2.7736580290875654</v>
      </c>
      <c r="Q276">
        <f t="shared" si="145"/>
        <v>3.8361344705913139E-2</v>
      </c>
      <c r="R276">
        <f t="shared" si="146"/>
        <v>2.4002321425731089E-2</v>
      </c>
      <c r="S276">
        <f t="shared" si="147"/>
        <v>226.11674494994654</v>
      </c>
      <c r="T276">
        <f t="shared" si="148"/>
        <v>33.847043870767884</v>
      </c>
      <c r="U276">
        <f t="shared" si="149"/>
        <v>32.885785714285717</v>
      </c>
      <c r="V276">
        <f t="shared" si="150"/>
        <v>5.019775526502583</v>
      </c>
      <c r="W276">
        <f t="shared" si="151"/>
        <v>69.723946583396412</v>
      </c>
      <c r="X276">
        <f t="shared" si="152"/>
        <v>3.4478067633653451</v>
      </c>
      <c r="Y276">
        <f t="shared" si="153"/>
        <v>4.9449391956627746</v>
      </c>
      <c r="Z276">
        <f t="shared" si="154"/>
        <v>1.5719687631372379</v>
      </c>
      <c r="AA276">
        <f t="shared" si="155"/>
        <v>-27.367793779626261</v>
      </c>
      <c r="AB276">
        <f t="shared" si="156"/>
        <v>-39.901933480499807</v>
      </c>
      <c r="AC276">
        <f t="shared" si="157"/>
        <v>-3.2867130402728826</v>
      </c>
      <c r="AD276">
        <f t="shared" si="158"/>
        <v>155.56030464954762</v>
      </c>
      <c r="AE276">
        <f t="shared" si="159"/>
        <v>23.968175016210861</v>
      </c>
      <c r="AF276">
        <f t="shared" si="160"/>
        <v>0.6181216470874944</v>
      </c>
      <c r="AG276">
        <f t="shared" si="161"/>
        <v>13.252354975518758</v>
      </c>
      <c r="AH276">
        <v>1785.8436654270829</v>
      </c>
      <c r="AI276">
        <v>1766.8459999999991</v>
      </c>
      <c r="AJ276">
        <v>1.717361238197272</v>
      </c>
      <c r="AK276">
        <v>60.216152223246631</v>
      </c>
      <c r="AL276">
        <f t="shared" si="162"/>
        <v>0.62058489296204677</v>
      </c>
      <c r="AM276">
        <v>33.449111049531112</v>
      </c>
      <c r="AN276">
        <v>34.002403030303022</v>
      </c>
      <c r="AO276">
        <v>1.8758458057640851E-5</v>
      </c>
      <c r="AP276">
        <v>102.42296906386591</v>
      </c>
      <c r="AQ276">
        <v>14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47563.086509032131</v>
      </c>
      <c r="AV276">
        <f t="shared" si="166"/>
        <v>1200.001428571429</v>
      </c>
      <c r="AW276">
        <f t="shared" si="167"/>
        <v>1025.9268564507497</v>
      </c>
      <c r="AX276">
        <f t="shared" si="168"/>
        <v>0.85493802925892293</v>
      </c>
      <c r="AY276">
        <f t="shared" si="169"/>
        <v>0.18843039646972148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1678295268.5</v>
      </c>
      <c r="BF276">
        <v>1704.278571428571</v>
      </c>
      <c r="BG276">
        <v>1727.3771428571431</v>
      </c>
      <c r="BH276">
        <v>34.000442857142851</v>
      </c>
      <c r="BI276">
        <v>33.44922857142857</v>
      </c>
      <c r="BJ276">
        <v>1712.9042857142849</v>
      </c>
      <c r="BK276">
        <v>33.7166</v>
      </c>
      <c r="BL276">
        <v>649.95257142857133</v>
      </c>
      <c r="BM276">
        <v>101.30500000000001</v>
      </c>
      <c r="BN276">
        <v>9.9760457142857153E-2</v>
      </c>
      <c r="BO276">
        <v>32.618942857142862</v>
      </c>
      <c r="BP276">
        <v>32.885785714285717</v>
      </c>
      <c r="BQ276">
        <v>999.89999999999986</v>
      </c>
      <c r="BR276">
        <v>0</v>
      </c>
      <c r="BS276">
        <v>0</v>
      </c>
      <c r="BT276">
        <v>9019.017142857143</v>
      </c>
      <c r="BU276">
        <v>0</v>
      </c>
      <c r="BV276">
        <v>763.72042857142856</v>
      </c>
      <c r="BW276">
        <v>-23.097442857142859</v>
      </c>
      <c r="BX276">
        <v>1764.262857142857</v>
      </c>
      <c r="BY276">
        <v>1787.1557142857141</v>
      </c>
      <c r="BZ276">
        <v>0.55121400000000009</v>
      </c>
      <c r="CA276">
        <v>1727.3771428571431</v>
      </c>
      <c r="CB276">
        <v>33.44922857142857</v>
      </c>
      <c r="CC276">
        <v>3.44441</v>
      </c>
      <c r="CD276">
        <v>3.3885700000000001</v>
      </c>
      <c r="CE276">
        <v>26.348214285714281</v>
      </c>
      <c r="CF276">
        <v>26.071557142857142</v>
      </c>
      <c r="CG276">
        <v>1200.001428571429</v>
      </c>
      <c r="CH276">
        <v>0.49998399999999998</v>
      </c>
      <c r="CI276">
        <v>0.50001600000000002</v>
      </c>
      <c r="CJ276">
        <v>0</v>
      </c>
      <c r="CK276">
        <v>946.58685714285707</v>
      </c>
      <c r="CL276">
        <v>4.9990899999999998</v>
      </c>
      <c r="CM276">
        <v>10354.585714285709</v>
      </c>
      <c r="CN276">
        <v>9557.8214285714294</v>
      </c>
      <c r="CO276">
        <v>42.053142857142859</v>
      </c>
      <c r="CP276">
        <v>43.875</v>
      </c>
      <c r="CQ276">
        <v>42.811999999999998</v>
      </c>
      <c r="CR276">
        <v>43.080000000000013</v>
      </c>
      <c r="CS276">
        <v>43.392714285714291</v>
      </c>
      <c r="CT276">
        <v>597.4799999999999</v>
      </c>
      <c r="CU276">
        <v>597.52142857142849</v>
      </c>
      <c r="CV276">
        <v>0</v>
      </c>
      <c r="CW276">
        <v>1678295270.9000001</v>
      </c>
      <c r="CX276">
        <v>0</v>
      </c>
      <c r="CY276">
        <v>1678287632.5</v>
      </c>
      <c r="CZ276" t="s">
        <v>356</v>
      </c>
      <c r="DA276">
        <v>1678287627</v>
      </c>
      <c r="DB276">
        <v>1678287632.5</v>
      </c>
      <c r="DC276">
        <v>15</v>
      </c>
      <c r="DD276">
        <v>2.5999999999999999E-2</v>
      </c>
      <c r="DE276">
        <v>3.3000000000000002E-2</v>
      </c>
      <c r="DF276">
        <v>-6.1950000000000003</v>
      </c>
      <c r="DG276">
        <v>0.26400000000000001</v>
      </c>
      <c r="DH276">
        <v>415</v>
      </c>
      <c r="DI276">
        <v>32</v>
      </c>
      <c r="DJ276">
        <v>0.71</v>
      </c>
      <c r="DK276">
        <v>0.35</v>
      </c>
      <c r="DL276">
        <v>-23.116936585365849</v>
      </c>
      <c r="DM276">
        <v>1.16759999999999</v>
      </c>
      <c r="DN276">
        <v>0.1720277611687441</v>
      </c>
      <c r="DO276">
        <v>0</v>
      </c>
      <c r="DP276">
        <v>0.54751231707317072</v>
      </c>
      <c r="DQ276">
        <v>3.9242717770030036E-3</v>
      </c>
      <c r="DR276">
        <v>1.975884777906381E-3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3.2970100000000002</v>
      </c>
      <c r="EB276">
        <v>2.6254300000000002</v>
      </c>
      <c r="EC276">
        <v>0.26000600000000001</v>
      </c>
      <c r="ED276">
        <v>0.25967699999999999</v>
      </c>
      <c r="EE276">
        <v>0.13931499999999999</v>
      </c>
      <c r="EF276">
        <v>0.136657</v>
      </c>
      <c r="EG276">
        <v>22307.4</v>
      </c>
      <c r="EH276">
        <v>22633.3</v>
      </c>
      <c r="EI276">
        <v>28058.5</v>
      </c>
      <c r="EJ276">
        <v>29438.1</v>
      </c>
      <c r="EK276">
        <v>33255.599999999999</v>
      </c>
      <c r="EL276">
        <v>35288.699999999997</v>
      </c>
      <c r="EM276">
        <v>39621.699999999997</v>
      </c>
      <c r="EN276">
        <v>42070.1</v>
      </c>
      <c r="EO276">
        <v>2.1995</v>
      </c>
      <c r="EP276">
        <v>2.21007</v>
      </c>
      <c r="EQ276">
        <v>0.14111399999999999</v>
      </c>
      <c r="ER276">
        <v>0</v>
      </c>
      <c r="ES276">
        <v>30.598299999999998</v>
      </c>
      <c r="ET276">
        <v>999.9</v>
      </c>
      <c r="EU276">
        <v>74.3</v>
      </c>
      <c r="EV276">
        <v>32.5</v>
      </c>
      <c r="EW276">
        <v>36.0229</v>
      </c>
      <c r="EX276">
        <v>57.401899999999998</v>
      </c>
      <c r="EY276">
        <v>-4.49519</v>
      </c>
      <c r="EZ276">
        <v>2</v>
      </c>
      <c r="FA276">
        <v>0.433473</v>
      </c>
      <c r="FB276">
        <v>-2.9439E-2</v>
      </c>
      <c r="FC276">
        <v>20.273399999999999</v>
      </c>
      <c r="FD276">
        <v>5.2195400000000003</v>
      </c>
      <c r="FE276">
        <v>12.0097</v>
      </c>
      <c r="FF276">
        <v>4.9865000000000004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1.8622099999999999</v>
      </c>
      <c r="FN276">
        <v>1.86426</v>
      </c>
      <c r="FO276">
        <v>1.8603499999999999</v>
      </c>
      <c r="FP276">
        <v>1.8609899999999999</v>
      </c>
      <c r="FQ276">
        <v>1.8602000000000001</v>
      </c>
      <c r="FR276">
        <v>1.86191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-8.64</v>
      </c>
      <c r="GH276">
        <v>0.28389999999999999</v>
      </c>
      <c r="GI276">
        <v>-4.4239819368145623</v>
      </c>
      <c r="GJ276">
        <v>-4.7384624312344064E-3</v>
      </c>
      <c r="GK276">
        <v>2.0540812038047919E-6</v>
      </c>
      <c r="GL276">
        <v>-4.204614941727041E-10</v>
      </c>
      <c r="GM276">
        <v>-9.9517037363683211E-2</v>
      </c>
      <c r="GN276">
        <v>5.9196323622090954E-3</v>
      </c>
      <c r="GO276">
        <v>3.112714984763468E-4</v>
      </c>
      <c r="GP276">
        <v>-4.4377909473632361E-6</v>
      </c>
      <c r="GQ276">
        <v>6</v>
      </c>
      <c r="GR276">
        <v>2075</v>
      </c>
      <c r="GS276">
        <v>4</v>
      </c>
      <c r="GT276">
        <v>32</v>
      </c>
      <c r="GU276">
        <v>127.4</v>
      </c>
      <c r="GV276">
        <v>127.3</v>
      </c>
      <c r="GW276">
        <v>4.2846700000000002</v>
      </c>
      <c r="GX276">
        <v>2.4890099999999999</v>
      </c>
      <c r="GY276">
        <v>2.04834</v>
      </c>
      <c r="GZ276">
        <v>2.6184099999999999</v>
      </c>
      <c r="HA276">
        <v>2.1972700000000001</v>
      </c>
      <c r="HB276">
        <v>2.2741699999999998</v>
      </c>
      <c r="HC276">
        <v>37.457799999999999</v>
      </c>
      <c r="HD276">
        <v>14.4823</v>
      </c>
      <c r="HE276">
        <v>18</v>
      </c>
      <c r="HF276">
        <v>681.32600000000002</v>
      </c>
      <c r="HG276">
        <v>769.37800000000004</v>
      </c>
      <c r="HH276">
        <v>31.0001</v>
      </c>
      <c r="HI276">
        <v>32.8947</v>
      </c>
      <c r="HJ276">
        <v>30.000399999999999</v>
      </c>
      <c r="HK276">
        <v>32.8155</v>
      </c>
      <c r="HL276">
        <v>32.825299999999999</v>
      </c>
      <c r="HM276">
        <v>85.694400000000002</v>
      </c>
      <c r="HN276">
        <v>6.3864400000000003</v>
      </c>
      <c r="HO276">
        <v>100</v>
      </c>
      <c r="HP276">
        <v>31</v>
      </c>
      <c r="HQ276">
        <v>1741.96</v>
      </c>
      <c r="HR276">
        <v>33.515500000000003</v>
      </c>
      <c r="HS276">
        <v>98.893600000000006</v>
      </c>
      <c r="HT276">
        <v>97.563699999999997</v>
      </c>
    </row>
    <row r="277" spans="1:228" x14ac:dyDescent="0.2">
      <c r="A277">
        <v>262</v>
      </c>
      <c r="B277">
        <v>1678295274.5</v>
      </c>
      <c r="C277">
        <v>1042</v>
      </c>
      <c r="D277" t="s">
        <v>883</v>
      </c>
      <c r="E277" t="s">
        <v>884</v>
      </c>
      <c r="F277">
        <v>4</v>
      </c>
      <c r="G277">
        <v>1678295272.1875</v>
      </c>
      <c r="H277">
        <f t="shared" si="136"/>
        <v>6.1839731197063392E-4</v>
      </c>
      <c r="I277">
        <f t="shared" si="137"/>
        <v>0.61839731197063397</v>
      </c>
      <c r="J277">
        <f t="shared" si="138"/>
        <v>13.529241897075066</v>
      </c>
      <c r="K277">
        <f t="shared" si="139"/>
        <v>1710.36375</v>
      </c>
      <c r="L277">
        <f t="shared" si="140"/>
        <v>1107.0903545452097</v>
      </c>
      <c r="M277">
        <f t="shared" si="141"/>
        <v>112.26456910059608</v>
      </c>
      <c r="N277">
        <f t="shared" si="142"/>
        <v>173.43954683618236</v>
      </c>
      <c r="O277">
        <f t="shared" si="143"/>
        <v>3.8444364687335544E-2</v>
      </c>
      <c r="P277">
        <f t="shared" si="144"/>
        <v>2.7737547619257112</v>
      </c>
      <c r="Q277">
        <f t="shared" si="145"/>
        <v>3.8150782566529172E-2</v>
      </c>
      <c r="R277">
        <f t="shared" si="146"/>
        <v>2.3870429274681883E-2</v>
      </c>
      <c r="S277">
        <f t="shared" si="147"/>
        <v>226.11119623505087</v>
      </c>
      <c r="T277">
        <f t="shared" si="148"/>
        <v>33.855953057623765</v>
      </c>
      <c r="U277">
        <f t="shared" si="149"/>
        <v>32.897762499999999</v>
      </c>
      <c r="V277">
        <f t="shared" si="150"/>
        <v>5.0231574100800129</v>
      </c>
      <c r="W277">
        <f t="shared" si="151"/>
        <v>69.697093076171583</v>
      </c>
      <c r="X277">
        <f t="shared" si="152"/>
        <v>3.4481093737653352</v>
      </c>
      <c r="Y277">
        <f t="shared" si="153"/>
        <v>4.947278604570946</v>
      </c>
      <c r="Z277">
        <f t="shared" si="154"/>
        <v>1.5750480363146777</v>
      </c>
      <c r="AA277">
        <f t="shared" si="155"/>
        <v>-27.271321457904957</v>
      </c>
      <c r="AB277">
        <f t="shared" si="156"/>
        <v>-40.438993949091</v>
      </c>
      <c r="AC277">
        <f t="shared" si="157"/>
        <v>-3.3311673368222783</v>
      </c>
      <c r="AD277">
        <f t="shared" si="158"/>
        <v>155.06971349123262</v>
      </c>
      <c r="AE277">
        <f t="shared" si="159"/>
        <v>24.096978763353079</v>
      </c>
      <c r="AF277">
        <f t="shared" si="160"/>
        <v>0.6206504897843047</v>
      </c>
      <c r="AG277">
        <f t="shared" si="161"/>
        <v>13.529241897075066</v>
      </c>
      <c r="AH277">
        <v>1792.836465095505</v>
      </c>
      <c r="AI277">
        <v>1773.644363636364</v>
      </c>
      <c r="AJ277">
        <v>1.699546901409279</v>
      </c>
      <c r="AK277">
        <v>60.216152223246631</v>
      </c>
      <c r="AL277">
        <f t="shared" si="162"/>
        <v>0.61839731197063397</v>
      </c>
      <c r="AM277">
        <v>33.450322365577563</v>
      </c>
      <c r="AN277">
        <v>34.001673333333308</v>
      </c>
      <c r="AO277">
        <v>-1.414187065198436E-6</v>
      </c>
      <c r="AP277">
        <v>102.42296906386591</v>
      </c>
      <c r="AQ277">
        <v>14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47564.448682808434</v>
      </c>
      <c r="AV277">
        <f t="shared" si="166"/>
        <v>1199.9762499999999</v>
      </c>
      <c r="AW277">
        <f t="shared" si="167"/>
        <v>1025.9049135932908</v>
      </c>
      <c r="AX277">
        <f t="shared" si="168"/>
        <v>0.85493768196936459</v>
      </c>
      <c r="AY277">
        <f t="shared" si="169"/>
        <v>0.18842972620087345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1678295272.1875</v>
      </c>
      <c r="BF277">
        <v>1710.36375</v>
      </c>
      <c r="BG277">
        <v>1733.58375</v>
      </c>
      <c r="BH277">
        <v>34.003324999999997</v>
      </c>
      <c r="BI277">
        <v>33.449974999999988</v>
      </c>
      <c r="BJ277">
        <v>1719</v>
      </c>
      <c r="BK277">
        <v>33.7194875</v>
      </c>
      <c r="BL277">
        <v>650.0908750000001</v>
      </c>
      <c r="BM277">
        <v>101.30500000000001</v>
      </c>
      <c r="BN277">
        <v>0.1000647625</v>
      </c>
      <c r="BO277">
        <v>32.627337500000003</v>
      </c>
      <c r="BP277">
        <v>32.897762499999999</v>
      </c>
      <c r="BQ277">
        <v>999.9</v>
      </c>
      <c r="BR277">
        <v>0</v>
      </c>
      <c r="BS277">
        <v>0</v>
      </c>
      <c r="BT277">
        <v>9019.53125</v>
      </c>
      <c r="BU277">
        <v>0</v>
      </c>
      <c r="BV277">
        <v>662.03812500000004</v>
      </c>
      <c r="BW277">
        <v>-23.221587499999998</v>
      </c>
      <c r="BX277">
        <v>1770.5687499999999</v>
      </c>
      <c r="BY277">
        <v>1793.58125</v>
      </c>
      <c r="BZ277">
        <v>0.55334787500000004</v>
      </c>
      <c r="CA277">
        <v>1733.58375</v>
      </c>
      <c r="CB277">
        <v>33.449974999999988</v>
      </c>
      <c r="CC277">
        <v>3.4447087500000002</v>
      </c>
      <c r="CD277">
        <v>3.3886525000000001</v>
      </c>
      <c r="CE277">
        <v>26.349662500000001</v>
      </c>
      <c r="CF277">
        <v>26.071962500000001</v>
      </c>
      <c r="CG277">
        <v>1199.9762499999999</v>
      </c>
      <c r="CH277">
        <v>0.49999375000000001</v>
      </c>
      <c r="CI277">
        <v>0.50000624999999999</v>
      </c>
      <c r="CJ277">
        <v>0</v>
      </c>
      <c r="CK277">
        <v>946.51174999999989</v>
      </c>
      <c r="CL277">
        <v>4.9990899999999998</v>
      </c>
      <c r="CM277">
        <v>10323.7875</v>
      </c>
      <c r="CN277">
        <v>9557.6387500000001</v>
      </c>
      <c r="CO277">
        <v>42.054250000000003</v>
      </c>
      <c r="CP277">
        <v>43.875</v>
      </c>
      <c r="CQ277">
        <v>42.811999999999998</v>
      </c>
      <c r="CR277">
        <v>43.093499999999999</v>
      </c>
      <c r="CS277">
        <v>43.390500000000003</v>
      </c>
      <c r="CT277">
        <v>597.48125000000005</v>
      </c>
      <c r="CU277">
        <v>597.495</v>
      </c>
      <c r="CV277">
        <v>0</v>
      </c>
      <c r="CW277">
        <v>1678295274.5</v>
      </c>
      <c r="CX277">
        <v>0</v>
      </c>
      <c r="CY277">
        <v>1678287632.5</v>
      </c>
      <c r="CZ277" t="s">
        <v>356</v>
      </c>
      <c r="DA277">
        <v>1678287627</v>
      </c>
      <c r="DB277">
        <v>1678287632.5</v>
      </c>
      <c r="DC277">
        <v>15</v>
      </c>
      <c r="DD277">
        <v>2.5999999999999999E-2</v>
      </c>
      <c r="DE277">
        <v>3.3000000000000002E-2</v>
      </c>
      <c r="DF277">
        <v>-6.1950000000000003</v>
      </c>
      <c r="DG277">
        <v>0.26400000000000001</v>
      </c>
      <c r="DH277">
        <v>415</v>
      </c>
      <c r="DI277">
        <v>32</v>
      </c>
      <c r="DJ277">
        <v>0.71</v>
      </c>
      <c r="DK277">
        <v>0.35</v>
      </c>
      <c r="DL277">
        <v>-23.098075609756091</v>
      </c>
      <c r="DM277">
        <v>0.14564320557491639</v>
      </c>
      <c r="DN277">
        <v>0.14974366679956569</v>
      </c>
      <c r="DO277">
        <v>0</v>
      </c>
      <c r="DP277">
        <v>0.54846648780487806</v>
      </c>
      <c r="DQ277">
        <v>2.45867038327536E-2</v>
      </c>
      <c r="DR277">
        <v>3.07854195867373E-3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3.2970199999999998</v>
      </c>
      <c r="EB277">
        <v>2.62547</v>
      </c>
      <c r="EC277">
        <v>0.26058399999999998</v>
      </c>
      <c r="ED277">
        <v>0.26025599999999999</v>
      </c>
      <c r="EE277">
        <v>0.13930799999999999</v>
      </c>
      <c r="EF277">
        <v>0.136654</v>
      </c>
      <c r="EG277">
        <v>22289.599999999999</v>
      </c>
      <c r="EH277">
        <v>22615.599999999999</v>
      </c>
      <c r="EI277">
        <v>28058.1</v>
      </c>
      <c r="EJ277">
        <v>29438.1</v>
      </c>
      <c r="EK277">
        <v>33255.699999999997</v>
      </c>
      <c r="EL277">
        <v>35288.800000000003</v>
      </c>
      <c r="EM277">
        <v>39621.4</v>
      </c>
      <c r="EN277">
        <v>42070.1</v>
      </c>
      <c r="EO277">
        <v>2.1996000000000002</v>
      </c>
      <c r="EP277">
        <v>2.21</v>
      </c>
      <c r="EQ277">
        <v>0.14128499999999999</v>
      </c>
      <c r="ER277">
        <v>0</v>
      </c>
      <c r="ES277">
        <v>30.6142</v>
      </c>
      <c r="ET277">
        <v>999.9</v>
      </c>
      <c r="EU277">
        <v>74.3</v>
      </c>
      <c r="EV277">
        <v>32.5</v>
      </c>
      <c r="EW277">
        <v>36.023699999999998</v>
      </c>
      <c r="EX277">
        <v>57.101900000000001</v>
      </c>
      <c r="EY277">
        <v>-4.3148999999999997</v>
      </c>
      <c r="EZ277">
        <v>2</v>
      </c>
      <c r="FA277">
        <v>0.433666</v>
      </c>
      <c r="FB277">
        <v>-3.0013600000000001E-2</v>
      </c>
      <c r="FC277">
        <v>20.273599999999998</v>
      </c>
      <c r="FD277">
        <v>5.2201399999999998</v>
      </c>
      <c r="FE277">
        <v>12.0098</v>
      </c>
      <c r="FF277">
        <v>4.9866999999999999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1.8622000000000001</v>
      </c>
      <c r="FN277">
        <v>1.8642700000000001</v>
      </c>
      <c r="FO277">
        <v>1.8603499999999999</v>
      </c>
      <c r="FP277">
        <v>1.8610100000000001</v>
      </c>
      <c r="FQ277">
        <v>1.8602000000000001</v>
      </c>
      <c r="FR277">
        <v>1.86191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-8.64</v>
      </c>
      <c r="GH277">
        <v>0.2838</v>
      </c>
      <c r="GI277">
        <v>-4.4239819368145623</v>
      </c>
      <c r="GJ277">
        <v>-4.7384624312344064E-3</v>
      </c>
      <c r="GK277">
        <v>2.0540812038047919E-6</v>
      </c>
      <c r="GL277">
        <v>-4.204614941727041E-10</v>
      </c>
      <c r="GM277">
        <v>-9.9517037363683211E-2</v>
      </c>
      <c r="GN277">
        <v>5.9196323622090954E-3</v>
      </c>
      <c r="GO277">
        <v>3.112714984763468E-4</v>
      </c>
      <c r="GP277">
        <v>-4.4377909473632361E-6</v>
      </c>
      <c r="GQ277">
        <v>6</v>
      </c>
      <c r="GR277">
        <v>2075</v>
      </c>
      <c r="GS277">
        <v>4</v>
      </c>
      <c r="GT277">
        <v>32</v>
      </c>
      <c r="GU277">
        <v>127.5</v>
      </c>
      <c r="GV277">
        <v>127.4</v>
      </c>
      <c r="GW277">
        <v>4.2968799999999998</v>
      </c>
      <c r="GX277">
        <v>2.47559</v>
      </c>
      <c r="GY277">
        <v>2.04834</v>
      </c>
      <c r="GZ277">
        <v>2.6184099999999999</v>
      </c>
      <c r="HA277">
        <v>2.1972700000000001</v>
      </c>
      <c r="HB277">
        <v>2.32544</v>
      </c>
      <c r="HC277">
        <v>37.457799999999999</v>
      </c>
      <c r="HD277">
        <v>14.491</v>
      </c>
      <c r="HE277">
        <v>18</v>
      </c>
      <c r="HF277">
        <v>681.43899999999996</v>
      </c>
      <c r="HG277">
        <v>769.34199999999998</v>
      </c>
      <c r="HH277">
        <v>31</v>
      </c>
      <c r="HI277">
        <v>32.898099999999999</v>
      </c>
      <c r="HJ277">
        <v>30.000399999999999</v>
      </c>
      <c r="HK277">
        <v>32.818399999999997</v>
      </c>
      <c r="HL277">
        <v>32.828099999999999</v>
      </c>
      <c r="HM277">
        <v>85.946100000000001</v>
      </c>
      <c r="HN277">
        <v>6.3864400000000003</v>
      </c>
      <c r="HO277">
        <v>100</v>
      </c>
      <c r="HP277">
        <v>31</v>
      </c>
      <c r="HQ277">
        <v>1748.64</v>
      </c>
      <c r="HR277">
        <v>33.548699999999997</v>
      </c>
      <c r="HS277">
        <v>98.892700000000005</v>
      </c>
      <c r="HT277">
        <v>97.563800000000001</v>
      </c>
    </row>
    <row r="278" spans="1:228" x14ac:dyDescent="0.2">
      <c r="A278">
        <v>263</v>
      </c>
      <c r="B278">
        <v>1678295278.5</v>
      </c>
      <c r="C278">
        <v>1046</v>
      </c>
      <c r="D278" t="s">
        <v>885</v>
      </c>
      <c r="E278" t="s">
        <v>886</v>
      </c>
      <c r="F278">
        <v>4</v>
      </c>
      <c r="G278">
        <v>1678295276.5</v>
      </c>
      <c r="H278">
        <f t="shared" si="136"/>
        <v>6.1073007216610759E-4</v>
      </c>
      <c r="I278">
        <f t="shared" si="137"/>
        <v>0.61073007216610764</v>
      </c>
      <c r="J278">
        <f t="shared" si="138"/>
        <v>13.485372614433675</v>
      </c>
      <c r="K278">
        <f t="shared" si="139"/>
        <v>1717.49</v>
      </c>
      <c r="L278">
        <f t="shared" si="140"/>
        <v>1108.5719629819405</v>
      </c>
      <c r="M278">
        <f t="shared" si="141"/>
        <v>112.41492155361816</v>
      </c>
      <c r="N278">
        <f t="shared" si="142"/>
        <v>174.16235487300426</v>
      </c>
      <c r="O278">
        <f t="shared" si="143"/>
        <v>3.7948248190942203E-2</v>
      </c>
      <c r="P278">
        <f t="shared" si="144"/>
        <v>2.7612263880166705</v>
      </c>
      <c r="Q278">
        <f t="shared" si="145"/>
        <v>3.766087655888626E-2</v>
      </c>
      <c r="R278">
        <f t="shared" si="146"/>
        <v>2.3563685513403591E-2</v>
      </c>
      <c r="S278">
        <f t="shared" si="147"/>
        <v>226.1249105206268</v>
      </c>
      <c r="T278">
        <f t="shared" si="148"/>
        <v>33.86103548116963</v>
      </c>
      <c r="U278">
        <f t="shared" si="149"/>
        <v>32.898485714285712</v>
      </c>
      <c r="V278">
        <f t="shared" si="150"/>
        <v>5.0233616874687534</v>
      </c>
      <c r="W278">
        <f t="shared" si="151"/>
        <v>69.69570306692377</v>
      </c>
      <c r="X278">
        <f t="shared" si="152"/>
        <v>3.4476031823642987</v>
      </c>
      <c r="Y278">
        <f t="shared" si="153"/>
        <v>4.9466509851458316</v>
      </c>
      <c r="Z278">
        <f t="shared" si="154"/>
        <v>1.5757585051044547</v>
      </c>
      <c r="AA278">
        <f t="shared" si="155"/>
        <v>-26.933196182525347</v>
      </c>
      <c r="AB278">
        <f t="shared" si="156"/>
        <v>-40.699209004207631</v>
      </c>
      <c r="AC278">
        <f t="shared" si="157"/>
        <v>-3.3677889409810695</v>
      </c>
      <c r="AD278">
        <f t="shared" si="158"/>
        <v>155.12471639291277</v>
      </c>
      <c r="AE278">
        <f t="shared" si="159"/>
        <v>24.129764005466551</v>
      </c>
      <c r="AF278">
        <f t="shared" si="160"/>
        <v>0.61578672054545158</v>
      </c>
      <c r="AG278">
        <f t="shared" si="161"/>
        <v>13.485372614433675</v>
      </c>
      <c r="AH278">
        <v>1799.693307849953</v>
      </c>
      <c r="AI278">
        <v>1780.5042424242431</v>
      </c>
      <c r="AJ278">
        <v>1.7099562002781641</v>
      </c>
      <c r="AK278">
        <v>60.216152223246631</v>
      </c>
      <c r="AL278">
        <f t="shared" si="162"/>
        <v>0.61073007216610764</v>
      </c>
      <c r="AM278">
        <v>33.449048687475511</v>
      </c>
      <c r="AN278">
        <v>33.9937527272727</v>
      </c>
      <c r="AO278">
        <v>-2.888571979345594E-5</v>
      </c>
      <c r="AP278">
        <v>102.42296906386591</v>
      </c>
      <c r="AQ278">
        <v>14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47219.575166210234</v>
      </c>
      <c r="AV278">
        <f t="shared" si="166"/>
        <v>1200.05</v>
      </c>
      <c r="AW278">
        <f t="shared" si="167"/>
        <v>1025.9678707360761</v>
      </c>
      <c r="AX278">
        <f t="shared" si="168"/>
        <v>0.85493760321326284</v>
      </c>
      <c r="AY278">
        <f t="shared" si="169"/>
        <v>0.18842957420159728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1678295276.5</v>
      </c>
      <c r="BF278">
        <v>1717.49</v>
      </c>
      <c r="BG278">
        <v>1740.737142857143</v>
      </c>
      <c r="BH278">
        <v>33.998299999999993</v>
      </c>
      <c r="BI278">
        <v>33.449271428571443</v>
      </c>
      <c r="BJ278">
        <v>1726.1371428571431</v>
      </c>
      <c r="BK278">
        <v>33.714485714285708</v>
      </c>
      <c r="BL278">
        <v>650.07657142857147</v>
      </c>
      <c r="BM278">
        <v>101.30457142857141</v>
      </c>
      <c r="BN278">
        <v>0.1005924285714286</v>
      </c>
      <c r="BO278">
        <v>32.625085714285717</v>
      </c>
      <c r="BP278">
        <v>32.898485714285712</v>
      </c>
      <c r="BQ278">
        <v>999.89999999999986</v>
      </c>
      <c r="BR278">
        <v>0</v>
      </c>
      <c r="BS278">
        <v>0</v>
      </c>
      <c r="BT278">
        <v>8953.1271428571417</v>
      </c>
      <c r="BU278">
        <v>0</v>
      </c>
      <c r="BV278">
        <v>522.86099999999999</v>
      </c>
      <c r="BW278">
        <v>-23.245999999999999</v>
      </c>
      <c r="BX278">
        <v>1777.9385714285711</v>
      </c>
      <c r="BY278">
        <v>1800.9785714285711</v>
      </c>
      <c r="BZ278">
        <v>0.54900971428571432</v>
      </c>
      <c r="CA278">
        <v>1740.737142857143</v>
      </c>
      <c r="CB278">
        <v>33.449271428571443</v>
      </c>
      <c r="CC278">
        <v>3.4441814285714289</v>
      </c>
      <c r="CD278">
        <v>3.3885642857142861</v>
      </c>
      <c r="CE278">
        <v>26.347071428571429</v>
      </c>
      <c r="CF278">
        <v>26.071514285714279</v>
      </c>
      <c r="CG278">
        <v>1200.05</v>
      </c>
      <c r="CH278">
        <v>0.49999785714285711</v>
      </c>
      <c r="CI278">
        <v>0.50000214285714284</v>
      </c>
      <c r="CJ278">
        <v>0</v>
      </c>
      <c r="CK278">
        <v>946.34571428571428</v>
      </c>
      <c r="CL278">
        <v>4.9990899999999998</v>
      </c>
      <c r="CM278">
        <v>10310.414285714291</v>
      </c>
      <c r="CN278">
        <v>9558.2314285714274</v>
      </c>
      <c r="CO278">
        <v>42.061999999999998</v>
      </c>
      <c r="CP278">
        <v>43.875</v>
      </c>
      <c r="CQ278">
        <v>42.811999999999998</v>
      </c>
      <c r="CR278">
        <v>43.061999999999998</v>
      </c>
      <c r="CS278">
        <v>43.401571428571437</v>
      </c>
      <c r="CT278">
        <v>597.5214285714286</v>
      </c>
      <c r="CU278">
        <v>597.52857142857135</v>
      </c>
      <c r="CV278">
        <v>0</v>
      </c>
      <c r="CW278">
        <v>1678295278.7</v>
      </c>
      <c r="CX278">
        <v>0</v>
      </c>
      <c r="CY278">
        <v>1678287632.5</v>
      </c>
      <c r="CZ278" t="s">
        <v>356</v>
      </c>
      <c r="DA278">
        <v>1678287627</v>
      </c>
      <c r="DB278">
        <v>1678287632.5</v>
      </c>
      <c r="DC278">
        <v>15</v>
      </c>
      <c r="DD278">
        <v>2.5999999999999999E-2</v>
      </c>
      <c r="DE278">
        <v>3.3000000000000002E-2</v>
      </c>
      <c r="DF278">
        <v>-6.1950000000000003</v>
      </c>
      <c r="DG278">
        <v>0.26400000000000001</v>
      </c>
      <c r="DH278">
        <v>415</v>
      </c>
      <c r="DI278">
        <v>32</v>
      </c>
      <c r="DJ278">
        <v>0.71</v>
      </c>
      <c r="DK278">
        <v>0.35</v>
      </c>
      <c r="DL278">
        <v>-23.088697560975611</v>
      </c>
      <c r="DM278">
        <v>-1.078973519163777</v>
      </c>
      <c r="DN278">
        <v>0.12503263669119991</v>
      </c>
      <c r="DO278">
        <v>0</v>
      </c>
      <c r="DP278">
        <v>0.54914068292682927</v>
      </c>
      <c r="DQ278">
        <v>2.4264919860627121E-2</v>
      </c>
      <c r="DR278">
        <v>3.1763425234527022E-3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3.2968799999999998</v>
      </c>
      <c r="EB278">
        <v>2.6248499999999999</v>
      </c>
      <c r="EC278">
        <v>0.26116200000000001</v>
      </c>
      <c r="ED278">
        <v>0.26083699999999999</v>
      </c>
      <c r="EE278">
        <v>0.13927600000000001</v>
      </c>
      <c r="EF278">
        <v>0.136654</v>
      </c>
      <c r="EG278">
        <v>22272.1</v>
      </c>
      <c r="EH278">
        <v>22597.5</v>
      </c>
      <c r="EI278">
        <v>28058.1</v>
      </c>
      <c r="EJ278">
        <v>29437.9</v>
      </c>
      <c r="EK278">
        <v>33257</v>
      </c>
      <c r="EL278">
        <v>35288.5</v>
      </c>
      <c r="EM278">
        <v>39621.4</v>
      </c>
      <c r="EN278">
        <v>42069.599999999999</v>
      </c>
      <c r="EO278">
        <v>2.1997</v>
      </c>
      <c r="EP278">
        <v>2.2101000000000002</v>
      </c>
      <c r="EQ278">
        <v>0.139408</v>
      </c>
      <c r="ER278">
        <v>0</v>
      </c>
      <c r="ES278">
        <v>30.626799999999999</v>
      </c>
      <c r="ET278">
        <v>999.9</v>
      </c>
      <c r="EU278">
        <v>74.3</v>
      </c>
      <c r="EV278">
        <v>32.5</v>
      </c>
      <c r="EW278">
        <v>36.026899999999998</v>
      </c>
      <c r="EX278">
        <v>57.131900000000002</v>
      </c>
      <c r="EY278">
        <v>-4.3269200000000003</v>
      </c>
      <c r="EZ278">
        <v>2</v>
      </c>
      <c r="FA278">
        <v>0.43394300000000002</v>
      </c>
      <c r="FB278">
        <v>-3.1576800000000002E-2</v>
      </c>
      <c r="FC278">
        <v>20.273499999999999</v>
      </c>
      <c r="FD278">
        <v>5.22058</v>
      </c>
      <c r="FE278">
        <v>12.0099</v>
      </c>
      <c r="FF278">
        <v>4.98705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1.8622000000000001</v>
      </c>
      <c r="FN278">
        <v>1.86429</v>
      </c>
      <c r="FO278">
        <v>1.8603499999999999</v>
      </c>
      <c r="FP278">
        <v>1.8609800000000001</v>
      </c>
      <c r="FQ278">
        <v>1.8602000000000001</v>
      </c>
      <c r="FR278">
        <v>1.8619000000000001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-8.65</v>
      </c>
      <c r="GH278">
        <v>0.28370000000000001</v>
      </c>
      <c r="GI278">
        <v>-4.4239819368145623</v>
      </c>
      <c r="GJ278">
        <v>-4.7384624312344064E-3</v>
      </c>
      <c r="GK278">
        <v>2.0540812038047919E-6</v>
      </c>
      <c r="GL278">
        <v>-4.204614941727041E-10</v>
      </c>
      <c r="GM278">
        <v>-9.9517037363683211E-2</v>
      </c>
      <c r="GN278">
        <v>5.9196323622090954E-3</v>
      </c>
      <c r="GO278">
        <v>3.112714984763468E-4</v>
      </c>
      <c r="GP278">
        <v>-4.4377909473632361E-6</v>
      </c>
      <c r="GQ278">
        <v>6</v>
      </c>
      <c r="GR278">
        <v>2075</v>
      </c>
      <c r="GS278">
        <v>4</v>
      </c>
      <c r="GT278">
        <v>32</v>
      </c>
      <c r="GU278">
        <v>127.5</v>
      </c>
      <c r="GV278">
        <v>127.4</v>
      </c>
      <c r="GW278">
        <v>4.3102999999999998</v>
      </c>
      <c r="GX278">
        <v>2.47925</v>
      </c>
      <c r="GY278">
        <v>2.04834</v>
      </c>
      <c r="GZ278">
        <v>2.6196299999999999</v>
      </c>
      <c r="HA278">
        <v>2.1972700000000001</v>
      </c>
      <c r="HB278">
        <v>2.32666</v>
      </c>
      <c r="HC278">
        <v>37.457799999999999</v>
      </c>
      <c r="HD278">
        <v>14.4998</v>
      </c>
      <c r="HE278">
        <v>18</v>
      </c>
      <c r="HF278">
        <v>681.55200000000002</v>
      </c>
      <c r="HG278">
        <v>769.47699999999998</v>
      </c>
      <c r="HH278">
        <v>30.9998</v>
      </c>
      <c r="HI278">
        <v>32.902099999999997</v>
      </c>
      <c r="HJ278">
        <v>30.000399999999999</v>
      </c>
      <c r="HK278">
        <v>32.821300000000001</v>
      </c>
      <c r="HL278">
        <v>32.831000000000003</v>
      </c>
      <c r="HM278">
        <v>86.197000000000003</v>
      </c>
      <c r="HN278">
        <v>6.0865799999999997</v>
      </c>
      <c r="HO278">
        <v>100</v>
      </c>
      <c r="HP278">
        <v>31</v>
      </c>
      <c r="HQ278">
        <v>1755.37</v>
      </c>
      <c r="HR278">
        <v>33.595700000000001</v>
      </c>
      <c r="HS278">
        <v>98.892700000000005</v>
      </c>
      <c r="HT278">
        <v>97.562899999999999</v>
      </c>
    </row>
    <row r="279" spans="1:228" x14ac:dyDescent="0.2">
      <c r="A279">
        <v>264</v>
      </c>
      <c r="B279">
        <v>1678295282.5</v>
      </c>
      <c r="C279">
        <v>1050</v>
      </c>
      <c r="D279" t="s">
        <v>887</v>
      </c>
      <c r="E279" t="s">
        <v>888</v>
      </c>
      <c r="F279">
        <v>4</v>
      </c>
      <c r="G279">
        <v>1678295280.1875</v>
      </c>
      <c r="H279">
        <f t="shared" si="136"/>
        <v>5.3955515929142905E-4</v>
      </c>
      <c r="I279">
        <f t="shared" si="137"/>
        <v>0.53955515929142905</v>
      </c>
      <c r="J279">
        <f t="shared" si="138"/>
        <v>13.378337216859196</v>
      </c>
      <c r="K279">
        <f t="shared" si="139"/>
        <v>1723.66875</v>
      </c>
      <c r="L279">
        <f t="shared" si="140"/>
        <v>1046.2684304137586</v>
      </c>
      <c r="M279">
        <f t="shared" si="141"/>
        <v>106.09583258543176</v>
      </c>
      <c r="N279">
        <f t="shared" si="142"/>
        <v>174.78695315352377</v>
      </c>
      <c r="O279">
        <f t="shared" si="143"/>
        <v>3.3556435225422378E-2</v>
      </c>
      <c r="P279">
        <f t="shared" si="144"/>
        <v>2.7701911033972011</v>
      </c>
      <c r="Q279">
        <f t="shared" si="145"/>
        <v>3.3332240460875968E-2</v>
      </c>
      <c r="R279">
        <f t="shared" si="146"/>
        <v>2.085266829190436E-2</v>
      </c>
      <c r="S279">
        <f t="shared" si="147"/>
        <v>226.10914648546122</v>
      </c>
      <c r="T279">
        <f t="shared" si="148"/>
        <v>33.86132633676965</v>
      </c>
      <c r="U279">
        <f t="shared" si="149"/>
        <v>32.881825000000013</v>
      </c>
      <c r="V279">
        <f t="shared" si="150"/>
        <v>5.0186575760824104</v>
      </c>
      <c r="W279">
        <f t="shared" si="151"/>
        <v>69.717878876864887</v>
      </c>
      <c r="X279">
        <f t="shared" si="152"/>
        <v>3.4457189914547408</v>
      </c>
      <c r="Y279">
        <f t="shared" si="153"/>
        <v>4.9423749645919957</v>
      </c>
      <c r="Z279">
        <f t="shared" si="154"/>
        <v>1.5729385846276696</v>
      </c>
      <c r="AA279">
        <f t="shared" si="155"/>
        <v>-23.79438252475202</v>
      </c>
      <c r="AB279">
        <f t="shared" si="156"/>
        <v>-40.635327454943145</v>
      </c>
      <c r="AC279">
        <f t="shared" si="157"/>
        <v>-3.3510950570654807</v>
      </c>
      <c r="AD279">
        <f t="shared" si="158"/>
        <v>158.32834144870057</v>
      </c>
      <c r="AE279">
        <f t="shared" si="159"/>
        <v>24.147075947746409</v>
      </c>
      <c r="AF279">
        <f t="shared" si="160"/>
        <v>0.5887146270874094</v>
      </c>
      <c r="AG279">
        <f t="shared" si="161"/>
        <v>13.378337216859196</v>
      </c>
      <c r="AH279">
        <v>1806.634367679763</v>
      </c>
      <c r="AI279">
        <v>1787.444181818182</v>
      </c>
      <c r="AJ279">
        <v>1.736118992416031</v>
      </c>
      <c r="AK279">
        <v>60.216152223246631</v>
      </c>
      <c r="AL279">
        <f t="shared" si="162"/>
        <v>0.53955515929142905</v>
      </c>
      <c r="AM279">
        <v>33.453344043863559</v>
      </c>
      <c r="AN279">
        <v>33.970590303030299</v>
      </c>
      <c r="AO279">
        <v>-5.7336321825881701E-3</v>
      </c>
      <c r="AP279">
        <v>102.42296906386591</v>
      </c>
      <c r="AQ279">
        <v>15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47468.901356249793</v>
      </c>
      <c r="AV279">
        <f t="shared" si="166"/>
        <v>1199.9625000000001</v>
      </c>
      <c r="AW279">
        <f t="shared" si="167"/>
        <v>1025.8934385935033</v>
      </c>
      <c r="AX279">
        <f t="shared" si="168"/>
        <v>0.8549379156377831</v>
      </c>
      <c r="AY279">
        <f t="shared" si="169"/>
        <v>0.18843017718092125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1678295280.1875</v>
      </c>
      <c r="BF279">
        <v>1723.66875</v>
      </c>
      <c r="BG279">
        <v>1746.9</v>
      </c>
      <c r="BH279">
        <v>33.980100000000007</v>
      </c>
      <c r="BI279">
        <v>33.455024999999992</v>
      </c>
      <c r="BJ279">
        <v>1732.3225</v>
      </c>
      <c r="BK279">
        <v>33.6965</v>
      </c>
      <c r="BL279">
        <v>649.86149999999998</v>
      </c>
      <c r="BM279">
        <v>101.30475</v>
      </c>
      <c r="BN279">
        <v>9.9277400000000002E-2</v>
      </c>
      <c r="BO279">
        <v>32.609737499999987</v>
      </c>
      <c r="BP279">
        <v>32.881825000000013</v>
      </c>
      <c r="BQ279">
        <v>999.9</v>
      </c>
      <c r="BR279">
        <v>0</v>
      </c>
      <c r="BS279">
        <v>0</v>
      </c>
      <c r="BT279">
        <v>9000.625</v>
      </c>
      <c r="BU279">
        <v>0</v>
      </c>
      <c r="BV279">
        <v>503.91137500000002</v>
      </c>
      <c r="BW279">
        <v>-23.230787500000002</v>
      </c>
      <c r="BX279">
        <v>1784.2987499999999</v>
      </c>
      <c r="BY279">
        <v>1807.36625</v>
      </c>
      <c r="BZ279">
        <v>0.52507599999999999</v>
      </c>
      <c r="CA279">
        <v>1746.9</v>
      </c>
      <c r="CB279">
        <v>33.455024999999992</v>
      </c>
      <c r="CC279">
        <v>3.44234375</v>
      </c>
      <c r="CD279">
        <v>3.3891499999999999</v>
      </c>
      <c r="CE279">
        <v>26.338012500000001</v>
      </c>
      <c r="CF279">
        <v>26.074449999999999</v>
      </c>
      <c r="CG279">
        <v>1199.9625000000001</v>
      </c>
      <c r="CH279">
        <v>0.49998562499999999</v>
      </c>
      <c r="CI279">
        <v>0.5000143749999999</v>
      </c>
      <c r="CJ279">
        <v>0</v>
      </c>
      <c r="CK279">
        <v>946.03425000000004</v>
      </c>
      <c r="CL279">
        <v>4.9990899999999998</v>
      </c>
      <c r="CM279">
        <v>10303.4125</v>
      </c>
      <c r="CN279">
        <v>9557.4975000000013</v>
      </c>
      <c r="CO279">
        <v>42.030999999999999</v>
      </c>
      <c r="CP279">
        <v>43.875</v>
      </c>
      <c r="CQ279">
        <v>42.811999999999998</v>
      </c>
      <c r="CR279">
        <v>43.061999999999998</v>
      </c>
      <c r="CS279">
        <v>43.436999999999998</v>
      </c>
      <c r="CT279">
        <v>597.46500000000003</v>
      </c>
      <c r="CU279">
        <v>597.49749999999995</v>
      </c>
      <c r="CV279">
        <v>0</v>
      </c>
      <c r="CW279">
        <v>1678295282.9000001</v>
      </c>
      <c r="CX279">
        <v>0</v>
      </c>
      <c r="CY279">
        <v>1678287632.5</v>
      </c>
      <c r="CZ279" t="s">
        <v>356</v>
      </c>
      <c r="DA279">
        <v>1678287627</v>
      </c>
      <c r="DB279">
        <v>1678287632.5</v>
      </c>
      <c r="DC279">
        <v>15</v>
      </c>
      <c r="DD279">
        <v>2.5999999999999999E-2</v>
      </c>
      <c r="DE279">
        <v>3.3000000000000002E-2</v>
      </c>
      <c r="DF279">
        <v>-6.1950000000000003</v>
      </c>
      <c r="DG279">
        <v>0.26400000000000001</v>
      </c>
      <c r="DH279">
        <v>415</v>
      </c>
      <c r="DI279">
        <v>32</v>
      </c>
      <c r="DJ279">
        <v>0.71</v>
      </c>
      <c r="DK279">
        <v>0.35</v>
      </c>
      <c r="DL279">
        <v>-23.141165853658531</v>
      </c>
      <c r="DM279">
        <v>-1.023855052264794</v>
      </c>
      <c r="DN279">
        <v>0.1251992044113974</v>
      </c>
      <c r="DO279">
        <v>0</v>
      </c>
      <c r="DP279">
        <v>0.54596034146341466</v>
      </c>
      <c r="DQ279">
        <v>-4.7726947735191469E-2</v>
      </c>
      <c r="DR279">
        <v>9.8023119114947557E-3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3.29671</v>
      </c>
      <c r="EB279">
        <v>2.6251199999999999</v>
      </c>
      <c r="EC279">
        <v>0.26175700000000002</v>
      </c>
      <c r="ED279">
        <v>0.26141300000000001</v>
      </c>
      <c r="EE279">
        <v>0.13922200000000001</v>
      </c>
      <c r="EF279">
        <v>0.136708</v>
      </c>
      <c r="EG279">
        <v>22254</v>
      </c>
      <c r="EH279">
        <v>22579.7</v>
      </c>
      <c r="EI279">
        <v>28058.1</v>
      </c>
      <c r="EJ279">
        <v>29437.7</v>
      </c>
      <c r="EK279">
        <v>33258.800000000003</v>
      </c>
      <c r="EL279">
        <v>35286.199999999997</v>
      </c>
      <c r="EM279">
        <v>39621.1</v>
      </c>
      <c r="EN279">
        <v>42069.5</v>
      </c>
      <c r="EO279">
        <v>2.1991000000000001</v>
      </c>
      <c r="EP279">
        <v>2.2100300000000002</v>
      </c>
      <c r="EQ279">
        <v>0.13825299999999999</v>
      </c>
      <c r="ER279">
        <v>0</v>
      </c>
      <c r="ES279">
        <v>30.632200000000001</v>
      </c>
      <c r="ET279">
        <v>999.9</v>
      </c>
      <c r="EU279">
        <v>74.3</v>
      </c>
      <c r="EV279">
        <v>32.5</v>
      </c>
      <c r="EW279">
        <v>36.026600000000002</v>
      </c>
      <c r="EX279">
        <v>57.611899999999999</v>
      </c>
      <c r="EY279">
        <v>-4.375</v>
      </c>
      <c r="EZ279">
        <v>2</v>
      </c>
      <c r="FA279">
        <v>0.43402400000000002</v>
      </c>
      <c r="FB279">
        <v>-3.3831699999999999E-2</v>
      </c>
      <c r="FC279">
        <v>20.273599999999998</v>
      </c>
      <c r="FD279">
        <v>5.2201399999999998</v>
      </c>
      <c r="FE279">
        <v>12.0097</v>
      </c>
      <c r="FF279">
        <v>4.9866999999999999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1.8622099999999999</v>
      </c>
      <c r="FN279">
        <v>1.8642700000000001</v>
      </c>
      <c r="FO279">
        <v>1.8603499999999999</v>
      </c>
      <c r="FP279">
        <v>1.8610100000000001</v>
      </c>
      <c r="FQ279">
        <v>1.8602000000000001</v>
      </c>
      <c r="FR279">
        <v>1.86191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-8.66</v>
      </c>
      <c r="GH279">
        <v>0.28349999999999997</v>
      </c>
      <c r="GI279">
        <v>-4.4239819368145623</v>
      </c>
      <c r="GJ279">
        <v>-4.7384624312344064E-3</v>
      </c>
      <c r="GK279">
        <v>2.0540812038047919E-6</v>
      </c>
      <c r="GL279">
        <v>-4.204614941727041E-10</v>
      </c>
      <c r="GM279">
        <v>-9.9517037363683211E-2</v>
      </c>
      <c r="GN279">
        <v>5.9196323622090954E-3</v>
      </c>
      <c r="GO279">
        <v>3.112714984763468E-4</v>
      </c>
      <c r="GP279">
        <v>-4.4377909473632361E-6</v>
      </c>
      <c r="GQ279">
        <v>6</v>
      </c>
      <c r="GR279">
        <v>2075</v>
      </c>
      <c r="GS279">
        <v>4</v>
      </c>
      <c r="GT279">
        <v>32</v>
      </c>
      <c r="GU279">
        <v>127.6</v>
      </c>
      <c r="GV279">
        <v>127.5</v>
      </c>
      <c r="GW279">
        <v>4.3225100000000003</v>
      </c>
      <c r="GX279">
        <v>2.48169</v>
      </c>
      <c r="GY279">
        <v>2.04834</v>
      </c>
      <c r="GZ279">
        <v>2.6196299999999999</v>
      </c>
      <c r="HA279">
        <v>2.1972700000000001</v>
      </c>
      <c r="HB279">
        <v>2.2656200000000002</v>
      </c>
      <c r="HC279">
        <v>37.457799999999999</v>
      </c>
      <c r="HD279">
        <v>14.4735</v>
      </c>
      <c r="HE279">
        <v>18</v>
      </c>
      <c r="HF279">
        <v>681.08699999999999</v>
      </c>
      <c r="HG279">
        <v>769.44100000000003</v>
      </c>
      <c r="HH279">
        <v>30.999500000000001</v>
      </c>
      <c r="HI279">
        <v>32.905000000000001</v>
      </c>
      <c r="HJ279">
        <v>30.000299999999999</v>
      </c>
      <c r="HK279">
        <v>32.823500000000003</v>
      </c>
      <c r="HL279">
        <v>32.834000000000003</v>
      </c>
      <c r="HM279">
        <v>86.453699999999998</v>
      </c>
      <c r="HN279">
        <v>6.0865799999999997</v>
      </c>
      <c r="HO279">
        <v>100</v>
      </c>
      <c r="HP279">
        <v>31</v>
      </c>
      <c r="HQ279">
        <v>1762.16</v>
      </c>
      <c r="HR279">
        <v>33.634300000000003</v>
      </c>
      <c r="HS279">
        <v>98.892200000000003</v>
      </c>
      <c r="HT279">
        <v>97.5625</v>
      </c>
    </row>
    <row r="280" spans="1:228" x14ac:dyDescent="0.2">
      <c r="A280">
        <v>265</v>
      </c>
      <c r="B280">
        <v>1678295286.5</v>
      </c>
      <c r="C280">
        <v>1054</v>
      </c>
      <c r="D280" t="s">
        <v>889</v>
      </c>
      <c r="E280" t="s">
        <v>890</v>
      </c>
      <c r="F280">
        <v>4</v>
      </c>
      <c r="G280">
        <v>1678295284.5</v>
      </c>
      <c r="H280">
        <f t="shared" si="136"/>
        <v>5.449063565268296E-4</v>
      </c>
      <c r="I280">
        <f t="shared" si="137"/>
        <v>0.54490635652682962</v>
      </c>
      <c r="J280">
        <f t="shared" si="138"/>
        <v>13.21494135709456</v>
      </c>
      <c r="K280">
        <f t="shared" si="139"/>
        <v>1730.9485714285711</v>
      </c>
      <c r="L280">
        <f t="shared" si="140"/>
        <v>1067.8618263895703</v>
      </c>
      <c r="M280">
        <f t="shared" si="141"/>
        <v>108.28372419309213</v>
      </c>
      <c r="N280">
        <f t="shared" si="142"/>
        <v>175.52229424167086</v>
      </c>
      <c r="O280">
        <f t="shared" si="143"/>
        <v>3.3923298798134972E-2</v>
      </c>
      <c r="P280">
        <f t="shared" si="144"/>
        <v>2.7724051118705044</v>
      </c>
      <c r="Q280">
        <f t="shared" si="145"/>
        <v>3.3694374802240919E-2</v>
      </c>
      <c r="R280">
        <f t="shared" si="146"/>
        <v>2.1079423242753387E-2</v>
      </c>
      <c r="S280">
        <f t="shared" si="147"/>
        <v>226.11367809292761</v>
      </c>
      <c r="T280">
        <f t="shared" si="148"/>
        <v>33.838596391554347</v>
      </c>
      <c r="U280">
        <f t="shared" si="149"/>
        <v>32.872457142857137</v>
      </c>
      <c r="V280">
        <f t="shared" si="150"/>
        <v>5.0160142687364218</v>
      </c>
      <c r="W280">
        <f t="shared" si="151"/>
        <v>69.774259907915422</v>
      </c>
      <c r="X280">
        <f t="shared" si="152"/>
        <v>3.4445444820358082</v>
      </c>
      <c r="Y280">
        <f t="shared" si="153"/>
        <v>4.9366979837288794</v>
      </c>
      <c r="Z280">
        <f t="shared" si="154"/>
        <v>1.5714697867006135</v>
      </c>
      <c r="AA280">
        <f t="shared" si="155"/>
        <v>-24.030370322833186</v>
      </c>
      <c r="AB280">
        <f t="shared" si="156"/>
        <v>-42.315932760342363</v>
      </c>
      <c r="AC280">
        <f t="shared" si="157"/>
        <v>-3.4863945391642761</v>
      </c>
      <c r="AD280">
        <f t="shared" si="158"/>
        <v>156.28098047058779</v>
      </c>
      <c r="AE280">
        <f t="shared" si="159"/>
        <v>24.206424032767448</v>
      </c>
      <c r="AF280">
        <f t="shared" si="160"/>
        <v>0.54714376845647439</v>
      </c>
      <c r="AG280">
        <f t="shared" si="161"/>
        <v>13.21494135709456</v>
      </c>
      <c r="AH280">
        <v>1813.6282185245209</v>
      </c>
      <c r="AI280">
        <v>1794.483090909092</v>
      </c>
      <c r="AJ280">
        <v>1.766811621521635</v>
      </c>
      <c r="AK280">
        <v>60.216152223246631</v>
      </c>
      <c r="AL280">
        <f t="shared" si="162"/>
        <v>0.54490635652682962</v>
      </c>
      <c r="AM280">
        <v>33.481577914208259</v>
      </c>
      <c r="AN280">
        <v>33.968970909090878</v>
      </c>
      <c r="AO280">
        <v>-2.3242185474883179E-4</v>
      </c>
      <c r="AP280">
        <v>102.42296906386591</v>
      </c>
      <c r="AQ280">
        <v>14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47533.110515440487</v>
      </c>
      <c r="AV280">
        <f t="shared" si="166"/>
        <v>1199.984285714286</v>
      </c>
      <c r="AW280">
        <f t="shared" si="167"/>
        <v>1025.9122850222427</v>
      </c>
      <c r="AX280">
        <f t="shared" si="168"/>
        <v>0.8549380998031757</v>
      </c>
      <c r="AY280">
        <f t="shared" si="169"/>
        <v>0.18843053262012871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1678295284.5</v>
      </c>
      <c r="BF280">
        <v>1730.9485714285711</v>
      </c>
      <c r="BG280">
        <v>1754.1685714285711</v>
      </c>
      <c r="BH280">
        <v>33.969071428571432</v>
      </c>
      <c r="BI280">
        <v>33.481142857142864</v>
      </c>
      <c r="BJ280">
        <v>1739.611428571428</v>
      </c>
      <c r="BK280">
        <v>33.685600000000001</v>
      </c>
      <c r="BL280">
        <v>649.96128571428562</v>
      </c>
      <c r="BM280">
        <v>101.30242857142861</v>
      </c>
      <c r="BN280">
        <v>9.9945328571428571E-2</v>
      </c>
      <c r="BO280">
        <v>32.58934285714286</v>
      </c>
      <c r="BP280">
        <v>32.872457142857137</v>
      </c>
      <c r="BQ280">
        <v>999.89999999999986</v>
      </c>
      <c r="BR280">
        <v>0</v>
      </c>
      <c r="BS280">
        <v>0</v>
      </c>
      <c r="BT280">
        <v>9012.5885714285705</v>
      </c>
      <c r="BU280">
        <v>0</v>
      </c>
      <c r="BV280">
        <v>487.16328571428568</v>
      </c>
      <c r="BW280">
        <v>-23.22194285714286</v>
      </c>
      <c r="BX280">
        <v>1791.812857142857</v>
      </c>
      <c r="BY280">
        <v>1814.935714285715</v>
      </c>
      <c r="BZ280">
        <v>0.48794671428571418</v>
      </c>
      <c r="CA280">
        <v>1754.1685714285711</v>
      </c>
      <c r="CB280">
        <v>33.481142857142864</v>
      </c>
      <c r="CC280">
        <v>3.4411457142857151</v>
      </c>
      <c r="CD280">
        <v>3.3917171428571429</v>
      </c>
      <c r="CE280">
        <v>26.332142857142859</v>
      </c>
      <c r="CF280">
        <v>26.08725714285714</v>
      </c>
      <c r="CG280">
        <v>1199.984285714286</v>
      </c>
      <c r="CH280">
        <v>0.49998042857142849</v>
      </c>
      <c r="CI280">
        <v>0.50001957142857134</v>
      </c>
      <c r="CJ280">
        <v>0</v>
      </c>
      <c r="CK280">
        <v>945.49185714285716</v>
      </c>
      <c r="CL280">
        <v>4.9990899999999998</v>
      </c>
      <c r="CM280">
        <v>10296.95714285714</v>
      </c>
      <c r="CN280">
        <v>9557.6542857142867</v>
      </c>
      <c r="CO280">
        <v>42</v>
      </c>
      <c r="CP280">
        <v>43.919285714285721</v>
      </c>
      <c r="CQ280">
        <v>42.811999999999998</v>
      </c>
      <c r="CR280">
        <v>43.061999999999998</v>
      </c>
      <c r="CS280">
        <v>43.436999999999998</v>
      </c>
      <c r="CT280">
        <v>597.46857142857141</v>
      </c>
      <c r="CU280">
        <v>597.51571428571424</v>
      </c>
      <c r="CV280">
        <v>0</v>
      </c>
      <c r="CW280">
        <v>1678295286.5</v>
      </c>
      <c r="CX280">
        <v>0</v>
      </c>
      <c r="CY280">
        <v>1678287632.5</v>
      </c>
      <c r="CZ280" t="s">
        <v>356</v>
      </c>
      <c r="DA280">
        <v>1678287627</v>
      </c>
      <c r="DB280">
        <v>1678287632.5</v>
      </c>
      <c r="DC280">
        <v>15</v>
      </c>
      <c r="DD280">
        <v>2.5999999999999999E-2</v>
      </c>
      <c r="DE280">
        <v>3.3000000000000002E-2</v>
      </c>
      <c r="DF280">
        <v>-6.1950000000000003</v>
      </c>
      <c r="DG280">
        <v>0.26400000000000001</v>
      </c>
      <c r="DH280">
        <v>415</v>
      </c>
      <c r="DI280">
        <v>32</v>
      </c>
      <c r="DJ280">
        <v>0.71</v>
      </c>
      <c r="DK280">
        <v>0.35</v>
      </c>
      <c r="DL280">
        <v>-23.183831707317079</v>
      </c>
      <c r="DM280">
        <v>-0.67818606271781812</v>
      </c>
      <c r="DN280">
        <v>0.1038372587837296</v>
      </c>
      <c r="DO280">
        <v>0</v>
      </c>
      <c r="DP280">
        <v>0.5355770975609756</v>
      </c>
      <c r="DQ280">
        <v>-0.19979084320557339</v>
      </c>
      <c r="DR280">
        <v>2.363460831771801E-2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3.2971400000000002</v>
      </c>
      <c r="EB280">
        <v>2.62554</v>
      </c>
      <c r="EC280">
        <v>0.26234000000000002</v>
      </c>
      <c r="ED280">
        <v>0.26199699999999998</v>
      </c>
      <c r="EE280">
        <v>0.139209</v>
      </c>
      <c r="EF280">
        <v>0.13675300000000001</v>
      </c>
      <c r="EG280">
        <v>22235.5</v>
      </c>
      <c r="EH280">
        <v>22561.7</v>
      </c>
      <c r="EI280">
        <v>28057</v>
      </c>
      <c r="EJ280">
        <v>29437.599999999999</v>
      </c>
      <c r="EK280">
        <v>33258.400000000001</v>
      </c>
      <c r="EL280">
        <v>35284.300000000003</v>
      </c>
      <c r="EM280">
        <v>39619.9</v>
      </c>
      <c r="EN280">
        <v>42069.4</v>
      </c>
      <c r="EO280">
        <v>2.1993999999999998</v>
      </c>
      <c r="EP280">
        <v>2.2099299999999999</v>
      </c>
      <c r="EQ280">
        <v>0.137575</v>
      </c>
      <c r="ER280">
        <v>0</v>
      </c>
      <c r="ES280">
        <v>30.6294</v>
      </c>
      <c r="ET280">
        <v>999.9</v>
      </c>
      <c r="EU280">
        <v>74.3</v>
      </c>
      <c r="EV280">
        <v>32.5</v>
      </c>
      <c r="EW280">
        <v>36.026899999999998</v>
      </c>
      <c r="EX280">
        <v>57.011899999999997</v>
      </c>
      <c r="EY280">
        <v>-4.3790100000000001</v>
      </c>
      <c r="EZ280">
        <v>2</v>
      </c>
      <c r="FA280">
        <v>0.43435000000000001</v>
      </c>
      <c r="FB280">
        <v>-3.6356199999999998E-2</v>
      </c>
      <c r="FC280">
        <v>20.273299999999999</v>
      </c>
      <c r="FD280">
        <v>5.2192400000000001</v>
      </c>
      <c r="FE280">
        <v>12.0099</v>
      </c>
      <c r="FF280">
        <v>4.9864499999999996</v>
      </c>
      <c r="FG280">
        <v>3.2844799999999998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1.86222</v>
      </c>
      <c r="FN280">
        <v>1.86425</v>
      </c>
      <c r="FO280">
        <v>1.8603499999999999</v>
      </c>
      <c r="FP280">
        <v>1.8610100000000001</v>
      </c>
      <c r="FQ280">
        <v>1.8602000000000001</v>
      </c>
      <c r="FR280">
        <v>1.86188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-8.67</v>
      </c>
      <c r="GH280">
        <v>0.28349999999999997</v>
      </c>
      <c r="GI280">
        <v>-4.4239819368145623</v>
      </c>
      <c r="GJ280">
        <v>-4.7384624312344064E-3</v>
      </c>
      <c r="GK280">
        <v>2.0540812038047919E-6</v>
      </c>
      <c r="GL280">
        <v>-4.204614941727041E-10</v>
      </c>
      <c r="GM280">
        <v>-9.9517037363683211E-2</v>
      </c>
      <c r="GN280">
        <v>5.9196323622090954E-3</v>
      </c>
      <c r="GO280">
        <v>3.112714984763468E-4</v>
      </c>
      <c r="GP280">
        <v>-4.4377909473632361E-6</v>
      </c>
      <c r="GQ280">
        <v>6</v>
      </c>
      <c r="GR280">
        <v>2075</v>
      </c>
      <c r="GS280">
        <v>4</v>
      </c>
      <c r="GT280">
        <v>32</v>
      </c>
      <c r="GU280">
        <v>127.7</v>
      </c>
      <c r="GV280">
        <v>127.6</v>
      </c>
      <c r="GW280">
        <v>4.3359399999999999</v>
      </c>
      <c r="GX280">
        <v>2.47437</v>
      </c>
      <c r="GY280">
        <v>2.04834</v>
      </c>
      <c r="GZ280">
        <v>2.6196299999999999</v>
      </c>
      <c r="HA280">
        <v>2.1972700000000001</v>
      </c>
      <c r="HB280">
        <v>2.32422</v>
      </c>
      <c r="HC280">
        <v>37.457799999999999</v>
      </c>
      <c r="HD280">
        <v>14.4823</v>
      </c>
      <c r="HE280">
        <v>18</v>
      </c>
      <c r="HF280">
        <v>681.36300000000006</v>
      </c>
      <c r="HG280">
        <v>769.38</v>
      </c>
      <c r="HH280">
        <v>30.999400000000001</v>
      </c>
      <c r="HI280">
        <v>32.9086</v>
      </c>
      <c r="HJ280">
        <v>30.000299999999999</v>
      </c>
      <c r="HK280">
        <v>32.8264</v>
      </c>
      <c r="HL280">
        <v>32.8369</v>
      </c>
      <c r="HM280">
        <v>86.709400000000002</v>
      </c>
      <c r="HN280">
        <v>5.5015499999999999</v>
      </c>
      <c r="HO280">
        <v>100</v>
      </c>
      <c r="HP280">
        <v>31</v>
      </c>
      <c r="HQ280">
        <v>1768.89</v>
      </c>
      <c r="HR280">
        <v>33.683399999999999</v>
      </c>
      <c r="HS280">
        <v>98.888800000000003</v>
      </c>
      <c r="HT280">
        <v>97.562100000000001</v>
      </c>
    </row>
    <row r="281" spans="1:228" x14ac:dyDescent="0.2">
      <c r="A281">
        <v>266</v>
      </c>
      <c r="B281">
        <v>1678295290.5</v>
      </c>
      <c r="C281">
        <v>1058</v>
      </c>
      <c r="D281" t="s">
        <v>891</v>
      </c>
      <c r="E281" t="s">
        <v>892</v>
      </c>
      <c r="F281">
        <v>4</v>
      </c>
      <c r="G281">
        <v>1678295288.1875</v>
      </c>
      <c r="H281">
        <f t="shared" si="136"/>
        <v>5.3329497281075526E-4</v>
      </c>
      <c r="I281">
        <f t="shared" si="137"/>
        <v>0.53329497281075522</v>
      </c>
      <c r="J281">
        <f t="shared" si="138"/>
        <v>13.317124135043636</v>
      </c>
      <c r="K281">
        <f t="shared" si="139"/>
        <v>1737.2525000000001</v>
      </c>
      <c r="L281">
        <f t="shared" si="140"/>
        <v>1057.796947248951</v>
      </c>
      <c r="M281">
        <f t="shared" si="141"/>
        <v>107.26242708507593</v>
      </c>
      <c r="N281">
        <f t="shared" si="142"/>
        <v>176.1603870140122</v>
      </c>
      <c r="O281">
        <f t="shared" si="143"/>
        <v>3.3303915680582323E-2</v>
      </c>
      <c r="P281">
        <f t="shared" si="144"/>
        <v>2.7691800338207786</v>
      </c>
      <c r="Q281">
        <f t="shared" si="145"/>
        <v>3.3082990409972493E-2</v>
      </c>
      <c r="R281">
        <f t="shared" si="146"/>
        <v>2.0696595954796383E-2</v>
      </c>
      <c r="S281">
        <f t="shared" si="147"/>
        <v>226.12098748461682</v>
      </c>
      <c r="T281">
        <f t="shared" si="148"/>
        <v>33.828388221044449</v>
      </c>
      <c r="U281">
        <f t="shared" si="149"/>
        <v>32.853900000000003</v>
      </c>
      <c r="V281">
        <f t="shared" si="150"/>
        <v>5.0107816177019169</v>
      </c>
      <c r="W281">
        <f t="shared" si="151"/>
        <v>69.828313804151193</v>
      </c>
      <c r="X281">
        <f t="shared" si="152"/>
        <v>3.4443425545918376</v>
      </c>
      <c r="Y281">
        <f t="shared" si="153"/>
        <v>4.9325873230338217</v>
      </c>
      <c r="Z281">
        <f t="shared" si="154"/>
        <v>1.5664390631100793</v>
      </c>
      <c r="AA281">
        <f t="shared" si="155"/>
        <v>-23.518308300954306</v>
      </c>
      <c r="AB281">
        <f t="shared" si="156"/>
        <v>-41.702863542823458</v>
      </c>
      <c r="AC281">
        <f t="shared" si="157"/>
        <v>-3.439322902725237</v>
      </c>
      <c r="AD281">
        <f t="shared" si="158"/>
        <v>157.46049273811383</v>
      </c>
      <c r="AE281">
        <f t="shared" si="159"/>
        <v>24.186775009994911</v>
      </c>
      <c r="AF281">
        <f t="shared" si="160"/>
        <v>0.53409992119055882</v>
      </c>
      <c r="AG281">
        <f t="shared" si="161"/>
        <v>13.317124135043636</v>
      </c>
      <c r="AH281">
        <v>1820.7360504006899</v>
      </c>
      <c r="AI281">
        <v>1801.523030303031</v>
      </c>
      <c r="AJ281">
        <v>1.759588758705654</v>
      </c>
      <c r="AK281">
        <v>60.216152223246631</v>
      </c>
      <c r="AL281">
        <f t="shared" si="162"/>
        <v>0.53329497281075522</v>
      </c>
      <c r="AM281">
        <v>33.491077710789227</v>
      </c>
      <c r="AN281">
        <v>33.967168484848472</v>
      </c>
      <c r="AO281">
        <v>-9.490217070510624E-5</v>
      </c>
      <c r="AP281">
        <v>102.42296906386591</v>
      </c>
      <c r="AQ281">
        <v>14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47446.466442689911</v>
      </c>
      <c r="AV281">
        <f t="shared" si="166"/>
        <v>1200.03125</v>
      </c>
      <c r="AW281">
        <f t="shared" si="167"/>
        <v>1025.9516385930656</v>
      </c>
      <c r="AX281">
        <f t="shared" si="168"/>
        <v>0.85493743483185591</v>
      </c>
      <c r="AY281">
        <f t="shared" si="169"/>
        <v>0.1884292492254821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1678295288.1875</v>
      </c>
      <c r="BF281">
        <v>1737.2525000000001</v>
      </c>
      <c r="BG281">
        <v>1760.4324999999999</v>
      </c>
      <c r="BH281">
        <v>33.967300000000002</v>
      </c>
      <c r="BI281">
        <v>33.491087499999999</v>
      </c>
      <c r="BJ281">
        <v>1745.92625</v>
      </c>
      <c r="BK281">
        <v>33.68385</v>
      </c>
      <c r="BL281">
        <v>650.077</v>
      </c>
      <c r="BM281">
        <v>101.3015</v>
      </c>
      <c r="BN281">
        <v>0.100217375</v>
      </c>
      <c r="BO281">
        <v>32.574562499999999</v>
      </c>
      <c r="BP281">
        <v>32.853900000000003</v>
      </c>
      <c r="BQ281">
        <v>999.9</v>
      </c>
      <c r="BR281">
        <v>0</v>
      </c>
      <c r="BS281">
        <v>0</v>
      </c>
      <c r="BT281">
        <v>8995.5475000000006</v>
      </c>
      <c r="BU281">
        <v>0</v>
      </c>
      <c r="BV281">
        <v>480.5865</v>
      </c>
      <c r="BW281">
        <v>-23.181249999999999</v>
      </c>
      <c r="BX281">
        <v>1798.3375000000001</v>
      </c>
      <c r="BY281">
        <v>1821.4375</v>
      </c>
      <c r="BZ281">
        <v>0.47621724999999998</v>
      </c>
      <c r="CA281">
        <v>1760.4324999999999</v>
      </c>
      <c r="CB281">
        <v>33.491087499999999</v>
      </c>
      <c r="CC281">
        <v>3.4409399999999999</v>
      </c>
      <c r="CD281">
        <v>3.3926962500000002</v>
      </c>
      <c r="CE281">
        <v>26.3311125</v>
      </c>
      <c r="CF281">
        <v>26.092124999999999</v>
      </c>
      <c r="CG281">
        <v>1200.03125</v>
      </c>
      <c r="CH281">
        <v>0.50000162500000012</v>
      </c>
      <c r="CI281">
        <v>0.49999837499999999</v>
      </c>
      <c r="CJ281">
        <v>0</v>
      </c>
      <c r="CK281">
        <v>945.06337499999995</v>
      </c>
      <c r="CL281">
        <v>4.9990899999999998</v>
      </c>
      <c r="CM281">
        <v>10292.15</v>
      </c>
      <c r="CN281">
        <v>9558.1087499999994</v>
      </c>
      <c r="CO281">
        <v>42</v>
      </c>
      <c r="CP281">
        <v>43.921499999999988</v>
      </c>
      <c r="CQ281">
        <v>42.811999999999998</v>
      </c>
      <c r="CR281">
        <v>43.061999999999998</v>
      </c>
      <c r="CS281">
        <v>43.421499999999988</v>
      </c>
      <c r="CT281">
        <v>597.51874999999995</v>
      </c>
      <c r="CU281">
        <v>597.51250000000005</v>
      </c>
      <c r="CV281">
        <v>0</v>
      </c>
      <c r="CW281">
        <v>1678295290.7</v>
      </c>
      <c r="CX281">
        <v>0</v>
      </c>
      <c r="CY281">
        <v>1678287632.5</v>
      </c>
      <c r="CZ281" t="s">
        <v>356</v>
      </c>
      <c r="DA281">
        <v>1678287627</v>
      </c>
      <c r="DB281">
        <v>1678287632.5</v>
      </c>
      <c r="DC281">
        <v>15</v>
      </c>
      <c r="DD281">
        <v>2.5999999999999999E-2</v>
      </c>
      <c r="DE281">
        <v>3.3000000000000002E-2</v>
      </c>
      <c r="DF281">
        <v>-6.1950000000000003</v>
      </c>
      <c r="DG281">
        <v>0.26400000000000001</v>
      </c>
      <c r="DH281">
        <v>415</v>
      </c>
      <c r="DI281">
        <v>32</v>
      </c>
      <c r="DJ281">
        <v>0.71</v>
      </c>
      <c r="DK281">
        <v>0.35</v>
      </c>
      <c r="DL281">
        <v>-23.22074878048781</v>
      </c>
      <c r="DM281">
        <v>3.5494076655042138E-2</v>
      </c>
      <c r="DN281">
        <v>4.6514393900987307E-2</v>
      </c>
      <c r="DO281">
        <v>1</v>
      </c>
      <c r="DP281">
        <v>0.52139951219512193</v>
      </c>
      <c r="DQ281">
        <v>-0.30326305923344921</v>
      </c>
      <c r="DR281">
        <v>3.1322192842994777E-2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3.2967900000000001</v>
      </c>
      <c r="EB281">
        <v>2.6251799999999998</v>
      </c>
      <c r="EC281">
        <v>0.26293499999999997</v>
      </c>
      <c r="ED281">
        <v>0.262575</v>
      </c>
      <c r="EE281">
        <v>0.13921</v>
      </c>
      <c r="EF281">
        <v>0.13677800000000001</v>
      </c>
      <c r="EG281">
        <v>22217.8</v>
      </c>
      <c r="EH281">
        <v>22543.9</v>
      </c>
      <c r="EI281">
        <v>28057.4</v>
      </c>
      <c r="EJ281">
        <v>29437.599999999999</v>
      </c>
      <c r="EK281">
        <v>33258.9</v>
      </c>
      <c r="EL281">
        <v>35283.1</v>
      </c>
      <c r="EM281">
        <v>39620.6</v>
      </c>
      <c r="EN281">
        <v>42069.1</v>
      </c>
      <c r="EO281">
        <v>2.1991200000000002</v>
      </c>
      <c r="EP281">
        <v>2.2101000000000002</v>
      </c>
      <c r="EQ281">
        <v>0.13660600000000001</v>
      </c>
      <c r="ER281">
        <v>0</v>
      </c>
      <c r="ES281">
        <v>30.623200000000001</v>
      </c>
      <c r="ET281">
        <v>999.9</v>
      </c>
      <c r="EU281">
        <v>74.3</v>
      </c>
      <c r="EV281">
        <v>32.5</v>
      </c>
      <c r="EW281">
        <v>36.0229</v>
      </c>
      <c r="EX281">
        <v>57.431899999999999</v>
      </c>
      <c r="EY281">
        <v>-4.3189099999999998</v>
      </c>
      <c r="EZ281">
        <v>2</v>
      </c>
      <c r="FA281">
        <v>0.43442599999999998</v>
      </c>
      <c r="FB281">
        <v>-3.8327899999999998E-2</v>
      </c>
      <c r="FC281">
        <v>20.273199999999999</v>
      </c>
      <c r="FD281">
        <v>5.2187900000000003</v>
      </c>
      <c r="FE281">
        <v>12.009499999999999</v>
      </c>
      <c r="FF281">
        <v>4.9864499999999996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1.8622000000000001</v>
      </c>
      <c r="FN281">
        <v>1.8642700000000001</v>
      </c>
      <c r="FO281">
        <v>1.8603499999999999</v>
      </c>
      <c r="FP281">
        <v>1.8610100000000001</v>
      </c>
      <c r="FQ281">
        <v>1.8602000000000001</v>
      </c>
      <c r="FR281">
        <v>1.86191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-8.68</v>
      </c>
      <c r="GH281">
        <v>0.28339999999999999</v>
      </c>
      <c r="GI281">
        <v>-4.4239819368145623</v>
      </c>
      <c r="GJ281">
        <v>-4.7384624312344064E-3</v>
      </c>
      <c r="GK281">
        <v>2.0540812038047919E-6</v>
      </c>
      <c r="GL281">
        <v>-4.204614941727041E-10</v>
      </c>
      <c r="GM281">
        <v>-9.9517037363683211E-2</v>
      </c>
      <c r="GN281">
        <v>5.9196323622090954E-3</v>
      </c>
      <c r="GO281">
        <v>3.112714984763468E-4</v>
      </c>
      <c r="GP281">
        <v>-4.4377909473632361E-6</v>
      </c>
      <c r="GQ281">
        <v>6</v>
      </c>
      <c r="GR281">
        <v>2075</v>
      </c>
      <c r="GS281">
        <v>4</v>
      </c>
      <c r="GT281">
        <v>32</v>
      </c>
      <c r="GU281">
        <v>127.7</v>
      </c>
      <c r="GV281">
        <v>127.6</v>
      </c>
      <c r="GW281">
        <v>4.3481399999999999</v>
      </c>
      <c r="GX281">
        <v>2.47803</v>
      </c>
      <c r="GY281">
        <v>2.04834</v>
      </c>
      <c r="GZ281">
        <v>2.6184099999999999</v>
      </c>
      <c r="HA281">
        <v>2.1972700000000001</v>
      </c>
      <c r="HB281">
        <v>2.34619</v>
      </c>
      <c r="HC281">
        <v>37.457799999999999</v>
      </c>
      <c r="HD281">
        <v>14.4998</v>
      </c>
      <c r="HE281">
        <v>18</v>
      </c>
      <c r="HF281">
        <v>681.17100000000005</v>
      </c>
      <c r="HG281">
        <v>769.58699999999999</v>
      </c>
      <c r="HH281">
        <v>30.999500000000001</v>
      </c>
      <c r="HI281">
        <v>32.9116</v>
      </c>
      <c r="HJ281">
        <v>30.0002</v>
      </c>
      <c r="HK281">
        <v>32.829300000000003</v>
      </c>
      <c r="HL281">
        <v>32.839500000000001</v>
      </c>
      <c r="HM281">
        <v>86.964699999999993</v>
      </c>
      <c r="HN281">
        <v>5.1833</v>
      </c>
      <c r="HO281">
        <v>100</v>
      </c>
      <c r="HP281">
        <v>31</v>
      </c>
      <c r="HQ281">
        <v>1775.61</v>
      </c>
      <c r="HR281">
        <v>33.719099999999997</v>
      </c>
      <c r="HS281">
        <v>98.890299999999996</v>
      </c>
      <c r="HT281">
        <v>97.561800000000005</v>
      </c>
    </row>
    <row r="282" spans="1:228" x14ac:dyDescent="0.2">
      <c r="A282">
        <v>267</v>
      </c>
      <c r="B282">
        <v>1678295294.5</v>
      </c>
      <c r="C282">
        <v>1062</v>
      </c>
      <c r="D282" t="s">
        <v>893</v>
      </c>
      <c r="E282" t="s">
        <v>894</v>
      </c>
      <c r="F282">
        <v>4</v>
      </c>
      <c r="G282">
        <v>1678295292.5</v>
      </c>
      <c r="H282">
        <f t="shared" si="136"/>
        <v>5.3552198599001626E-4</v>
      </c>
      <c r="I282">
        <f t="shared" si="137"/>
        <v>0.53552198599001621</v>
      </c>
      <c r="J282">
        <f t="shared" si="138"/>
        <v>12.819779955948974</v>
      </c>
      <c r="K282">
        <f t="shared" si="139"/>
        <v>1744.6085714285709</v>
      </c>
      <c r="L282">
        <f t="shared" si="140"/>
        <v>1093.8382494798889</v>
      </c>
      <c r="M282">
        <f t="shared" si="141"/>
        <v>110.91836601843727</v>
      </c>
      <c r="N282">
        <f t="shared" si="142"/>
        <v>176.90836115543519</v>
      </c>
      <c r="O282">
        <f t="shared" si="143"/>
        <v>3.3580053907978011E-2</v>
      </c>
      <c r="P282">
        <f t="shared" si="144"/>
        <v>2.7705793527553659</v>
      </c>
      <c r="Q282">
        <f t="shared" si="145"/>
        <v>3.3355575807161891E-2</v>
      </c>
      <c r="R282">
        <f t="shared" si="146"/>
        <v>2.0867278112215164E-2</v>
      </c>
      <c r="S282">
        <f t="shared" si="147"/>
        <v>226.11941837829986</v>
      </c>
      <c r="T282">
        <f t="shared" si="148"/>
        <v>33.811880596321139</v>
      </c>
      <c r="U282">
        <f t="shared" si="149"/>
        <v>32.833599999999997</v>
      </c>
      <c r="V282">
        <f t="shared" si="150"/>
        <v>5.0050629649852967</v>
      </c>
      <c r="W282">
        <f t="shared" si="151"/>
        <v>69.899472706252709</v>
      </c>
      <c r="X282">
        <f t="shared" si="152"/>
        <v>3.4448765589858477</v>
      </c>
      <c r="Y282">
        <f t="shared" si="153"/>
        <v>4.928329822261583</v>
      </c>
      <c r="Z282">
        <f t="shared" si="154"/>
        <v>1.560186405999449</v>
      </c>
      <c r="AA282">
        <f t="shared" si="155"/>
        <v>-23.616519582159718</v>
      </c>
      <c r="AB282">
        <f t="shared" si="156"/>
        <v>-40.980033420465531</v>
      </c>
      <c r="AC282">
        <f t="shared" si="157"/>
        <v>-3.3774122515475571</v>
      </c>
      <c r="AD282">
        <f t="shared" si="158"/>
        <v>158.14545312412704</v>
      </c>
      <c r="AE282">
        <f t="shared" si="159"/>
        <v>24.084949883022308</v>
      </c>
      <c r="AF282">
        <f t="shared" si="160"/>
        <v>0.5278116187217794</v>
      </c>
      <c r="AG282">
        <f t="shared" si="161"/>
        <v>12.819779955948974</v>
      </c>
      <c r="AH282">
        <v>1827.6391594099721</v>
      </c>
      <c r="AI282">
        <v>1808.709636363636</v>
      </c>
      <c r="AJ282">
        <v>1.81055425372349</v>
      </c>
      <c r="AK282">
        <v>60.216152223246631</v>
      </c>
      <c r="AL282">
        <f t="shared" si="162"/>
        <v>0.53552198599001621</v>
      </c>
      <c r="AM282">
        <v>33.501292525475549</v>
      </c>
      <c r="AN282">
        <v>33.97667393939394</v>
      </c>
      <c r="AO282">
        <v>3.4446633030004229E-4</v>
      </c>
      <c r="AP282">
        <v>102.42296906386591</v>
      </c>
      <c r="AQ282">
        <v>14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47487.438592589977</v>
      </c>
      <c r="AV282">
        <f t="shared" si="166"/>
        <v>1200.017142857143</v>
      </c>
      <c r="AW282">
        <f t="shared" si="167"/>
        <v>1025.9401421649222</v>
      </c>
      <c r="AX282">
        <f t="shared" si="168"/>
        <v>0.85493790507212464</v>
      </c>
      <c r="AY282">
        <f t="shared" si="169"/>
        <v>0.1884301567892005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1678295292.5</v>
      </c>
      <c r="BF282">
        <v>1744.6085714285709</v>
      </c>
      <c r="BG282">
        <v>1767.691428571429</v>
      </c>
      <c r="BH282">
        <v>33.972171428571428</v>
      </c>
      <c r="BI282">
        <v>33.5015</v>
      </c>
      <c r="BJ282">
        <v>1753.292857142857</v>
      </c>
      <c r="BK282">
        <v>33.688657142857139</v>
      </c>
      <c r="BL282">
        <v>649.98300000000006</v>
      </c>
      <c r="BM282">
        <v>101.30285714285711</v>
      </c>
      <c r="BN282">
        <v>0.1000386428571429</v>
      </c>
      <c r="BO282">
        <v>32.559242857142863</v>
      </c>
      <c r="BP282">
        <v>32.833599999999997</v>
      </c>
      <c r="BQ282">
        <v>999.89999999999986</v>
      </c>
      <c r="BR282">
        <v>0</v>
      </c>
      <c r="BS282">
        <v>0</v>
      </c>
      <c r="BT282">
        <v>9002.8542857142875</v>
      </c>
      <c r="BU282">
        <v>0</v>
      </c>
      <c r="BV282">
        <v>471.35171428571431</v>
      </c>
      <c r="BW282">
        <v>-23.083414285714291</v>
      </c>
      <c r="BX282">
        <v>1805.961428571429</v>
      </c>
      <c r="BY282">
        <v>1828.964285714286</v>
      </c>
      <c r="BZ282">
        <v>0.47066942857142863</v>
      </c>
      <c r="CA282">
        <v>1767.691428571429</v>
      </c>
      <c r="CB282">
        <v>33.5015</v>
      </c>
      <c r="CC282">
        <v>3.4414757142857142</v>
      </c>
      <c r="CD282">
        <v>3.393798571428571</v>
      </c>
      <c r="CE282">
        <v>26.333771428571431</v>
      </c>
      <c r="CF282">
        <v>26.097628571428569</v>
      </c>
      <c r="CG282">
        <v>1200.017142857143</v>
      </c>
      <c r="CH282">
        <v>0.49998614285714282</v>
      </c>
      <c r="CI282">
        <v>0.50001385714285718</v>
      </c>
      <c r="CJ282">
        <v>0</v>
      </c>
      <c r="CK282">
        <v>944.47514285714294</v>
      </c>
      <c r="CL282">
        <v>4.9990899999999998</v>
      </c>
      <c r="CM282">
        <v>10283.82857142857</v>
      </c>
      <c r="CN282">
        <v>9557.9285714285706</v>
      </c>
      <c r="CO282">
        <v>42</v>
      </c>
      <c r="CP282">
        <v>43.936999999999998</v>
      </c>
      <c r="CQ282">
        <v>42.811999999999998</v>
      </c>
      <c r="CR282">
        <v>43.061999999999998</v>
      </c>
      <c r="CS282">
        <v>43.392714285714291</v>
      </c>
      <c r="CT282">
        <v>597.49285714285713</v>
      </c>
      <c r="CU282">
        <v>597.52428571428572</v>
      </c>
      <c r="CV282">
        <v>0</v>
      </c>
      <c r="CW282">
        <v>1678295294.9000001</v>
      </c>
      <c r="CX282">
        <v>0</v>
      </c>
      <c r="CY282">
        <v>1678287632.5</v>
      </c>
      <c r="CZ282" t="s">
        <v>356</v>
      </c>
      <c r="DA282">
        <v>1678287627</v>
      </c>
      <c r="DB282">
        <v>1678287632.5</v>
      </c>
      <c r="DC282">
        <v>15</v>
      </c>
      <c r="DD282">
        <v>2.5999999999999999E-2</v>
      </c>
      <c r="DE282">
        <v>3.3000000000000002E-2</v>
      </c>
      <c r="DF282">
        <v>-6.1950000000000003</v>
      </c>
      <c r="DG282">
        <v>0.26400000000000001</v>
      </c>
      <c r="DH282">
        <v>415</v>
      </c>
      <c r="DI282">
        <v>32</v>
      </c>
      <c r="DJ282">
        <v>0.71</v>
      </c>
      <c r="DK282">
        <v>0.35</v>
      </c>
      <c r="DL282">
        <v>-23.2012</v>
      </c>
      <c r="DM282">
        <v>0.52385435540073211</v>
      </c>
      <c r="DN282">
        <v>6.8694377942999013E-2</v>
      </c>
      <c r="DO282">
        <v>0</v>
      </c>
      <c r="DP282">
        <v>0.50528234146341466</v>
      </c>
      <c r="DQ282">
        <v>-0.31279229268292641</v>
      </c>
      <c r="DR282">
        <v>3.2013599260169411E-2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3.29711</v>
      </c>
      <c r="EB282">
        <v>2.62548</v>
      </c>
      <c r="EC282">
        <v>0.26353900000000002</v>
      </c>
      <c r="ED282">
        <v>0.26316000000000001</v>
      </c>
      <c r="EE282">
        <v>0.139241</v>
      </c>
      <c r="EF282">
        <v>0.13680300000000001</v>
      </c>
      <c r="EG282">
        <v>22199.9</v>
      </c>
      <c r="EH282">
        <v>22525.9</v>
      </c>
      <c r="EI282">
        <v>28058</v>
      </c>
      <c r="EJ282">
        <v>29437.599999999999</v>
      </c>
      <c r="EK282">
        <v>33257.9</v>
      </c>
      <c r="EL282">
        <v>35282.199999999997</v>
      </c>
      <c r="EM282">
        <v>39620.800000000003</v>
      </c>
      <c r="EN282">
        <v>42069.2</v>
      </c>
      <c r="EO282">
        <v>2.1995499999999999</v>
      </c>
      <c r="EP282">
        <v>2.2098499999999999</v>
      </c>
      <c r="EQ282">
        <v>0.13639799999999999</v>
      </c>
      <c r="ER282">
        <v>0</v>
      </c>
      <c r="ES282">
        <v>30.6159</v>
      </c>
      <c r="ET282">
        <v>999.9</v>
      </c>
      <c r="EU282">
        <v>74.3</v>
      </c>
      <c r="EV282">
        <v>32.5</v>
      </c>
      <c r="EW282">
        <v>36.026000000000003</v>
      </c>
      <c r="EX282">
        <v>57.041899999999998</v>
      </c>
      <c r="EY282">
        <v>-4.4911899999999996</v>
      </c>
      <c r="EZ282">
        <v>2</v>
      </c>
      <c r="FA282">
        <v>0.43467</v>
      </c>
      <c r="FB282">
        <v>-3.8205299999999998E-2</v>
      </c>
      <c r="FC282">
        <v>20.273099999999999</v>
      </c>
      <c r="FD282">
        <v>5.2187900000000003</v>
      </c>
      <c r="FE282">
        <v>12.0097</v>
      </c>
      <c r="FF282">
        <v>4.9869000000000003</v>
      </c>
      <c r="FG282">
        <v>3.2846299999999999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1.8622099999999999</v>
      </c>
      <c r="FN282">
        <v>1.86429</v>
      </c>
      <c r="FO282">
        <v>1.8603499999999999</v>
      </c>
      <c r="FP282">
        <v>1.86103</v>
      </c>
      <c r="FQ282">
        <v>1.8602000000000001</v>
      </c>
      <c r="FR282">
        <v>1.86191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-8.69</v>
      </c>
      <c r="GH282">
        <v>0.28349999999999997</v>
      </c>
      <c r="GI282">
        <v>-4.4239819368145623</v>
      </c>
      <c r="GJ282">
        <v>-4.7384624312344064E-3</v>
      </c>
      <c r="GK282">
        <v>2.0540812038047919E-6</v>
      </c>
      <c r="GL282">
        <v>-4.204614941727041E-10</v>
      </c>
      <c r="GM282">
        <v>-9.9517037363683211E-2</v>
      </c>
      <c r="GN282">
        <v>5.9196323622090954E-3</v>
      </c>
      <c r="GO282">
        <v>3.112714984763468E-4</v>
      </c>
      <c r="GP282">
        <v>-4.4377909473632361E-6</v>
      </c>
      <c r="GQ282">
        <v>6</v>
      </c>
      <c r="GR282">
        <v>2075</v>
      </c>
      <c r="GS282">
        <v>4</v>
      </c>
      <c r="GT282">
        <v>32</v>
      </c>
      <c r="GU282">
        <v>127.8</v>
      </c>
      <c r="GV282">
        <v>127.7</v>
      </c>
      <c r="GW282">
        <v>4.3615700000000004</v>
      </c>
      <c r="GX282">
        <v>2.48047</v>
      </c>
      <c r="GY282">
        <v>2.04834</v>
      </c>
      <c r="GZ282">
        <v>2.6184099999999999</v>
      </c>
      <c r="HA282">
        <v>2.1972700000000001</v>
      </c>
      <c r="HB282">
        <v>2.2766099999999998</v>
      </c>
      <c r="HC282">
        <v>37.457799999999999</v>
      </c>
      <c r="HD282">
        <v>14.4735</v>
      </c>
      <c r="HE282">
        <v>18</v>
      </c>
      <c r="HF282">
        <v>681.548</v>
      </c>
      <c r="HG282">
        <v>769.37199999999996</v>
      </c>
      <c r="HH282">
        <v>30.9998</v>
      </c>
      <c r="HI282">
        <v>32.913800000000002</v>
      </c>
      <c r="HJ282">
        <v>30.000299999999999</v>
      </c>
      <c r="HK282">
        <v>32.8322</v>
      </c>
      <c r="HL282">
        <v>32.841999999999999</v>
      </c>
      <c r="HM282">
        <v>87.220500000000001</v>
      </c>
      <c r="HN282">
        <v>4.8690300000000004</v>
      </c>
      <c r="HO282">
        <v>100</v>
      </c>
      <c r="HP282">
        <v>31</v>
      </c>
      <c r="HQ282">
        <v>1782.29</v>
      </c>
      <c r="HR282">
        <v>33.7376</v>
      </c>
      <c r="HS282">
        <v>98.891499999999994</v>
      </c>
      <c r="HT282">
        <v>97.561800000000005</v>
      </c>
    </row>
    <row r="283" spans="1:228" x14ac:dyDescent="0.2">
      <c r="A283">
        <v>268</v>
      </c>
      <c r="B283">
        <v>1678295298.5</v>
      </c>
      <c r="C283">
        <v>1066</v>
      </c>
      <c r="D283" t="s">
        <v>895</v>
      </c>
      <c r="E283" t="s">
        <v>896</v>
      </c>
      <c r="F283">
        <v>4</v>
      </c>
      <c r="G283">
        <v>1678295296.1875</v>
      </c>
      <c r="H283">
        <f t="shared" si="136"/>
        <v>5.438474395709612E-4</v>
      </c>
      <c r="I283">
        <f t="shared" si="137"/>
        <v>0.54384743957096116</v>
      </c>
      <c r="J283">
        <f t="shared" si="138"/>
        <v>12.955066330266973</v>
      </c>
      <c r="K283">
        <f t="shared" si="139"/>
        <v>1750.99</v>
      </c>
      <c r="L283">
        <f t="shared" si="140"/>
        <v>1104.9219485580034</v>
      </c>
      <c r="M283">
        <f t="shared" si="141"/>
        <v>112.04217439308873</v>
      </c>
      <c r="N283">
        <f t="shared" si="142"/>
        <v>177.555280892545</v>
      </c>
      <c r="O283">
        <f t="shared" si="143"/>
        <v>3.4206675696729472E-2</v>
      </c>
      <c r="P283">
        <f t="shared" si="144"/>
        <v>2.7659857557454406</v>
      </c>
      <c r="Q283">
        <f t="shared" si="145"/>
        <v>3.3973389075559024E-2</v>
      </c>
      <c r="R283">
        <f t="shared" si="146"/>
        <v>2.1254195281828574E-2</v>
      </c>
      <c r="S283">
        <f t="shared" si="147"/>
        <v>226.11440132231866</v>
      </c>
      <c r="T283">
        <f t="shared" si="148"/>
        <v>33.812540440489016</v>
      </c>
      <c r="U283">
        <f t="shared" si="149"/>
        <v>32.822699999999998</v>
      </c>
      <c r="V283">
        <f t="shared" si="150"/>
        <v>5.0019947023612339</v>
      </c>
      <c r="W283">
        <f t="shared" si="151"/>
        <v>69.925359138487309</v>
      </c>
      <c r="X283">
        <f t="shared" si="152"/>
        <v>3.4463552625644551</v>
      </c>
      <c r="Y283">
        <f t="shared" si="153"/>
        <v>4.9286200386027934</v>
      </c>
      <c r="Z283">
        <f t="shared" si="154"/>
        <v>1.5556394397967788</v>
      </c>
      <c r="AA283">
        <f t="shared" si="155"/>
        <v>-23.983672085079387</v>
      </c>
      <c r="AB283">
        <f t="shared" si="156"/>
        <v>-39.130905832127787</v>
      </c>
      <c r="AC283">
        <f t="shared" si="157"/>
        <v>-3.230214127987006</v>
      </c>
      <c r="AD283">
        <f t="shared" si="158"/>
        <v>159.76960927712449</v>
      </c>
      <c r="AE283">
        <f t="shared" si="159"/>
        <v>23.820649859584943</v>
      </c>
      <c r="AF283">
        <f t="shared" si="160"/>
        <v>0.53238217070451277</v>
      </c>
      <c r="AG283">
        <f t="shared" si="161"/>
        <v>12.955066330266973</v>
      </c>
      <c r="AH283">
        <v>1834.5787177842719</v>
      </c>
      <c r="AI283">
        <v>1815.7459393939389</v>
      </c>
      <c r="AJ283">
        <v>1.7500337321405319</v>
      </c>
      <c r="AK283">
        <v>60.216152223246631</v>
      </c>
      <c r="AL283">
        <f t="shared" si="162"/>
        <v>0.54384743957096116</v>
      </c>
      <c r="AM283">
        <v>33.5123013831506</v>
      </c>
      <c r="AN283">
        <v>33.994121212121193</v>
      </c>
      <c r="AO283">
        <v>4.8951541279566033E-4</v>
      </c>
      <c r="AP283">
        <v>102.42296906386591</v>
      </c>
      <c r="AQ283">
        <v>14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47360.651775711478</v>
      </c>
      <c r="AV283">
        <f t="shared" si="166"/>
        <v>1199.9825000000001</v>
      </c>
      <c r="AW283">
        <f t="shared" si="167"/>
        <v>1025.9113074208906</v>
      </c>
      <c r="AX283">
        <f t="shared" si="168"/>
        <v>0.85493855737137037</v>
      </c>
      <c r="AY283">
        <f t="shared" si="169"/>
        <v>0.18843141572674488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1678295296.1875</v>
      </c>
      <c r="BF283">
        <v>1750.99</v>
      </c>
      <c r="BG283">
        <v>1773.8362500000001</v>
      </c>
      <c r="BH283">
        <v>33.986787499999991</v>
      </c>
      <c r="BI283">
        <v>33.512112500000001</v>
      </c>
      <c r="BJ283">
        <v>1759.6837499999999</v>
      </c>
      <c r="BK283">
        <v>33.703125</v>
      </c>
      <c r="BL283">
        <v>650.07199999999989</v>
      </c>
      <c r="BM283">
        <v>101.30249999999999</v>
      </c>
      <c r="BN283">
        <v>0.1002955</v>
      </c>
      <c r="BO283">
        <v>32.560287500000001</v>
      </c>
      <c r="BP283">
        <v>32.822699999999998</v>
      </c>
      <c r="BQ283">
        <v>999.9</v>
      </c>
      <c r="BR283">
        <v>0</v>
      </c>
      <c r="BS283">
        <v>0</v>
      </c>
      <c r="BT283">
        <v>8978.5174999999981</v>
      </c>
      <c r="BU283">
        <v>0</v>
      </c>
      <c r="BV283">
        <v>463.78025000000002</v>
      </c>
      <c r="BW283">
        <v>-22.845587500000001</v>
      </c>
      <c r="BX283">
        <v>1812.595</v>
      </c>
      <c r="BY283">
        <v>1835.3412499999999</v>
      </c>
      <c r="BZ283">
        <v>0.47467100000000001</v>
      </c>
      <c r="CA283">
        <v>1773.8362500000001</v>
      </c>
      <c r="CB283">
        <v>33.512112500000001</v>
      </c>
      <c r="CC283">
        <v>3.44295375</v>
      </c>
      <c r="CD283">
        <v>3.3948662500000002</v>
      </c>
      <c r="CE283">
        <v>26.341012500000001</v>
      </c>
      <c r="CF283">
        <v>26.102924999999999</v>
      </c>
      <c r="CG283">
        <v>1199.9825000000001</v>
      </c>
      <c r="CH283">
        <v>0.49996649999999998</v>
      </c>
      <c r="CI283">
        <v>0.50003349999999991</v>
      </c>
      <c r="CJ283">
        <v>0</v>
      </c>
      <c r="CK283">
        <v>944.02537499999994</v>
      </c>
      <c r="CL283">
        <v>4.9990899999999998</v>
      </c>
      <c r="CM283">
        <v>10277</v>
      </c>
      <c r="CN283">
        <v>9557.5849999999991</v>
      </c>
      <c r="CO283">
        <v>42.023249999999997</v>
      </c>
      <c r="CP283">
        <v>43.921499999999988</v>
      </c>
      <c r="CQ283">
        <v>42.811999999999998</v>
      </c>
      <c r="CR283">
        <v>43.061999999999998</v>
      </c>
      <c r="CS283">
        <v>43.375</v>
      </c>
      <c r="CT283">
        <v>597.45000000000005</v>
      </c>
      <c r="CU283">
        <v>597.53374999999994</v>
      </c>
      <c r="CV283">
        <v>0</v>
      </c>
      <c r="CW283">
        <v>1678295298.5</v>
      </c>
      <c r="CX283">
        <v>0</v>
      </c>
      <c r="CY283">
        <v>1678287632.5</v>
      </c>
      <c r="CZ283" t="s">
        <v>356</v>
      </c>
      <c r="DA283">
        <v>1678287627</v>
      </c>
      <c r="DB283">
        <v>1678287632.5</v>
      </c>
      <c r="DC283">
        <v>15</v>
      </c>
      <c r="DD283">
        <v>2.5999999999999999E-2</v>
      </c>
      <c r="DE283">
        <v>3.3000000000000002E-2</v>
      </c>
      <c r="DF283">
        <v>-6.1950000000000003</v>
      </c>
      <c r="DG283">
        <v>0.26400000000000001</v>
      </c>
      <c r="DH283">
        <v>415</v>
      </c>
      <c r="DI283">
        <v>32</v>
      </c>
      <c r="DJ283">
        <v>0.71</v>
      </c>
      <c r="DK283">
        <v>0.35</v>
      </c>
      <c r="DL283">
        <v>-23.12507317073171</v>
      </c>
      <c r="DM283">
        <v>1.331061324041743</v>
      </c>
      <c r="DN283">
        <v>0.15279920990791501</v>
      </c>
      <c r="DO283">
        <v>0</v>
      </c>
      <c r="DP283">
        <v>0.49029114634146331</v>
      </c>
      <c r="DQ283">
        <v>-0.2083198536585355</v>
      </c>
      <c r="DR283">
        <v>2.387378701049514E-2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3.2970199999999998</v>
      </c>
      <c r="EB283">
        <v>2.6253199999999999</v>
      </c>
      <c r="EC283">
        <v>0.264125</v>
      </c>
      <c r="ED283">
        <v>0.26373600000000003</v>
      </c>
      <c r="EE283">
        <v>0.13928399999999999</v>
      </c>
      <c r="EF283">
        <v>0.13684099999999999</v>
      </c>
      <c r="EG283">
        <v>22181.9</v>
      </c>
      <c r="EH283">
        <v>22507.8</v>
      </c>
      <c r="EI283">
        <v>28057.7</v>
      </c>
      <c r="EJ283">
        <v>29437.1</v>
      </c>
      <c r="EK283">
        <v>33256.199999999997</v>
      </c>
      <c r="EL283">
        <v>35280.300000000003</v>
      </c>
      <c r="EM283">
        <v>39620.699999999997</v>
      </c>
      <c r="EN283">
        <v>42068.7</v>
      </c>
      <c r="EO283">
        <v>2.1997200000000001</v>
      </c>
      <c r="EP283">
        <v>2.2096499999999999</v>
      </c>
      <c r="EQ283">
        <v>0.136293</v>
      </c>
      <c r="ER283">
        <v>0</v>
      </c>
      <c r="ES283">
        <v>30.609400000000001</v>
      </c>
      <c r="ET283">
        <v>999.9</v>
      </c>
      <c r="EU283">
        <v>74.3</v>
      </c>
      <c r="EV283">
        <v>32.5</v>
      </c>
      <c r="EW283">
        <v>36.025300000000001</v>
      </c>
      <c r="EX283">
        <v>57.431899999999999</v>
      </c>
      <c r="EY283">
        <v>-4.4030500000000004</v>
      </c>
      <c r="EZ283">
        <v>2</v>
      </c>
      <c r="FA283">
        <v>0.435033</v>
      </c>
      <c r="FB283">
        <v>-3.5776099999999998E-2</v>
      </c>
      <c r="FC283">
        <v>20.273299999999999</v>
      </c>
      <c r="FD283">
        <v>5.2180400000000002</v>
      </c>
      <c r="FE283">
        <v>12.009399999999999</v>
      </c>
      <c r="FF283">
        <v>4.9867999999999997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1.8622000000000001</v>
      </c>
      <c r="FN283">
        <v>1.8642700000000001</v>
      </c>
      <c r="FO283">
        <v>1.8603499999999999</v>
      </c>
      <c r="FP283">
        <v>1.8610100000000001</v>
      </c>
      <c r="FQ283">
        <v>1.8602000000000001</v>
      </c>
      <c r="FR283">
        <v>1.8619000000000001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-8.6999999999999993</v>
      </c>
      <c r="GH283">
        <v>0.28370000000000001</v>
      </c>
      <c r="GI283">
        <v>-4.4239819368145623</v>
      </c>
      <c r="GJ283">
        <v>-4.7384624312344064E-3</v>
      </c>
      <c r="GK283">
        <v>2.0540812038047919E-6</v>
      </c>
      <c r="GL283">
        <v>-4.204614941727041E-10</v>
      </c>
      <c r="GM283">
        <v>-9.9517037363683211E-2</v>
      </c>
      <c r="GN283">
        <v>5.9196323622090954E-3</v>
      </c>
      <c r="GO283">
        <v>3.112714984763468E-4</v>
      </c>
      <c r="GP283">
        <v>-4.4377909473632361E-6</v>
      </c>
      <c r="GQ283">
        <v>6</v>
      </c>
      <c r="GR283">
        <v>2075</v>
      </c>
      <c r="GS283">
        <v>4</v>
      </c>
      <c r="GT283">
        <v>32</v>
      </c>
      <c r="GU283">
        <v>127.9</v>
      </c>
      <c r="GV283">
        <v>127.8</v>
      </c>
      <c r="GW283">
        <v>4.37378</v>
      </c>
      <c r="GX283">
        <v>2.4731399999999999</v>
      </c>
      <c r="GY283">
        <v>2.04834</v>
      </c>
      <c r="GZ283">
        <v>2.6184099999999999</v>
      </c>
      <c r="HA283">
        <v>2.1972700000000001</v>
      </c>
      <c r="HB283">
        <v>2.323</v>
      </c>
      <c r="HC283">
        <v>37.457799999999999</v>
      </c>
      <c r="HD283">
        <v>14.491</v>
      </c>
      <c r="HE283">
        <v>18</v>
      </c>
      <c r="HF283">
        <v>681.71400000000006</v>
      </c>
      <c r="HG283">
        <v>769.21299999999997</v>
      </c>
      <c r="HH283">
        <v>31.000299999999999</v>
      </c>
      <c r="HI283">
        <v>32.916699999999999</v>
      </c>
      <c r="HJ283">
        <v>30.000399999999999</v>
      </c>
      <c r="HK283">
        <v>32.834400000000002</v>
      </c>
      <c r="HL283">
        <v>32.844900000000003</v>
      </c>
      <c r="HM283">
        <v>87.47</v>
      </c>
      <c r="HN283">
        <v>4.28735</v>
      </c>
      <c r="HO283">
        <v>100</v>
      </c>
      <c r="HP283">
        <v>31</v>
      </c>
      <c r="HQ283">
        <v>1788.97</v>
      </c>
      <c r="HR283">
        <v>33.762300000000003</v>
      </c>
      <c r="HS283">
        <v>98.890900000000002</v>
      </c>
      <c r="HT283">
        <v>97.560500000000005</v>
      </c>
    </row>
    <row r="284" spans="1:228" x14ac:dyDescent="0.2">
      <c r="A284">
        <v>269</v>
      </c>
      <c r="B284">
        <v>1678295302.5</v>
      </c>
      <c r="C284">
        <v>1070</v>
      </c>
      <c r="D284" t="s">
        <v>897</v>
      </c>
      <c r="E284" t="s">
        <v>898</v>
      </c>
      <c r="F284">
        <v>4</v>
      </c>
      <c r="G284">
        <v>1678295300.5</v>
      </c>
      <c r="H284">
        <f t="shared" si="136"/>
        <v>5.5307694129254608E-4</v>
      </c>
      <c r="I284">
        <f t="shared" si="137"/>
        <v>0.55307694129254603</v>
      </c>
      <c r="J284">
        <f t="shared" si="138"/>
        <v>13.077717827859342</v>
      </c>
      <c r="K284">
        <f t="shared" si="139"/>
        <v>1758.224285714286</v>
      </c>
      <c r="L284">
        <f t="shared" si="140"/>
        <v>1117.3716426544704</v>
      </c>
      <c r="M284">
        <f t="shared" si="141"/>
        <v>113.30364902577233</v>
      </c>
      <c r="N284">
        <f t="shared" si="142"/>
        <v>178.28734842769251</v>
      </c>
      <c r="O284">
        <f t="shared" si="143"/>
        <v>3.4843019061560732E-2</v>
      </c>
      <c r="P284">
        <f t="shared" si="144"/>
        <v>2.7742151657619409</v>
      </c>
      <c r="Q284">
        <f t="shared" si="145"/>
        <v>3.4601717770760612E-2</v>
      </c>
      <c r="R284">
        <f t="shared" si="146"/>
        <v>2.1647614125221322E-2</v>
      </c>
      <c r="S284">
        <f t="shared" si="147"/>
        <v>226.12167823491092</v>
      </c>
      <c r="T284">
        <f t="shared" si="148"/>
        <v>33.806722033529866</v>
      </c>
      <c r="U284">
        <f t="shared" si="149"/>
        <v>32.819500000000012</v>
      </c>
      <c r="V284">
        <f t="shared" si="150"/>
        <v>5.0010942388566857</v>
      </c>
      <c r="W284">
        <f t="shared" si="151"/>
        <v>69.954353201002078</v>
      </c>
      <c r="X284">
        <f t="shared" si="152"/>
        <v>3.4478005811164345</v>
      </c>
      <c r="Y284">
        <f t="shared" si="153"/>
        <v>4.9286433557748133</v>
      </c>
      <c r="Z284">
        <f t="shared" si="154"/>
        <v>1.5532936577402512</v>
      </c>
      <c r="AA284">
        <f t="shared" si="155"/>
        <v>-24.390693111001283</v>
      </c>
      <c r="AB284">
        <f t="shared" si="156"/>
        <v>-38.756172987606625</v>
      </c>
      <c r="AC284">
        <f t="shared" si="157"/>
        <v>-3.1897412281852771</v>
      </c>
      <c r="AD284">
        <f t="shared" si="158"/>
        <v>159.78507090811772</v>
      </c>
      <c r="AE284">
        <f t="shared" si="159"/>
        <v>23.760581641851392</v>
      </c>
      <c r="AF284">
        <f t="shared" si="160"/>
        <v>0.54854677726148804</v>
      </c>
      <c r="AG284">
        <f t="shared" si="161"/>
        <v>13.077717827859342</v>
      </c>
      <c r="AH284">
        <v>1841.5757616311489</v>
      </c>
      <c r="AI284">
        <v>1822.6921212121199</v>
      </c>
      <c r="AJ284">
        <v>1.731583724914751</v>
      </c>
      <c r="AK284">
        <v>60.216152223246631</v>
      </c>
      <c r="AL284">
        <f t="shared" si="162"/>
        <v>0.55307694129254603</v>
      </c>
      <c r="AM284">
        <v>33.513069367273509</v>
      </c>
      <c r="AN284">
        <v>34.004593333333347</v>
      </c>
      <c r="AO284">
        <v>2.6151772922409898E-4</v>
      </c>
      <c r="AP284">
        <v>102.42296906386591</v>
      </c>
      <c r="AQ284">
        <v>14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47587.556343504228</v>
      </c>
      <c r="AV284">
        <f t="shared" si="166"/>
        <v>1200.032857142857</v>
      </c>
      <c r="AW284">
        <f t="shared" si="167"/>
        <v>1025.9532135932179</v>
      </c>
      <c r="AX284">
        <f t="shared" si="168"/>
        <v>0.85493760232190386</v>
      </c>
      <c r="AY284">
        <f t="shared" si="169"/>
        <v>0.18842957248127451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1678295300.5</v>
      </c>
      <c r="BF284">
        <v>1758.224285714286</v>
      </c>
      <c r="BG284">
        <v>1781.0471428571429</v>
      </c>
      <c r="BH284">
        <v>34.001328571428573</v>
      </c>
      <c r="BI284">
        <v>33.5122</v>
      </c>
      <c r="BJ284">
        <v>1766.9271428571431</v>
      </c>
      <c r="BK284">
        <v>33.717471428571429</v>
      </c>
      <c r="BL284">
        <v>650.0075714285714</v>
      </c>
      <c r="BM284">
        <v>101.3021428571429</v>
      </c>
      <c r="BN284">
        <v>9.9794242857142862E-2</v>
      </c>
      <c r="BO284">
        <v>32.560371428571429</v>
      </c>
      <c r="BP284">
        <v>32.819500000000012</v>
      </c>
      <c r="BQ284">
        <v>999.89999999999986</v>
      </c>
      <c r="BR284">
        <v>0</v>
      </c>
      <c r="BS284">
        <v>0</v>
      </c>
      <c r="BT284">
        <v>9022.232857142857</v>
      </c>
      <c r="BU284">
        <v>0</v>
      </c>
      <c r="BV284">
        <v>467.87671428571417</v>
      </c>
      <c r="BW284">
        <v>-22.821714285714279</v>
      </c>
      <c r="BX284">
        <v>1820.11</v>
      </c>
      <c r="BY284">
        <v>1842.802857142857</v>
      </c>
      <c r="BZ284">
        <v>0.48911057142857139</v>
      </c>
      <c r="CA284">
        <v>1781.0471428571429</v>
      </c>
      <c r="CB284">
        <v>33.5122</v>
      </c>
      <c r="CC284">
        <v>3.4444157142857148</v>
      </c>
      <c r="CD284">
        <v>3.3948657142857139</v>
      </c>
      <c r="CE284">
        <v>26.348199999999999</v>
      </c>
      <c r="CF284">
        <v>26.10294285714286</v>
      </c>
      <c r="CG284">
        <v>1200.032857142857</v>
      </c>
      <c r="CH284">
        <v>0.49999785714285711</v>
      </c>
      <c r="CI284">
        <v>0.50000214285714295</v>
      </c>
      <c r="CJ284">
        <v>0</v>
      </c>
      <c r="CK284">
        <v>943.27685714285712</v>
      </c>
      <c r="CL284">
        <v>4.9990899999999998</v>
      </c>
      <c r="CM284">
        <v>10272.21428571429</v>
      </c>
      <c r="CN284">
        <v>9558.1285714285714</v>
      </c>
      <c r="CO284">
        <v>42.061999999999998</v>
      </c>
      <c r="CP284">
        <v>43.919285714285706</v>
      </c>
      <c r="CQ284">
        <v>42.811999999999998</v>
      </c>
      <c r="CR284">
        <v>43.061999999999998</v>
      </c>
      <c r="CS284">
        <v>43.392714285714291</v>
      </c>
      <c r="CT284">
        <v>597.51285714285711</v>
      </c>
      <c r="CU284">
        <v>597.51999999999987</v>
      </c>
      <c r="CV284">
        <v>0</v>
      </c>
      <c r="CW284">
        <v>1678295302.7</v>
      </c>
      <c r="CX284">
        <v>0</v>
      </c>
      <c r="CY284">
        <v>1678287632.5</v>
      </c>
      <c r="CZ284" t="s">
        <v>356</v>
      </c>
      <c r="DA284">
        <v>1678287627</v>
      </c>
      <c r="DB284">
        <v>1678287632.5</v>
      </c>
      <c r="DC284">
        <v>15</v>
      </c>
      <c r="DD284">
        <v>2.5999999999999999E-2</v>
      </c>
      <c r="DE284">
        <v>3.3000000000000002E-2</v>
      </c>
      <c r="DF284">
        <v>-6.1950000000000003</v>
      </c>
      <c r="DG284">
        <v>0.26400000000000001</v>
      </c>
      <c r="DH284">
        <v>415</v>
      </c>
      <c r="DI284">
        <v>32</v>
      </c>
      <c r="DJ284">
        <v>0.71</v>
      </c>
      <c r="DK284">
        <v>0.35</v>
      </c>
      <c r="DL284">
        <v>-23.044124390243901</v>
      </c>
      <c r="DM284">
        <v>1.558032752613266</v>
      </c>
      <c r="DN284">
        <v>0.1689125474125851</v>
      </c>
      <c r="DO284">
        <v>0</v>
      </c>
      <c r="DP284">
        <v>0.48070099999999999</v>
      </c>
      <c r="DQ284">
        <v>-3.8502898954703831E-2</v>
      </c>
      <c r="DR284">
        <v>1.0344520220163231E-2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3.2968299999999999</v>
      </c>
      <c r="EB284">
        <v>2.6252599999999999</v>
      </c>
      <c r="EC284">
        <v>0.264708</v>
      </c>
      <c r="ED284">
        <v>0.26429900000000001</v>
      </c>
      <c r="EE284">
        <v>0.13931299999999999</v>
      </c>
      <c r="EF284">
        <v>0.13680999999999999</v>
      </c>
      <c r="EG284">
        <v>22164.2</v>
      </c>
      <c r="EH284">
        <v>22490.7</v>
      </c>
      <c r="EI284">
        <v>28057.599999999999</v>
      </c>
      <c r="EJ284">
        <v>29437.3</v>
      </c>
      <c r="EK284">
        <v>33254.9</v>
      </c>
      <c r="EL284">
        <v>35282</v>
      </c>
      <c r="EM284">
        <v>39620.400000000001</v>
      </c>
      <c r="EN284">
        <v>42069.3</v>
      </c>
      <c r="EO284">
        <v>2.1993999999999998</v>
      </c>
      <c r="EP284">
        <v>2.2100499999999998</v>
      </c>
      <c r="EQ284">
        <v>0.136212</v>
      </c>
      <c r="ER284">
        <v>0</v>
      </c>
      <c r="ES284">
        <v>30.605</v>
      </c>
      <c r="ET284">
        <v>999.9</v>
      </c>
      <c r="EU284">
        <v>74.3</v>
      </c>
      <c r="EV284">
        <v>32.5</v>
      </c>
      <c r="EW284">
        <v>36.024099999999997</v>
      </c>
      <c r="EX284">
        <v>57.071899999999999</v>
      </c>
      <c r="EY284">
        <v>-4.3950300000000002</v>
      </c>
      <c r="EZ284">
        <v>2</v>
      </c>
      <c r="FA284">
        <v>0.43503599999999998</v>
      </c>
      <c r="FB284">
        <v>-3.3523999999999998E-2</v>
      </c>
      <c r="FC284">
        <v>20.273399999999999</v>
      </c>
      <c r="FD284">
        <v>5.2172900000000002</v>
      </c>
      <c r="FE284">
        <v>12.009499999999999</v>
      </c>
      <c r="FF284">
        <v>4.9865500000000003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1.86429</v>
      </c>
      <c r="FO284">
        <v>1.8603499999999999</v>
      </c>
      <c r="FP284">
        <v>1.8610500000000001</v>
      </c>
      <c r="FQ284">
        <v>1.8602000000000001</v>
      </c>
      <c r="FR284">
        <v>1.8619000000000001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-8.7100000000000009</v>
      </c>
      <c r="GH284">
        <v>0.28389999999999999</v>
      </c>
      <c r="GI284">
        <v>-4.4239819368145623</v>
      </c>
      <c r="GJ284">
        <v>-4.7384624312344064E-3</v>
      </c>
      <c r="GK284">
        <v>2.0540812038047919E-6</v>
      </c>
      <c r="GL284">
        <v>-4.204614941727041E-10</v>
      </c>
      <c r="GM284">
        <v>-9.9517037363683211E-2</v>
      </c>
      <c r="GN284">
        <v>5.9196323622090954E-3</v>
      </c>
      <c r="GO284">
        <v>3.112714984763468E-4</v>
      </c>
      <c r="GP284">
        <v>-4.4377909473632361E-6</v>
      </c>
      <c r="GQ284">
        <v>6</v>
      </c>
      <c r="GR284">
        <v>2075</v>
      </c>
      <c r="GS284">
        <v>4</v>
      </c>
      <c r="GT284">
        <v>32</v>
      </c>
      <c r="GU284">
        <v>127.9</v>
      </c>
      <c r="GV284">
        <v>127.8</v>
      </c>
      <c r="GW284">
        <v>4.3872099999999996</v>
      </c>
      <c r="GX284">
        <v>2.48047</v>
      </c>
      <c r="GY284">
        <v>2.04834</v>
      </c>
      <c r="GZ284">
        <v>2.6196299999999999</v>
      </c>
      <c r="HA284">
        <v>2.1972700000000001</v>
      </c>
      <c r="HB284">
        <v>2.323</v>
      </c>
      <c r="HC284">
        <v>37.457799999999999</v>
      </c>
      <c r="HD284">
        <v>14.491</v>
      </c>
      <c r="HE284">
        <v>18</v>
      </c>
      <c r="HF284">
        <v>681.48199999999997</v>
      </c>
      <c r="HG284">
        <v>769.63400000000001</v>
      </c>
      <c r="HH284">
        <v>31.000499999999999</v>
      </c>
      <c r="HI284">
        <v>32.918500000000002</v>
      </c>
      <c r="HJ284">
        <v>30.0002</v>
      </c>
      <c r="HK284">
        <v>32.837400000000002</v>
      </c>
      <c r="HL284">
        <v>32.847000000000001</v>
      </c>
      <c r="HM284">
        <v>87.7273</v>
      </c>
      <c r="HN284">
        <v>3.9668899999999998</v>
      </c>
      <c r="HO284">
        <v>100</v>
      </c>
      <c r="HP284">
        <v>31</v>
      </c>
      <c r="HQ284">
        <v>1795.65</v>
      </c>
      <c r="HR284">
        <v>33.784399999999998</v>
      </c>
      <c r="HS284">
        <v>98.8904</v>
      </c>
      <c r="HT284">
        <v>97.561599999999999</v>
      </c>
    </row>
    <row r="285" spans="1:228" x14ac:dyDescent="0.2">
      <c r="A285">
        <v>270</v>
      </c>
      <c r="B285">
        <v>1678295306.5</v>
      </c>
      <c r="C285">
        <v>1074</v>
      </c>
      <c r="D285" t="s">
        <v>899</v>
      </c>
      <c r="E285" t="s">
        <v>900</v>
      </c>
      <c r="F285">
        <v>4</v>
      </c>
      <c r="G285">
        <v>1678295304.1875</v>
      </c>
      <c r="H285">
        <f t="shared" si="136"/>
        <v>5.6383085069273129E-4</v>
      </c>
      <c r="I285">
        <f t="shared" si="137"/>
        <v>0.56383085069273131</v>
      </c>
      <c r="J285">
        <f t="shared" si="138"/>
        <v>12.606851249235685</v>
      </c>
      <c r="K285">
        <f t="shared" si="139"/>
        <v>1764.45</v>
      </c>
      <c r="L285">
        <f t="shared" si="140"/>
        <v>1156.0203050321732</v>
      </c>
      <c r="M285">
        <f t="shared" si="141"/>
        <v>117.22492465115094</v>
      </c>
      <c r="N285">
        <f t="shared" si="142"/>
        <v>178.92204609240562</v>
      </c>
      <c r="O285">
        <f t="shared" si="143"/>
        <v>3.5532823549071349E-2</v>
      </c>
      <c r="P285">
        <f t="shared" si="144"/>
        <v>2.7724884034133339</v>
      </c>
      <c r="Q285">
        <f t="shared" si="145"/>
        <v>3.5281755404134661E-2</v>
      </c>
      <c r="R285">
        <f t="shared" si="146"/>
        <v>2.2073506583534578E-2</v>
      </c>
      <c r="S285">
        <f t="shared" si="147"/>
        <v>226.11975710868379</v>
      </c>
      <c r="T285">
        <f t="shared" si="148"/>
        <v>33.806834594474147</v>
      </c>
      <c r="U285">
        <f t="shared" si="149"/>
        <v>32.820675000000001</v>
      </c>
      <c r="V285">
        <f t="shared" si="150"/>
        <v>5.0014248614105092</v>
      </c>
      <c r="W285">
        <f t="shared" si="151"/>
        <v>69.957835139023999</v>
      </c>
      <c r="X285">
        <f t="shared" si="152"/>
        <v>3.4484272264349229</v>
      </c>
      <c r="Y285">
        <f t="shared" si="153"/>
        <v>4.929293794729384</v>
      </c>
      <c r="Z285">
        <f t="shared" si="154"/>
        <v>1.5529976349755863</v>
      </c>
      <c r="AA285">
        <f t="shared" si="155"/>
        <v>-24.864940515549449</v>
      </c>
      <c r="AB285">
        <f t="shared" si="156"/>
        <v>-38.557756719837975</v>
      </c>
      <c r="AC285">
        <f t="shared" si="157"/>
        <v>-3.1754422611318525</v>
      </c>
      <c r="AD285">
        <f t="shared" si="158"/>
        <v>159.5216176121645</v>
      </c>
      <c r="AE285">
        <f t="shared" si="159"/>
        <v>23.665626118913202</v>
      </c>
      <c r="AF285">
        <f t="shared" si="160"/>
        <v>0.56247230802770809</v>
      </c>
      <c r="AG285">
        <f t="shared" si="161"/>
        <v>12.606851249235685</v>
      </c>
      <c r="AH285">
        <v>1848.386191865608</v>
      </c>
      <c r="AI285">
        <v>1829.7956969696961</v>
      </c>
      <c r="AJ285">
        <v>1.7736689851903731</v>
      </c>
      <c r="AK285">
        <v>60.216152223246631</v>
      </c>
      <c r="AL285">
        <f t="shared" si="162"/>
        <v>0.56383085069273131</v>
      </c>
      <c r="AM285">
        <v>33.50584620300458</v>
      </c>
      <c r="AN285">
        <v>34.008270303030287</v>
      </c>
      <c r="AO285">
        <v>5.7576822125058988E-5</v>
      </c>
      <c r="AP285">
        <v>102.42296906386591</v>
      </c>
      <c r="AQ285">
        <v>14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47539.562264099251</v>
      </c>
      <c r="AV285">
        <f t="shared" si="166"/>
        <v>1200.03125</v>
      </c>
      <c r="AW285">
        <f t="shared" si="167"/>
        <v>1025.9510010925821</v>
      </c>
      <c r="AX285">
        <f t="shared" si="168"/>
        <v>0.8549369035952874</v>
      </c>
      <c r="AY285">
        <f t="shared" si="169"/>
        <v>0.18842822393890474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1678295304.1875</v>
      </c>
      <c r="BF285">
        <v>1764.45</v>
      </c>
      <c r="BG285">
        <v>1787.2125000000001</v>
      </c>
      <c r="BH285">
        <v>34.006862499999997</v>
      </c>
      <c r="BI285">
        <v>33.505287499999987</v>
      </c>
      <c r="BJ285">
        <v>1773.1612500000001</v>
      </c>
      <c r="BK285">
        <v>33.722962499999987</v>
      </c>
      <c r="BL285">
        <v>649.96587499999998</v>
      </c>
      <c r="BM285">
        <v>101.304</v>
      </c>
      <c r="BN285">
        <v>9.9863012500000001E-2</v>
      </c>
      <c r="BO285">
        <v>32.562712500000004</v>
      </c>
      <c r="BP285">
        <v>32.820675000000001</v>
      </c>
      <c r="BQ285">
        <v>999.9</v>
      </c>
      <c r="BR285">
        <v>0</v>
      </c>
      <c r="BS285">
        <v>0</v>
      </c>
      <c r="BT285">
        <v>9012.8912500000006</v>
      </c>
      <c r="BU285">
        <v>0</v>
      </c>
      <c r="BV285">
        <v>477.62962499999998</v>
      </c>
      <c r="BW285">
        <v>-22.762675000000002</v>
      </c>
      <c r="BX285">
        <v>1826.5650000000001</v>
      </c>
      <c r="BY285">
        <v>1849.16875</v>
      </c>
      <c r="BZ285">
        <v>0.50156062499999998</v>
      </c>
      <c r="CA285">
        <v>1787.2125000000001</v>
      </c>
      <c r="CB285">
        <v>33.505287499999987</v>
      </c>
      <c r="CC285">
        <v>3.4450262500000002</v>
      </c>
      <c r="CD285">
        <v>3.394215</v>
      </c>
      <c r="CE285">
        <v>26.351212499999999</v>
      </c>
      <c r="CF285">
        <v>26.099675000000001</v>
      </c>
      <c r="CG285">
        <v>1200.03125</v>
      </c>
      <c r="CH285">
        <v>0.50002012500000004</v>
      </c>
      <c r="CI285">
        <v>0.49997987500000002</v>
      </c>
      <c r="CJ285">
        <v>0</v>
      </c>
      <c r="CK285">
        <v>942.85374999999999</v>
      </c>
      <c r="CL285">
        <v>4.9990899999999998</v>
      </c>
      <c r="CM285">
        <v>10268.7875</v>
      </c>
      <c r="CN285">
        <v>9558.1687499999989</v>
      </c>
      <c r="CO285">
        <v>42.061999999999998</v>
      </c>
      <c r="CP285">
        <v>43.936999999999998</v>
      </c>
      <c r="CQ285">
        <v>42.811999999999998</v>
      </c>
      <c r="CR285">
        <v>43.061999999999998</v>
      </c>
      <c r="CS285">
        <v>43.375</v>
      </c>
      <c r="CT285">
        <v>597.54</v>
      </c>
      <c r="CU285">
        <v>597.49125000000004</v>
      </c>
      <c r="CV285">
        <v>0</v>
      </c>
      <c r="CW285">
        <v>1678295306.9000001</v>
      </c>
      <c r="CX285">
        <v>0</v>
      </c>
      <c r="CY285">
        <v>1678287632.5</v>
      </c>
      <c r="CZ285" t="s">
        <v>356</v>
      </c>
      <c r="DA285">
        <v>1678287627</v>
      </c>
      <c r="DB285">
        <v>1678287632.5</v>
      </c>
      <c r="DC285">
        <v>15</v>
      </c>
      <c r="DD285">
        <v>2.5999999999999999E-2</v>
      </c>
      <c r="DE285">
        <v>3.3000000000000002E-2</v>
      </c>
      <c r="DF285">
        <v>-6.1950000000000003</v>
      </c>
      <c r="DG285">
        <v>0.26400000000000001</v>
      </c>
      <c r="DH285">
        <v>415</v>
      </c>
      <c r="DI285">
        <v>32</v>
      </c>
      <c r="DJ285">
        <v>0.71</v>
      </c>
      <c r="DK285">
        <v>0.35</v>
      </c>
      <c r="DL285">
        <v>-22.955131707317069</v>
      </c>
      <c r="DM285">
        <v>1.676209756097532</v>
      </c>
      <c r="DN285">
        <v>0.1779220279196379</v>
      </c>
      <c r="DO285">
        <v>0</v>
      </c>
      <c r="DP285">
        <v>0.48159721951219508</v>
      </c>
      <c r="DQ285">
        <v>8.1312836236933611E-2</v>
      </c>
      <c r="DR285">
        <v>1.107493966841948E-2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3.29684</v>
      </c>
      <c r="EB285">
        <v>2.6252399999999998</v>
      </c>
      <c r="EC285">
        <v>0.265289</v>
      </c>
      <c r="ED285">
        <v>0.26488299999999998</v>
      </c>
      <c r="EE285">
        <v>0.139317</v>
      </c>
      <c r="EF285">
        <v>0.13678199999999999</v>
      </c>
      <c r="EG285">
        <v>22146.6</v>
      </c>
      <c r="EH285">
        <v>22472.7</v>
      </c>
      <c r="EI285">
        <v>28057.599999999999</v>
      </c>
      <c r="EJ285">
        <v>29437.3</v>
      </c>
      <c r="EK285">
        <v>33254.9</v>
      </c>
      <c r="EL285">
        <v>35282.699999999997</v>
      </c>
      <c r="EM285">
        <v>39620.6</v>
      </c>
      <c r="EN285">
        <v>42068.7</v>
      </c>
      <c r="EO285">
        <v>2.19937</v>
      </c>
      <c r="EP285">
        <v>2.2099799999999998</v>
      </c>
      <c r="EQ285">
        <v>0.13728399999999999</v>
      </c>
      <c r="ER285">
        <v>0</v>
      </c>
      <c r="ES285">
        <v>30.603300000000001</v>
      </c>
      <c r="ET285">
        <v>999.9</v>
      </c>
      <c r="EU285">
        <v>74.3</v>
      </c>
      <c r="EV285">
        <v>32.5</v>
      </c>
      <c r="EW285">
        <v>36.024500000000003</v>
      </c>
      <c r="EX285">
        <v>57.221899999999998</v>
      </c>
      <c r="EY285">
        <v>-4.4190699999999996</v>
      </c>
      <c r="EZ285">
        <v>2</v>
      </c>
      <c r="FA285">
        <v>0.43522100000000002</v>
      </c>
      <c r="FB285">
        <v>-3.0825200000000001E-2</v>
      </c>
      <c r="FC285">
        <v>20.273299999999999</v>
      </c>
      <c r="FD285">
        <v>5.21699</v>
      </c>
      <c r="FE285">
        <v>12.0092</v>
      </c>
      <c r="FF285">
        <v>4.9869000000000003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1.8622000000000001</v>
      </c>
      <c r="FN285">
        <v>1.86425</v>
      </c>
      <c r="FO285">
        <v>1.8603499999999999</v>
      </c>
      <c r="FP285">
        <v>1.861</v>
      </c>
      <c r="FQ285">
        <v>1.8602000000000001</v>
      </c>
      <c r="FR285">
        <v>1.8619000000000001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-8.7200000000000006</v>
      </c>
      <c r="GH285">
        <v>0.28399999999999997</v>
      </c>
      <c r="GI285">
        <v>-4.4239819368145623</v>
      </c>
      <c r="GJ285">
        <v>-4.7384624312344064E-3</v>
      </c>
      <c r="GK285">
        <v>2.0540812038047919E-6</v>
      </c>
      <c r="GL285">
        <v>-4.204614941727041E-10</v>
      </c>
      <c r="GM285">
        <v>-9.9517037363683211E-2</v>
      </c>
      <c r="GN285">
        <v>5.9196323622090954E-3</v>
      </c>
      <c r="GO285">
        <v>3.112714984763468E-4</v>
      </c>
      <c r="GP285">
        <v>-4.4377909473632361E-6</v>
      </c>
      <c r="GQ285">
        <v>6</v>
      </c>
      <c r="GR285">
        <v>2075</v>
      </c>
      <c r="GS285">
        <v>4</v>
      </c>
      <c r="GT285">
        <v>32</v>
      </c>
      <c r="GU285">
        <v>128</v>
      </c>
      <c r="GV285">
        <v>127.9</v>
      </c>
      <c r="GW285">
        <v>4.3994099999999996</v>
      </c>
      <c r="GX285">
        <v>2.47681</v>
      </c>
      <c r="GY285">
        <v>2.04834</v>
      </c>
      <c r="GZ285">
        <v>2.6184099999999999</v>
      </c>
      <c r="HA285">
        <v>2.1972700000000001</v>
      </c>
      <c r="HB285">
        <v>2.2985799999999998</v>
      </c>
      <c r="HC285">
        <v>37.457799999999999</v>
      </c>
      <c r="HD285">
        <v>14.4735</v>
      </c>
      <c r="HE285">
        <v>18</v>
      </c>
      <c r="HF285">
        <v>681.48900000000003</v>
      </c>
      <c r="HG285">
        <v>769.58900000000006</v>
      </c>
      <c r="HH285">
        <v>31.000699999999998</v>
      </c>
      <c r="HI285">
        <v>32.921100000000003</v>
      </c>
      <c r="HJ285">
        <v>30.000299999999999</v>
      </c>
      <c r="HK285">
        <v>32.839799999999997</v>
      </c>
      <c r="HL285">
        <v>32.849200000000003</v>
      </c>
      <c r="HM285">
        <v>87.974900000000005</v>
      </c>
      <c r="HN285">
        <v>3.3391999999999999</v>
      </c>
      <c r="HO285">
        <v>100</v>
      </c>
      <c r="HP285">
        <v>31</v>
      </c>
      <c r="HQ285">
        <v>1802.34</v>
      </c>
      <c r="HR285">
        <v>33.811900000000001</v>
      </c>
      <c r="HS285">
        <v>98.890600000000006</v>
      </c>
      <c r="HT285">
        <v>97.560699999999997</v>
      </c>
    </row>
    <row r="286" spans="1:228" x14ac:dyDescent="0.2">
      <c r="A286">
        <v>271</v>
      </c>
      <c r="B286">
        <v>1678295310.5</v>
      </c>
      <c r="C286">
        <v>1078</v>
      </c>
      <c r="D286" t="s">
        <v>901</v>
      </c>
      <c r="E286" t="s">
        <v>902</v>
      </c>
      <c r="F286">
        <v>4</v>
      </c>
      <c r="G286">
        <v>1678295308.5</v>
      </c>
      <c r="H286">
        <f t="shared" si="136"/>
        <v>5.6051980933703618E-4</v>
      </c>
      <c r="I286">
        <f t="shared" si="137"/>
        <v>0.56051980933703616</v>
      </c>
      <c r="J286">
        <f t="shared" si="138"/>
        <v>12.810750540663168</v>
      </c>
      <c r="K286">
        <f t="shared" si="139"/>
        <v>1771.8485714285709</v>
      </c>
      <c r="L286">
        <f t="shared" si="140"/>
        <v>1148.7862940881234</v>
      </c>
      <c r="M286">
        <f t="shared" si="141"/>
        <v>116.48911682036784</v>
      </c>
      <c r="N286">
        <f t="shared" si="142"/>
        <v>179.66881767942789</v>
      </c>
      <c r="O286">
        <f t="shared" si="143"/>
        <v>3.5211002812206016E-2</v>
      </c>
      <c r="P286">
        <f t="shared" si="144"/>
        <v>2.7702270513722516</v>
      </c>
      <c r="Q286">
        <f t="shared" si="145"/>
        <v>3.4964245147640814E-2</v>
      </c>
      <c r="R286">
        <f t="shared" si="146"/>
        <v>2.1874679121678307E-2</v>
      </c>
      <c r="S286">
        <f t="shared" si="147"/>
        <v>226.10559862097247</v>
      </c>
      <c r="T286">
        <f t="shared" si="148"/>
        <v>33.81365717068806</v>
      </c>
      <c r="U286">
        <f t="shared" si="149"/>
        <v>32.838357142857141</v>
      </c>
      <c r="V286">
        <f t="shared" si="150"/>
        <v>5.0064025758334765</v>
      </c>
      <c r="W286">
        <f t="shared" si="151"/>
        <v>69.940877083519823</v>
      </c>
      <c r="X286">
        <f t="shared" si="152"/>
        <v>3.4485773327305989</v>
      </c>
      <c r="Y286">
        <f t="shared" si="153"/>
        <v>4.9307035835602742</v>
      </c>
      <c r="Z286">
        <f t="shared" si="154"/>
        <v>1.5578252431028776</v>
      </c>
      <c r="AA286">
        <f t="shared" si="155"/>
        <v>-24.718923591763296</v>
      </c>
      <c r="AB286">
        <f t="shared" si="156"/>
        <v>-40.409431803291838</v>
      </c>
      <c r="AC286">
        <f t="shared" si="157"/>
        <v>-3.331026420105383</v>
      </c>
      <c r="AD286">
        <f t="shared" si="158"/>
        <v>157.64621680581195</v>
      </c>
      <c r="AE286">
        <f t="shared" si="159"/>
        <v>23.581993918869426</v>
      </c>
      <c r="AF286">
        <f t="shared" si="160"/>
        <v>0.55455098578509132</v>
      </c>
      <c r="AG286">
        <f t="shared" si="161"/>
        <v>12.810750540663168</v>
      </c>
      <c r="AH286">
        <v>1855.501579773241</v>
      </c>
      <c r="AI286">
        <v>1836.8141818181809</v>
      </c>
      <c r="AJ286">
        <v>1.747309313319642</v>
      </c>
      <c r="AK286">
        <v>60.216152223246631</v>
      </c>
      <c r="AL286">
        <f t="shared" si="162"/>
        <v>0.56051980933703616</v>
      </c>
      <c r="AM286">
        <v>33.510052422601753</v>
      </c>
      <c r="AN286">
        <v>34.009677575757557</v>
      </c>
      <c r="AO286">
        <v>3.1362905366622278E-5</v>
      </c>
      <c r="AP286">
        <v>102.42296906386591</v>
      </c>
      <c r="AQ286">
        <v>14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47476.38906451565</v>
      </c>
      <c r="AV286">
        <f t="shared" si="166"/>
        <v>1199.944285714286</v>
      </c>
      <c r="AW286">
        <f t="shared" si="167"/>
        <v>1025.8778065393642</v>
      </c>
      <c r="AX286">
        <f t="shared" si="168"/>
        <v>0.85493786565989938</v>
      </c>
      <c r="AY286">
        <f t="shared" si="169"/>
        <v>0.18843008072360584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1678295308.5</v>
      </c>
      <c r="BF286">
        <v>1771.8485714285709</v>
      </c>
      <c r="BG286">
        <v>1794.524285714286</v>
      </c>
      <c r="BH286">
        <v>34.009</v>
      </c>
      <c r="BI286">
        <v>33.514499999999998</v>
      </c>
      <c r="BJ286">
        <v>1780.5714285714289</v>
      </c>
      <c r="BK286">
        <v>33.725071428571432</v>
      </c>
      <c r="BL286">
        <v>649.97928571428565</v>
      </c>
      <c r="BM286">
        <v>101.3018571428571</v>
      </c>
      <c r="BN286">
        <v>0.1000462571428572</v>
      </c>
      <c r="BO286">
        <v>32.567785714285712</v>
      </c>
      <c r="BP286">
        <v>32.838357142857141</v>
      </c>
      <c r="BQ286">
        <v>999.89999999999986</v>
      </c>
      <c r="BR286">
        <v>0</v>
      </c>
      <c r="BS286">
        <v>0</v>
      </c>
      <c r="BT286">
        <v>9001.0728571428572</v>
      </c>
      <c r="BU286">
        <v>0</v>
      </c>
      <c r="BV286">
        <v>504.00028571428572</v>
      </c>
      <c r="BW286">
        <v>-22.67425714285714</v>
      </c>
      <c r="BX286">
        <v>1834.2285714285711</v>
      </c>
      <c r="BY286">
        <v>1856.75</v>
      </c>
      <c r="BZ286">
        <v>0.49448614285714287</v>
      </c>
      <c r="CA286">
        <v>1794.524285714286</v>
      </c>
      <c r="CB286">
        <v>33.514499999999998</v>
      </c>
      <c r="CC286">
        <v>3.4451771428571432</v>
      </c>
      <c r="CD286">
        <v>3.3950842857142862</v>
      </c>
      <c r="CE286">
        <v>26.351971428571431</v>
      </c>
      <c r="CF286">
        <v>26.103999999999999</v>
      </c>
      <c r="CG286">
        <v>1199.944285714286</v>
      </c>
      <c r="CH286">
        <v>0.4999878571428571</v>
      </c>
      <c r="CI286">
        <v>0.50001214285714279</v>
      </c>
      <c r="CJ286">
        <v>0</v>
      </c>
      <c r="CK286">
        <v>942.14071428571413</v>
      </c>
      <c r="CL286">
        <v>4.9990899999999998</v>
      </c>
      <c r="CM286">
        <v>10270.085714285709</v>
      </c>
      <c r="CN286">
        <v>9557.3671428571433</v>
      </c>
      <c r="CO286">
        <v>42.061999999999998</v>
      </c>
      <c r="CP286">
        <v>43.919285714285706</v>
      </c>
      <c r="CQ286">
        <v>42.811999999999998</v>
      </c>
      <c r="CR286">
        <v>43.061999999999998</v>
      </c>
      <c r="CS286">
        <v>43.383857142857153</v>
      </c>
      <c r="CT286">
        <v>597.45857142857142</v>
      </c>
      <c r="CU286">
        <v>597.48714285714289</v>
      </c>
      <c r="CV286">
        <v>0</v>
      </c>
      <c r="CW286">
        <v>1678295310.5</v>
      </c>
      <c r="CX286">
        <v>0</v>
      </c>
      <c r="CY286">
        <v>1678287632.5</v>
      </c>
      <c r="CZ286" t="s">
        <v>356</v>
      </c>
      <c r="DA286">
        <v>1678287627</v>
      </c>
      <c r="DB286">
        <v>1678287632.5</v>
      </c>
      <c r="DC286">
        <v>15</v>
      </c>
      <c r="DD286">
        <v>2.5999999999999999E-2</v>
      </c>
      <c r="DE286">
        <v>3.3000000000000002E-2</v>
      </c>
      <c r="DF286">
        <v>-6.1950000000000003</v>
      </c>
      <c r="DG286">
        <v>0.26400000000000001</v>
      </c>
      <c r="DH286">
        <v>415</v>
      </c>
      <c r="DI286">
        <v>32</v>
      </c>
      <c r="DJ286">
        <v>0.71</v>
      </c>
      <c r="DK286">
        <v>0.35</v>
      </c>
      <c r="DL286">
        <v>-22.85676097560976</v>
      </c>
      <c r="DM286">
        <v>1.306427874564398</v>
      </c>
      <c r="DN286">
        <v>0.1465811219303676</v>
      </c>
      <c r="DO286">
        <v>0</v>
      </c>
      <c r="DP286">
        <v>0.48576541463414641</v>
      </c>
      <c r="DQ286">
        <v>0.1207838885017429</v>
      </c>
      <c r="DR286">
        <v>1.3581796184914801E-2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3.2968899999999999</v>
      </c>
      <c r="EB286">
        <v>2.6253799999999998</v>
      </c>
      <c r="EC286">
        <v>0.26587699999999997</v>
      </c>
      <c r="ED286">
        <v>0.26544899999999999</v>
      </c>
      <c r="EE286">
        <v>0.13932</v>
      </c>
      <c r="EF286">
        <v>0.136905</v>
      </c>
      <c r="EG286">
        <v>22128.799999999999</v>
      </c>
      <c r="EH286">
        <v>22455</v>
      </c>
      <c r="EI286">
        <v>28057.599999999999</v>
      </c>
      <c r="EJ286">
        <v>29436.9</v>
      </c>
      <c r="EK286">
        <v>33255</v>
      </c>
      <c r="EL286">
        <v>35277.5</v>
      </c>
      <c r="EM286">
        <v>39620.800000000003</v>
      </c>
      <c r="EN286">
        <v>42068.4</v>
      </c>
      <c r="EO286">
        <v>2.1993299999999998</v>
      </c>
      <c r="EP286">
        <v>2.2098499999999999</v>
      </c>
      <c r="EQ286">
        <v>0.13797699999999999</v>
      </c>
      <c r="ER286">
        <v>0</v>
      </c>
      <c r="ES286">
        <v>30.603300000000001</v>
      </c>
      <c r="ET286">
        <v>999.9</v>
      </c>
      <c r="EU286">
        <v>74.3</v>
      </c>
      <c r="EV286">
        <v>32.5</v>
      </c>
      <c r="EW286">
        <v>36.025199999999998</v>
      </c>
      <c r="EX286">
        <v>57.551900000000003</v>
      </c>
      <c r="EY286">
        <v>-4.2628199999999996</v>
      </c>
      <c r="EZ286">
        <v>2</v>
      </c>
      <c r="FA286">
        <v>0.435442</v>
      </c>
      <c r="FB286">
        <v>-2.85539E-2</v>
      </c>
      <c r="FC286">
        <v>20.273299999999999</v>
      </c>
      <c r="FD286">
        <v>5.2171399999999997</v>
      </c>
      <c r="FE286">
        <v>12.0097</v>
      </c>
      <c r="FF286">
        <v>4.9867499999999998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1.86426</v>
      </c>
      <c r="FO286">
        <v>1.8603499999999999</v>
      </c>
      <c r="FP286">
        <v>1.861</v>
      </c>
      <c r="FQ286">
        <v>1.8602000000000001</v>
      </c>
      <c r="FR286">
        <v>1.86189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-8.73</v>
      </c>
      <c r="GH286">
        <v>0.28389999999999999</v>
      </c>
      <c r="GI286">
        <v>-4.4239819368145623</v>
      </c>
      <c r="GJ286">
        <v>-4.7384624312344064E-3</v>
      </c>
      <c r="GK286">
        <v>2.0540812038047919E-6</v>
      </c>
      <c r="GL286">
        <v>-4.204614941727041E-10</v>
      </c>
      <c r="GM286">
        <v>-9.9517037363683211E-2</v>
      </c>
      <c r="GN286">
        <v>5.9196323622090954E-3</v>
      </c>
      <c r="GO286">
        <v>3.112714984763468E-4</v>
      </c>
      <c r="GP286">
        <v>-4.4377909473632361E-6</v>
      </c>
      <c r="GQ286">
        <v>6</v>
      </c>
      <c r="GR286">
        <v>2075</v>
      </c>
      <c r="GS286">
        <v>4</v>
      </c>
      <c r="GT286">
        <v>32</v>
      </c>
      <c r="GU286">
        <v>128.1</v>
      </c>
      <c r="GV286">
        <v>128</v>
      </c>
      <c r="GW286">
        <v>4.4116200000000001</v>
      </c>
      <c r="GX286">
        <v>2.47559</v>
      </c>
      <c r="GY286">
        <v>2.04834</v>
      </c>
      <c r="GZ286">
        <v>2.6196299999999999</v>
      </c>
      <c r="HA286">
        <v>2.1972700000000001</v>
      </c>
      <c r="HB286">
        <v>2.34375</v>
      </c>
      <c r="HC286">
        <v>37.433799999999998</v>
      </c>
      <c r="HD286">
        <v>14.491</v>
      </c>
      <c r="HE286">
        <v>18</v>
      </c>
      <c r="HF286">
        <v>681.47500000000002</v>
      </c>
      <c r="HG286">
        <v>769.50300000000004</v>
      </c>
      <c r="HH286">
        <v>31.000699999999998</v>
      </c>
      <c r="HI286">
        <v>32.923999999999999</v>
      </c>
      <c r="HJ286">
        <v>30.000399999999999</v>
      </c>
      <c r="HK286">
        <v>32.842399999999998</v>
      </c>
      <c r="HL286">
        <v>32.8521</v>
      </c>
      <c r="HM286">
        <v>88.227900000000005</v>
      </c>
      <c r="HN286">
        <v>2.7313900000000002</v>
      </c>
      <c r="HO286">
        <v>100</v>
      </c>
      <c r="HP286">
        <v>31</v>
      </c>
      <c r="HQ286">
        <v>1809.02</v>
      </c>
      <c r="HR286">
        <v>33.835599999999999</v>
      </c>
      <c r="HS286">
        <v>98.890900000000002</v>
      </c>
      <c r="HT286">
        <v>97.559899999999999</v>
      </c>
    </row>
    <row r="287" spans="1:228" x14ac:dyDescent="0.2">
      <c r="A287">
        <v>272</v>
      </c>
      <c r="B287">
        <v>1678295314.5</v>
      </c>
      <c r="C287">
        <v>1082</v>
      </c>
      <c r="D287" t="s">
        <v>903</v>
      </c>
      <c r="E287" t="s">
        <v>904</v>
      </c>
      <c r="F287">
        <v>4</v>
      </c>
      <c r="G287">
        <v>1678295312.1875</v>
      </c>
      <c r="H287">
        <f t="shared" si="136"/>
        <v>5.1123302108621626E-4</v>
      </c>
      <c r="I287">
        <f t="shared" si="137"/>
        <v>0.51123302108621627</v>
      </c>
      <c r="J287">
        <f t="shared" si="138"/>
        <v>12.572651232017476</v>
      </c>
      <c r="K287">
        <f t="shared" si="139"/>
        <v>1778.0025000000001</v>
      </c>
      <c r="L287">
        <f t="shared" si="140"/>
        <v>1110.7617834719902</v>
      </c>
      <c r="M287">
        <f t="shared" si="141"/>
        <v>112.63462415628723</v>
      </c>
      <c r="N287">
        <f t="shared" si="142"/>
        <v>180.29486278368088</v>
      </c>
      <c r="O287">
        <f t="shared" si="143"/>
        <v>3.2094651334621291E-2</v>
      </c>
      <c r="P287">
        <f t="shared" si="144"/>
        <v>2.7743281763744849</v>
      </c>
      <c r="Q287">
        <f t="shared" si="145"/>
        <v>3.188980322745804E-2</v>
      </c>
      <c r="R287">
        <f t="shared" si="146"/>
        <v>1.9949422671932181E-2</v>
      </c>
      <c r="S287">
        <f t="shared" si="147"/>
        <v>226.11199610922844</v>
      </c>
      <c r="T287">
        <f t="shared" si="148"/>
        <v>33.826074266402841</v>
      </c>
      <c r="U287">
        <f t="shared" si="149"/>
        <v>32.841137500000002</v>
      </c>
      <c r="V287">
        <f t="shared" si="150"/>
        <v>5.0071856685174785</v>
      </c>
      <c r="W287">
        <f t="shared" si="151"/>
        <v>69.954054107097491</v>
      </c>
      <c r="X287">
        <f t="shared" si="152"/>
        <v>3.449353773989043</v>
      </c>
      <c r="Y287">
        <f t="shared" si="153"/>
        <v>4.9308847328679324</v>
      </c>
      <c r="Z287">
        <f t="shared" si="154"/>
        <v>1.5578318945284355</v>
      </c>
      <c r="AA287">
        <f t="shared" si="155"/>
        <v>-22.545376229902136</v>
      </c>
      <c r="AB287">
        <f t="shared" si="156"/>
        <v>-40.787624641810083</v>
      </c>
      <c r="AC287">
        <f t="shared" si="157"/>
        <v>-3.3572879809867402</v>
      </c>
      <c r="AD287">
        <f t="shared" si="158"/>
        <v>159.42170725652949</v>
      </c>
      <c r="AE287">
        <f t="shared" si="159"/>
        <v>23.573147522965957</v>
      </c>
      <c r="AF287">
        <f t="shared" si="160"/>
        <v>0.5011149057208496</v>
      </c>
      <c r="AG287">
        <f t="shared" si="161"/>
        <v>12.572651232017476</v>
      </c>
      <c r="AH287">
        <v>1862.3463844025489</v>
      </c>
      <c r="AI287">
        <v>1843.829515151516</v>
      </c>
      <c r="AJ287">
        <v>1.762897278539785</v>
      </c>
      <c r="AK287">
        <v>60.216152223246631</v>
      </c>
      <c r="AL287">
        <f t="shared" si="162"/>
        <v>0.51123302108621627</v>
      </c>
      <c r="AM287">
        <v>33.571869007376499</v>
      </c>
      <c r="AN287">
        <v>34.026111515151513</v>
      </c>
      <c r="AO287">
        <v>2.5271463946399371E-4</v>
      </c>
      <c r="AP287">
        <v>102.42296906386591</v>
      </c>
      <c r="AQ287">
        <v>14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47589.426945677274</v>
      </c>
      <c r="AV287">
        <f t="shared" si="166"/>
        <v>1199.9862499999999</v>
      </c>
      <c r="AW287">
        <f t="shared" si="167"/>
        <v>1025.9129010928643</v>
      </c>
      <c r="AX287">
        <f t="shared" si="168"/>
        <v>0.85493721373296105</v>
      </c>
      <c r="AY287">
        <f t="shared" si="169"/>
        <v>0.1884288225046149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1678295312.1875</v>
      </c>
      <c r="BF287">
        <v>1778.0025000000001</v>
      </c>
      <c r="BG287">
        <v>1800.58375</v>
      </c>
      <c r="BH287">
        <v>34.016275</v>
      </c>
      <c r="BI287">
        <v>33.5694625</v>
      </c>
      <c r="BJ287">
        <v>1786.7325000000001</v>
      </c>
      <c r="BK287">
        <v>33.732262499999997</v>
      </c>
      <c r="BL287">
        <v>650.02949999999998</v>
      </c>
      <c r="BM287">
        <v>101.30325000000001</v>
      </c>
      <c r="BN287">
        <v>9.9792337499999995E-2</v>
      </c>
      <c r="BO287">
        <v>32.568437500000002</v>
      </c>
      <c r="BP287">
        <v>32.841137500000002</v>
      </c>
      <c r="BQ287">
        <v>999.9</v>
      </c>
      <c r="BR287">
        <v>0</v>
      </c>
      <c r="BS287">
        <v>0</v>
      </c>
      <c r="BT287">
        <v>9022.7350000000006</v>
      </c>
      <c r="BU287">
        <v>0</v>
      </c>
      <c r="BV287">
        <v>554.64437500000008</v>
      </c>
      <c r="BW287">
        <v>-22.582162499999999</v>
      </c>
      <c r="BX287">
        <v>1840.61375</v>
      </c>
      <c r="BY287">
        <v>1863.1275000000001</v>
      </c>
      <c r="BZ287">
        <v>0.44682624999999998</v>
      </c>
      <c r="CA287">
        <v>1800.58375</v>
      </c>
      <c r="CB287">
        <v>33.5694625</v>
      </c>
      <c r="CC287">
        <v>3.44595875</v>
      </c>
      <c r="CD287">
        <v>3.4006975000000002</v>
      </c>
      <c r="CE287">
        <v>26.3558375</v>
      </c>
      <c r="CF287">
        <v>26.13195</v>
      </c>
      <c r="CG287">
        <v>1199.9862499999999</v>
      </c>
      <c r="CH287">
        <v>0.50000987499999994</v>
      </c>
      <c r="CI287">
        <v>0.49999012500000012</v>
      </c>
      <c r="CJ287">
        <v>0</v>
      </c>
      <c r="CK287">
        <v>941.77362500000004</v>
      </c>
      <c r="CL287">
        <v>4.9990899999999998</v>
      </c>
      <c r="CM287">
        <v>10270.875</v>
      </c>
      <c r="CN287">
        <v>9557.77</v>
      </c>
      <c r="CO287">
        <v>42.061999999999998</v>
      </c>
      <c r="CP287">
        <v>43.936999999999998</v>
      </c>
      <c r="CQ287">
        <v>42.811999999999998</v>
      </c>
      <c r="CR287">
        <v>43.061999999999998</v>
      </c>
      <c r="CS287">
        <v>43.41375</v>
      </c>
      <c r="CT287">
        <v>597.50500000000011</v>
      </c>
      <c r="CU287">
        <v>597.48125000000005</v>
      </c>
      <c r="CV287">
        <v>0</v>
      </c>
      <c r="CW287">
        <v>1678295314.7</v>
      </c>
      <c r="CX287">
        <v>0</v>
      </c>
      <c r="CY287">
        <v>1678287632.5</v>
      </c>
      <c r="CZ287" t="s">
        <v>356</v>
      </c>
      <c r="DA287">
        <v>1678287627</v>
      </c>
      <c r="DB287">
        <v>1678287632.5</v>
      </c>
      <c r="DC287">
        <v>15</v>
      </c>
      <c r="DD287">
        <v>2.5999999999999999E-2</v>
      </c>
      <c r="DE287">
        <v>3.3000000000000002E-2</v>
      </c>
      <c r="DF287">
        <v>-6.1950000000000003</v>
      </c>
      <c r="DG287">
        <v>0.26400000000000001</v>
      </c>
      <c r="DH287">
        <v>415</v>
      </c>
      <c r="DI287">
        <v>32</v>
      </c>
      <c r="DJ287">
        <v>0.71</v>
      </c>
      <c r="DK287">
        <v>0.35</v>
      </c>
      <c r="DL287">
        <v>-22.757131707317079</v>
      </c>
      <c r="DM287">
        <v>1.120969337979141</v>
      </c>
      <c r="DN287">
        <v>0.12654569104270341</v>
      </c>
      <c r="DO287">
        <v>0</v>
      </c>
      <c r="DP287">
        <v>0.4819948780487805</v>
      </c>
      <c r="DQ287">
        <v>-4.1062871080138529E-2</v>
      </c>
      <c r="DR287">
        <v>1.9835058591458489E-2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3.2969300000000001</v>
      </c>
      <c r="EB287">
        <v>2.6253299999999999</v>
      </c>
      <c r="EC287">
        <v>0.266453</v>
      </c>
      <c r="ED287">
        <v>0.26602700000000001</v>
      </c>
      <c r="EE287">
        <v>0.13938300000000001</v>
      </c>
      <c r="EF287">
        <v>0.13706599999999999</v>
      </c>
      <c r="EG287">
        <v>22110.799999999999</v>
      </c>
      <c r="EH287">
        <v>22437.4</v>
      </c>
      <c r="EI287">
        <v>28056.9</v>
      </c>
      <c r="EJ287">
        <v>29437.1</v>
      </c>
      <c r="EK287">
        <v>33251.9</v>
      </c>
      <c r="EL287">
        <v>35271.199999999997</v>
      </c>
      <c r="EM287">
        <v>39619.9</v>
      </c>
      <c r="EN287">
        <v>42068.7</v>
      </c>
      <c r="EO287">
        <v>2.1992799999999999</v>
      </c>
      <c r="EP287">
        <v>2.2101000000000002</v>
      </c>
      <c r="EQ287">
        <v>0.13760500000000001</v>
      </c>
      <c r="ER287">
        <v>0</v>
      </c>
      <c r="ES287">
        <v>30.600999999999999</v>
      </c>
      <c r="ET287">
        <v>999.9</v>
      </c>
      <c r="EU287">
        <v>74.3</v>
      </c>
      <c r="EV287">
        <v>32.5</v>
      </c>
      <c r="EW287">
        <v>36.025599999999997</v>
      </c>
      <c r="EX287">
        <v>57.311900000000001</v>
      </c>
      <c r="EY287">
        <v>-4.41106</v>
      </c>
      <c r="EZ287">
        <v>2</v>
      </c>
      <c r="FA287">
        <v>0.43579499999999999</v>
      </c>
      <c r="FB287">
        <v>-2.6301700000000001E-2</v>
      </c>
      <c r="FC287">
        <v>20.273399999999999</v>
      </c>
      <c r="FD287">
        <v>5.2168400000000004</v>
      </c>
      <c r="FE287">
        <v>12.0099</v>
      </c>
      <c r="FF287">
        <v>4.9866000000000001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1.86219</v>
      </c>
      <c r="FN287">
        <v>1.86426</v>
      </c>
      <c r="FO287">
        <v>1.8603400000000001</v>
      </c>
      <c r="FP287">
        <v>1.8610199999999999</v>
      </c>
      <c r="FQ287">
        <v>1.8602000000000001</v>
      </c>
      <c r="FR287">
        <v>1.86189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-8.74</v>
      </c>
      <c r="GH287">
        <v>0.28420000000000001</v>
      </c>
      <c r="GI287">
        <v>-4.4239819368145623</v>
      </c>
      <c r="GJ287">
        <v>-4.7384624312344064E-3</v>
      </c>
      <c r="GK287">
        <v>2.0540812038047919E-6</v>
      </c>
      <c r="GL287">
        <v>-4.204614941727041E-10</v>
      </c>
      <c r="GM287">
        <v>-9.9517037363683211E-2</v>
      </c>
      <c r="GN287">
        <v>5.9196323622090954E-3</v>
      </c>
      <c r="GO287">
        <v>3.112714984763468E-4</v>
      </c>
      <c r="GP287">
        <v>-4.4377909473632361E-6</v>
      </c>
      <c r="GQ287">
        <v>6</v>
      </c>
      <c r="GR287">
        <v>2075</v>
      </c>
      <c r="GS287">
        <v>4</v>
      </c>
      <c r="GT287">
        <v>32</v>
      </c>
      <c r="GU287">
        <v>128.1</v>
      </c>
      <c r="GV287">
        <v>128</v>
      </c>
      <c r="GW287">
        <v>4.4238299999999997</v>
      </c>
      <c r="GX287">
        <v>2.48047</v>
      </c>
      <c r="GY287">
        <v>2.04834</v>
      </c>
      <c r="GZ287">
        <v>2.6184099999999999</v>
      </c>
      <c r="HA287">
        <v>2.1972700000000001</v>
      </c>
      <c r="HB287">
        <v>2.323</v>
      </c>
      <c r="HC287">
        <v>37.433799999999998</v>
      </c>
      <c r="HD287">
        <v>14.4823</v>
      </c>
      <c r="HE287">
        <v>18</v>
      </c>
      <c r="HF287">
        <v>681.45799999999997</v>
      </c>
      <c r="HG287">
        <v>769.78599999999994</v>
      </c>
      <c r="HH287">
        <v>31.000699999999998</v>
      </c>
      <c r="HI287">
        <v>32.926200000000001</v>
      </c>
      <c r="HJ287">
        <v>30.000399999999999</v>
      </c>
      <c r="HK287">
        <v>32.8446</v>
      </c>
      <c r="HL287">
        <v>32.854999999999997</v>
      </c>
      <c r="HM287">
        <v>88.475200000000001</v>
      </c>
      <c r="HN287">
        <v>2.4331999999999998</v>
      </c>
      <c r="HO287">
        <v>100</v>
      </c>
      <c r="HP287">
        <v>31</v>
      </c>
      <c r="HQ287">
        <v>1815.72</v>
      </c>
      <c r="HR287">
        <v>33.823900000000002</v>
      </c>
      <c r="HS287">
        <v>98.8887</v>
      </c>
      <c r="HT287">
        <v>97.560599999999994</v>
      </c>
    </row>
    <row r="288" spans="1:228" x14ac:dyDescent="0.2">
      <c r="A288">
        <v>273</v>
      </c>
      <c r="B288">
        <v>1678295318.5</v>
      </c>
      <c r="C288">
        <v>1086</v>
      </c>
      <c r="D288" t="s">
        <v>905</v>
      </c>
      <c r="E288" t="s">
        <v>906</v>
      </c>
      <c r="F288">
        <v>4</v>
      </c>
      <c r="G288">
        <v>1678295316.5</v>
      </c>
      <c r="H288">
        <f t="shared" si="136"/>
        <v>5.4876361275556836E-4</v>
      </c>
      <c r="I288">
        <f t="shared" si="137"/>
        <v>0.5487636127555684</v>
      </c>
      <c r="J288">
        <f t="shared" si="138"/>
        <v>12.594185303830946</v>
      </c>
      <c r="K288">
        <f t="shared" si="139"/>
        <v>1785.3071428571429</v>
      </c>
      <c r="L288">
        <f t="shared" si="140"/>
        <v>1161.8264326297926</v>
      </c>
      <c r="M288">
        <f t="shared" si="141"/>
        <v>117.8128905613614</v>
      </c>
      <c r="N288">
        <f t="shared" si="142"/>
        <v>181.03581493128775</v>
      </c>
      <c r="O288">
        <f t="shared" si="143"/>
        <v>3.4599246387006018E-2</v>
      </c>
      <c r="P288">
        <f t="shared" si="144"/>
        <v>2.7681598092752022</v>
      </c>
      <c r="Q288">
        <f t="shared" si="145"/>
        <v>3.4360780638791694E-2</v>
      </c>
      <c r="R288">
        <f t="shared" si="146"/>
        <v>2.1496775951612639E-2</v>
      </c>
      <c r="S288">
        <f t="shared" si="147"/>
        <v>226.10781819295411</v>
      </c>
      <c r="T288">
        <f t="shared" si="148"/>
        <v>33.821151174031939</v>
      </c>
      <c r="U288">
        <f t="shared" si="149"/>
        <v>32.831400000000002</v>
      </c>
      <c r="V288">
        <f t="shared" si="150"/>
        <v>5.0044435507387082</v>
      </c>
      <c r="W288">
        <f t="shared" si="151"/>
        <v>70.006988854109068</v>
      </c>
      <c r="X288">
        <f t="shared" si="152"/>
        <v>3.4525014667189917</v>
      </c>
      <c r="Y288">
        <f t="shared" si="153"/>
        <v>4.9316525724507674</v>
      </c>
      <c r="Z288">
        <f t="shared" si="154"/>
        <v>1.5519420840197165</v>
      </c>
      <c r="AA288">
        <f t="shared" si="155"/>
        <v>-24.200475322520564</v>
      </c>
      <c r="AB288">
        <f t="shared" si="156"/>
        <v>-38.831475632115847</v>
      </c>
      <c r="AC288">
        <f t="shared" si="157"/>
        <v>-3.2032872032563544</v>
      </c>
      <c r="AD288">
        <f t="shared" si="158"/>
        <v>159.87258003506133</v>
      </c>
      <c r="AE288">
        <f t="shared" si="159"/>
        <v>23.658026625170947</v>
      </c>
      <c r="AF288">
        <f t="shared" si="160"/>
        <v>0.47102421294878638</v>
      </c>
      <c r="AG288">
        <f t="shared" si="161"/>
        <v>12.594185303830946</v>
      </c>
      <c r="AH288">
        <v>1869.555918385277</v>
      </c>
      <c r="AI288">
        <v>1850.9335151515149</v>
      </c>
      <c r="AJ288">
        <v>1.785536040342347</v>
      </c>
      <c r="AK288">
        <v>60.216152223246631</v>
      </c>
      <c r="AL288">
        <f t="shared" si="162"/>
        <v>0.5487636127555684</v>
      </c>
      <c r="AM288">
        <v>33.623868365547388</v>
      </c>
      <c r="AN288">
        <v>34.060738181818166</v>
      </c>
      <c r="AO288">
        <v>8.3477505836816474E-3</v>
      </c>
      <c r="AP288">
        <v>102.42296906386591</v>
      </c>
      <c r="AQ288">
        <v>14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47418.875678091397</v>
      </c>
      <c r="AV288">
        <f t="shared" si="166"/>
        <v>1199.962857142857</v>
      </c>
      <c r="AW288">
        <f t="shared" si="167"/>
        <v>1025.8930208253648</v>
      </c>
      <c r="AX288">
        <f t="shared" si="168"/>
        <v>0.85493731303320752</v>
      </c>
      <c r="AY288">
        <f t="shared" si="169"/>
        <v>0.18842901415409036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1678295316.5</v>
      </c>
      <c r="BF288">
        <v>1785.3071428571429</v>
      </c>
      <c r="BG288">
        <v>1807.921428571429</v>
      </c>
      <c r="BH288">
        <v>34.047271428571428</v>
      </c>
      <c r="BI288">
        <v>33.627285714285712</v>
      </c>
      <c r="BJ288">
        <v>1794.05</v>
      </c>
      <c r="BK288">
        <v>33.762899999999988</v>
      </c>
      <c r="BL288">
        <v>650.0037142857143</v>
      </c>
      <c r="BM288">
        <v>101.303</v>
      </c>
      <c r="BN288">
        <v>0.1001762857142857</v>
      </c>
      <c r="BO288">
        <v>32.571199999999997</v>
      </c>
      <c r="BP288">
        <v>32.831400000000002</v>
      </c>
      <c r="BQ288">
        <v>999.89999999999986</v>
      </c>
      <c r="BR288">
        <v>0</v>
      </c>
      <c r="BS288">
        <v>0</v>
      </c>
      <c r="BT288">
        <v>8990.0014285714278</v>
      </c>
      <c r="BU288">
        <v>0</v>
      </c>
      <c r="BV288">
        <v>541.39771428571441</v>
      </c>
      <c r="BW288">
        <v>-22.612271428571429</v>
      </c>
      <c r="BX288">
        <v>1848.238571428572</v>
      </c>
      <c r="BY288">
        <v>1870.83</v>
      </c>
      <c r="BZ288">
        <v>0.41999599999999992</v>
      </c>
      <c r="CA288">
        <v>1807.921428571429</v>
      </c>
      <c r="CB288">
        <v>33.627285714285712</v>
      </c>
      <c r="CC288">
        <v>3.4490885714285708</v>
      </c>
      <c r="CD288">
        <v>3.4065428571428571</v>
      </c>
      <c r="CE288">
        <v>26.371185714285708</v>
      </c>
      <c r="CF288">
        <v>26.161014285714291</v>
      </c>
      <c r="CG288">
        <v>1199.962857142857</v>
      </c>
      <c r="CH288">
        <v>0.50000599999999995</v>
      </c>
      <c r="CI288">
        <v>0.49999399999999999</v>
      </c>
      <c r="CJ288">
        <v>0</v>
      </c>
      <c r="CK288">
        <v>941.35600000000011</v>
      </c>
      <c r="CL288">
        <v>4.9990899999999998</v>
      </c>
      <c r="CM288">
        <v>10261.471428571431</v>
      </c>
      <c r="CN288">
        <v>9557.58</v>
      </c>
      <c r="CO288">
        <v>42.061999999999998</v>
      </c>
      <c r="CP288">
        <v>43.936999999999998</v>
      </c>
      <c r="CQ288">
        <v>42.811999999999998</v>
      </c>
      <c r="CR288">
        <v>43.071000000000012</v>
      </c>
      <c r="CS288">
        <v>43.419285714285721</v>
      </c>
      <c r="CT288">
        <v>597.49</v>
      </c>
      <c r="CU288">
        <v>597.47428571428566</v>
      </c>
      <c r="CV288">
        <v>0</v>
      </c>
      <c r="CW288">
        <v>1678295318.9000001</v>
      </c>
      <c r="CX288">
        <v>0</v>
      </c>
      <c r="CY288">
        <v>1678287632.5</v>
      </c>
      <c r="CZ288" t="s">
        <v>356</v>
      </c>
      <c r="DA288">
        <v>1678287627</v>
      </c>
      <c r="DB288">
        <v>1678287632.5</v>
      </c>
      <c r="DC288">
        <v>15</v>
      </c>
      <c r="DD288">
        <v>2.5999999999999999E-2</v>
      </c>
      <c r="DE288">
        <v>3.3000000000000002E-2</v>
      </c>
      <c r="DF288">
        <v>-6.1950000000000003</v>
      </c>
      <c r="DG288">
        <v>0.26400000000000001</v>
      </c>
      <c r="DH288">
        <v>415</v>
      </c>
      <c r="DI288">
        <v>32</v>
      </c>
      <c r="DJ288">
        <v>0.71</v>
      </c>
      <c r="DK288">
        <v>0.35</v>
      </c>
      <c r="DL288">
        <v>-22.707317073170731</v>
      </c>
      <c r="DM288">
        <v>0.87688222996509058</v>
      </c>
      <c r="DN288">
        <v>0.103114865864071</v>
      </c>
      <c r="DO288">
        <v>0</v>
      </c>
      <c r="DP288">
        <v>0.47206717073170729</v>
      </c>
      <c r="DQ288">
        <v>-0.23678542160278679</v>
      </c>
      <c r="DR288">
        <v>3.096390264517105E-2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3.29705</v>
      </c>
      <c r="EB288">
        <v>2.6253099999999998</v>
      </c>
      <c r="EC288">
        <v>0.267038</v>
      </c>
      <c r="ED288">
        <v>0.26658799999999999</v>
      </c>
      <c r="EE288">
        <v>0.13947200000000001</v>
      </c>
      <c r="EF288">
        <v>0.137214</v>
      </c>
      <c r="EG288">
        <v>22092.799999999999</v>
      </c>
      <c r="EH288">
        <v>22420.2</v>
      </c>
      <c r="EI288">
        <v>28056.6</v>
      </c>
      <c r="EJ288">
        <v>29437.200000000001</v>
      </c>
      <c r="EK288">
        <v>33248</v>
      </c>
      <c r="EL288">
        <v>35265.1</v>
      </c>
      <c r="EM288">
        <v>39619.4</v>
      </c>
      <c r="EN288">
        <v>42068.6</v>
      </c>
      <c r="EO288">
        <v>2.1993299999999998</v>
      </c>
      <c r="EP288">
        <v>2.2099799999999998</v>
      </c>
      <c r="EQ288">
        <v>0.138044</v>
      </c>
      <c r="ER288">
        <v>0</v>
      </c>
      <c r="ES288">
        <v>30.5991</v>
      </c>
      <c r="ET288">
        <v>999.9</v>
      </c>
      <c r="EU288">
        <v>74.3</v>
      </c>
      <c r="EV288">
        <v>32.5</v>
      </c>
      <c r="EW288">
        <v>36.0259</v>
      </c>
      <c r="EX288">
        <v>57.221899999999998</v>
      </c>
      <c r="EY288">
        <v>-4.4351000000000003</v>
      </c>
      <c r="EZ288">
        <v>2</v>
      </c>
      <c r="FA288">
        <v>0.43588399999999999</v>
      </c>
      <c r="FB288">
        <v>-2.37881E-2</v>
      </c>
      <c r="FC288">
        <v>20.273399999999999</v>
      </c>
      <c r="FD288">
        <v>5.21699</v>
      </c>
      <c r="FE288">
        <v>12.009499999999999</v>
      </c>
      <c r="FF288">
        <v>4.9863999999999997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1.86426</v>
      </c>
      <c r="FO288">
        <v>1.8603499999999999</v>
      </c>
      <c r="FP288">
        <v>1.8609800000000001</v>
      </c>
      <c r="FQ288">
        <v>1.8602000000000001</v>
      </c>
      <c r="FR288">
        <v>1.86189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-8.74</v>
      </c>
      <c r="GH288">
        <v>0.28460000000000002</v>
      </c>
      <c r="GI288">
        <v>-4.4239819368145623</v>
      </c>
      <c r="GJ288">
        <v>-4.7384624312344064E-3</v>
      </c>
      <c r="GK288">
        <v>2.0540812038047919E-6</v>
      </c>
      <c r="GL288">
        <v>-4.204614941727041E-10</v>
      </c>
      <c r="GM288">
        <v>-9.9517037363683211E-2</v>
      </c>
      <c r="GN288">
        <v>5.9196323622090954E-3</v>
      </c>
      <c r="GO288">
        <v>3.112714984763468E-4</v>
      </c>
      <c r="GP288">
        <v>-4.4377909473632361E-6</v>
      </c>
      <c r="GQ288">
        <v>6</v>
      </c>
      <c r="GR288">
        <v>2075</v>
      </c>
      <c r="GS288">
        <v>4</v>
      </c>
      <c r="GT288">
        <v>32</v>
      </c>
      <c r="GU288">
        <v>128.19999999999999</v>
      </c>
      <c r="GV288">
        <v>128.1</v>
      </c>
      <c r="GW288">
        <v>4.4372600000000002</v>
      </c>
      <c r="GX288">
        <v>2.4731399999999999</v>
      </c>
      <c r="GY288">
        <v>2.04834</v>
      </c>
      <c r="GZ288">
        <v>2.6196299999999999</v>
      </c>
      <c r="HA288">
        <v>2.1972700000000001</v>
      </c>
      <c r="HB288">
        <v>2.3071299999999999</v>
      </c>
      <c r="HC288">
        <v>37.457799999999999</v>
      </c>
      <c r="HD288">
        <v>14.4735</v>
      </c>
      <c r="HE288">
        <v>18</v>
      </c>
      <c r="HF288">
        <v>681.53099999999995</v>
      </c>
      <c r="HG288">
        <v>769.69200000000001</v>
      </c>
      <c r="HH288">
        <v>31.000699999999998</v>
      </c>
      <c r="HI288">
        <v>32.927700000000002</v>
      </c>
      <c r="HJ288">
        <v>30.000299999999999</v>
      </c>
      <c r="HK288">
        <v>32.847499999999997</v>
      </c>
      <c r="HL288">
        <v>32.857199999999999</v>
      </c>
      <c r="HM288">
        <v>88.730400000000003</v>
      </c>
      <c r="HN288">
        <v>2.4331999999999998</v>
      </c>
      <c r="HO288">
        <v>100</v>
      </c>
      <c r="HP288">
        <v>31</v>
      </c>
      <c r="HQ288">
        <v>1822.4</v>
      </c>
      <c r="HR288">
        <v>33.809899999999999</v>
      </c>
      <c r="HS288">
        <v>98.887500000000003</v>
      </c>
      <c r="HT288">
        <v>97.560500000000005</v>
      </c>
    </row>
    <row r="289" spans="1:228" x14ac:dyDescent="0.2">
      <c r="A289">
        <v>274</v>
      </c>
      <c r="B289">
        <v>1678295322.5</v>
      </c>
      <c r="C289">
        <v>1090</v>
      </c>
      <c r="D289" t="s">
        <v>907</v>
      </c>
      <c r="E289" t="s">
        <v>908</v>
      </c>
      <c r="F289">
        <v>4</v>
      </c>
      <c r="G289">
        <v>1678295320.1875</v>
      </c>
      <c r="H289">
        <f t="shared" si="136"/>
        <v>5.3796227264491718E-4</v>
      </c>
      <c r="I289">
        <f t="shared" si="137"/>
        <v>0.53796227264491714</v>
      </c>
      <c r="J289">
        <f t="shared" si="138"/>
        <v>12.865185228052329</v>
      </c>
      <c r="K289">
        <f t="shared" si="139"/>
        <v>1791.52125</v>
      </c>
      <c r="L289">
        <f t="shared" si="140"/>
        <v>1143.1905604501749</v>
      </c>
      <c r="M289">
        <f t="shared" si="141"/>
        <v>115.92288295250253</v>
      </c>
      <c r="N289">
        <f t="shared" si="142"/>
        <v>181.66552047883408</v>
      </c>
      <c r="O289">
        <f t="shared" si="143"/>
        <v>3.3894055927693706E-2</v>
      </c>
      <c r="P289">
        <f t="shared" si="144"/>
        <v>2.7669031177701751</v>
      </c>
      <c r="Q289">
        <f t="shared" si="145"/>
        <v>3.3665073884198406E-2</v>
      </c>
      <c r="R289">
        <f t="shared" si="146"/>
        <v>2.1061115208177696E-2</v>
      </c>
      <c r="S289">
        <f t="shared" si="147"/>
        <v>226.10744286024104</v>
      </c>
      <c r="T289">
        <f t="shared" si="148"/>
        <v>33.828619700688243</v>
      </c>
      <c r="U289">
        <f t="shared" si="149"/>
        <v>32.846550000000001</v>
      </c>
      <c r="V289">
        <f t="shared" si="150"/>
        <v>5.0087104147673172</v>
      </c>
      <c r="W289">
        <f t="shared" si="151"/>
        <v>70.060919151114689</v>
      </c>
      <c r="X289">
        <f t="shared" si="152"/>
        <v>3.4559401908508036</v>
      </c>
      <c r="Y289">
        <f t="shared" si="153"/>
        <v>4.932764560791262</v>
      </c>
      <c r="Z289">
        <f t="shared" si="154"/>
        <v>1.5527702239165135</v>
      </c>
      <c r="AA289">
        <f t="shared" si="155"/>
        <v>-23.724136223640848</v>
      </c>
      <c r="AB289">
        <f t="shared" si="156"/>
        <v>-40.477084368205716</v>
      </c>
      <c r="AC289">
        <f t="shared" si="157"/>
        <v>-3.3408673090098167</v>
      </c>
      <c r="AD289">
        <f t="shared" si="158"/>
        <v>158.56535495938468</v>
      </c>
      <c r="AE289">
        <f t="shared" si="159"/>
        <v>23.524083891926146</v>
      </c>
      <c r="AF289">
        <f t="shared" si="160"/>
        <v>0.46155300991353221</v>
      </c>
      <c r="AG289">
        <f t="shared" si="161"/>
        <v>12.865185228052329</v>
      </c>
      <c r="AH289">
        <v>1876.459816407842</v>
      </c>
      <c r="AI289">
        <v>1857.832787878787</v>
      </c>
      <c r="AJ289">
        <v>1.716882177167989</v>
      </c>
      <c r="AK289">
        <v>60.216152223246631</v>
      </c>
      <c r="AL289">
        <f t="shared" si="162"/>
        <v>0.53796227264491714</v>
      </c>
      <c r="AM289">
        <v>33.67322034993196</v>
      </c>
      <c r="AN289">
        <v>34.09619212121212</v>
      </c>
      <c r="AO289">
        <v>9.0202660474781628E-3</v>
      </c>
      <c r="AP289">
        <v>102.42296906386591</v>
      </c>
      <c r="AQ289">
        <v>14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47383.619237039238</v>
      </c>
      <c r="AV289">
        <f t="shared" si="166"/>
        <v>1199.9549999999999</v>
      </c>
      <c r="AW289">
        <f t="shared" si="167"/>
        <v>1025.886876093389</v>
      </c>
      <c r="AX289">
        <f t="shared" si="168"/>
        <v>0.85493779024495842</v>
      </c>
      <c r="AY289">
        <f t="shared" si="169"/>
        <v>0.18842993517276985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1678295320.1875</v>
      </c>
      <c r="BF289">
        <v>1791.52125</v>
      </c>
      <c r="BG289">
        <v>1813.9974999999999</v>
      </c>
      <c r="BH289">
        <v>34.081262500000001</v>
      </c>
      <c r="BI289">
        <v>33.669762499999997</v>
      </c>
      <c r="BJ289">
        <v>1800.27125</v>
      </c>
      <c r="BK289">
        <v>33.796499999999988</v>
      </c>
      <c r="BL289">
        <v>650.04525000000001</v>
      </c>
      <c r="BM289">
        <v>101.30275</v>
      </c>
      <c r="BN289">
        <v>0.10018924999999999</v>
      </c>
      <c r="BO289">
        <v>32.575200000000002</v>
      </c>
      <c r="BP289">
        <v>32.846550000000001</v>
      </c>
      <c r="BQ289">
        <v>999.9</v>
      </c>
      <c r="BR289">
        <v>0</v>
      </c>
      <c r="BS289">
        <v>0</v>
      </c>
      <c r="BT289">
        <v>8983.3587499999994</v>
      </c>
      <c r="BU289">
        <v>0</v>
      </c>
      <c r="BV289">
        <v>514.12425000000007</v>
      </c>
      <c r="BW289">
        <v>-22.476512499999998</v>
      </c>
      <c r="BX289">
        <v>1854.7337500000001</v>
      </c>
      <c r="BY289">
        <v>1877.2025000000001</v>
      </c>
      <c r="BZ289">
        <v>0.41150049999999999</v>
      </c>
      <c r="CA289">
        <v>1813.9974999999999</v>
      </c>
      <c r="CB289">
        <v>33.669762499999997</v>
      </c>
      <c r="CC289">
        <v>3.4525250000000001</v>
      </c>
      <c r="CD289">
        <v>3.4108375</v>
      </c>
      <c r="CE289">
        <v>26.388075000000001</v>
      </c>
      <c r="CF289">
        <v>26.18235</v>
      </c>
      <c r="CG289">
        <v>1199.9549999999999</v>
      </c>
      <c r="CH289">
        <v>0.49999225000000003</v>
      </c>
      <c r="CI289">
        <v>0.50000774999999997</v>
      </c>
      <c r="CJ289">
        <v>0</v>
      </c>
      <c r="CK289">
        <v>941.232125</v>
      </c>
      <c r="CL289">
        <v>4.9990899999999998</v>
      </c>
      <c r="CM289">
        <v>10255.125</v>
      </c>
      <c r="CN289">
        <v>9557.4712499999987</v>
      </c>
      <c r="CO289">
        <v>42.061999999999998</v>
      </c>
      <c r="CP289">
        <v>43.936999999999998</v>
      </c>
      <c r="CQ289">
        <v>42.811999999999998</v>
      </c>
      <c r="CR289">
        <v>43.069875000000003</v>
      </c>
      <c r="CS289">
        <v>43.413749999999993</v>
      </c>
      <c r="CT289">
        <v>597.46624999999995</v>
      </c>
      <c r="CU289">
        <v>597.48874999999998</v>
      </c>
      <c r="CV289">
        <v>0</v>
      </c>
      <c r="CW289">
        <v>1678295322.5</v>
      </c>
      <c r="CX289">
        <v>0</v>
      </c>
      <c r="CY289">
        <v>1678287632.5</v>
      </c>
      <c r="CZ289" t="s">
        <v>356</v>
      </c>
      <c r="DA289">
        <v>1678287627</v>
      </c>
      <c r="DB289">
        <v>1678287632.5</v>
      </c>
      <c r="DC289">
        <v>15</v>
      </c>
      <c r="DD289">
        <v>2.5999999999999999E-2</v>
      </c>
      <c r="DE289">
        <v>3.3000000000000002E-2</v>
      </c>
      <c r="DF289">
        <v>-6.1950000000000003</v>
      </c>
      <c r="DG289">
        <v>0.26400000000000001</v>
      </c>
      <c r="DH289">
        <v>415</v>
      </c>
      <c r="DI289">
        <v>32</v>
      </c>
      <c r="DJ289">
        <v>0.71</v>
      </c>
      <c r="DK289">
        <v>0.35</v>
      </c>
      <c r="DL289">
        <v>-22.632956097560971</v>
      </c>
      <c r="DM289">
        <v>0.95766271777003609</v>
      </c>
      <c r="DN289">
        <v>0.1143662858576274</v>
      </c>
      <c r="DO289">
        <v>0</v>
      </c>
      <c r="DP289">
        <v>0.45817339024390252</v>
      </c>
      <c r="DQ289">
        <v>-0.36771125435540042</v>
      </c>
      <c r="DR289">
        <v>3.8366652431810089E-2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3.29691</v>
      </c>
      <c r="EB289">
        <v>2.6253000000000002</v>
      </c>
      <c r="EC289">
        <v>0.267598</v>
      </c>
      <c r="ED289">
        <v>0.267152</v>
      </c>
      <c r="EE289">
        <v>0.139569</v>
      </c>
      <c r="EF289">
        <v>0.13730100000000001</v>
      </c>
      <c r="EG289">
        <v>22075.8</v>
      </c>
      <c r="EH289">
        <v>22402.3</v>
      </c>
      <c r="EI289">
        <v>28056.6</v>
      </c>
      <c r="EJ289">
        <v>29436.400000000001</v>
      </c>
      <c r="EK289">
        <v>33244.800000000003</v>
      </c>
      <c r="EL289">
        <v>35261</v>
      </c>
      <c r="EM289">
        <v>39619.9</v>
      </c>
      <c r="EN289">
        <v>42067.9</v>
      </c>
      <c r="EO289">
        <v>2.1993999999999998</v>
      </c>
      <c r="EP289">
        <v>2.2101999999999999</v>
      </c>
      <c r="EQ289">
        <v>0.13853599999999999</v>
      </c>
      <c r="ER289">
        <v>0</v>
      </c>
      <c r="ES289">
        <v>30.597999999999999</v>
      </c>
      <c r="ET289">
        <v>999.9</v>
      </c>
      <c r="EU289">
        <v>74.3</v>
      </c>
      <c r="EV289">
        <v>32.5</v>
      </c>
      <c r="EW289">
        <v>36.027200000000001</v>
      </c>
      <c r="EX289">
        <v>57.131900000000002</v>
      </c>
      <c r="EY289">
        <v>-4.4150600000000004</v>
      </c>
      <c r="EZ289">
        <v>2</v>
      </c>
      <c r="FA289">
        <v>0.43625799999999998</v>
      </c>
      <c r="FB289">
        <v>-2.0236899999999999E-2</v>
      </c>
      <c r="FC289">
        <v>20.273499999999999</v>
      </c>
      <c r="FD289">
        <v>5.2175900000000004</v>
      </c>
      <c r="FE289">
        <v>12.0099</v>
      </c>
      <c r="FF289">
        <v>4.9870000000000001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1.8622000000000001</v>
      </c>
      <c r="FN289">
        <v>1.8642700000000001</v>
      </c>
      <c r="FO289">
        <v>1.8603400000000001</v>
      </c>
      <c r="FP289">
        <v>1.861</v>
      </c>
      <c r="FQ289">
        <v>1.8602099999999999</v>
      </c>
      <c r="FR289">
        <v>1.8619000000000001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-8.76</v>
      </c>
      <c r="GH289">
        <v>0.28499999999999998</v>
      </c>
      <c r="GI289">
        <v>-4.4239819368145623</v>
      </c>
      <c r="GJ289">
        <v>-4.7384624312344064E-3</v>
      </c>
      <c r="GK289">
        <v>2.0540812038047919E-6</v>
      </c>
      <c r="GL289">
        <v>-4.204614941727041E-10</v>
      </c>
      <c r="GM289">
        <v>-9.9517037363683211E-2</v>
      </c>
      <c r="GN289">
        <v>5.9196323622090954E-3</v>
      </c>
      <c r="GO289">
        <v>3.112714984763468E-4</v>
      </c>
      <c r="GP289">
        <v>-4.4377909473632361E-6</v>
      </c>
      <c r="GQ289">
        <v>6</v>
      </c>
      <c r="GR289">
        <v>2075</v>
      </c>
      <c r="GS289">
        <v>4</v>
      </c>
      <c r="GT289">
        <v>32</v>
      </c>
      <c r="GU289">
        <v>128.30000000000001</v>
      </c>
      <c r="GV289">
        <v>128.19999999999999</v>
      </c>
      <c r="GW289">
        <v>4.4494600000000002</v>
      </c>
      <c r="GX289">
        <v>2.47437</v>
      </c>
      <c r="GY289">
        <v>2.04834</v>
      </c>
      <c r="GZ289">
        <v>2.6184099999999999</v>
      </c>
      <c r="HA289">
        <v>2.1972700000000001</v>
      </c>
      <c r="HB289">
        <v>2.33643</v>
      </c>
      <c r="HC289">
        <v>37.457799999999999</v>
      </c>
      <c r="HD289">
        <v>14.4823</v>
      </c>
      <c r="HE289">
        <v>18</v>
      </c>
      <c r="HF289">
        <v>681.62400000000002</v>
      </c>
      <c r="HG289">
        <v>769.95</v>
      </c>
      <c r="HH289">
        <v>31.000900000000001</v>
      </c>
      <c r="HI289">
        <v>32.930199999999999</v>
      </c>
      <c r="HJ289">
        <v>30.000299999999999</v>
      </c>
      <c r="HK289">
        <v>32.8504</v>
      </c>
      <c r="HL289">
        <v>32.860100000000003</v>
      </c>
      <c r="HM289">
        <v>88.983999999999995</v>
      </c>
      <c r="HN289">
        <v>2.15788</v>
      </c>
      <c r="HO289">
        <v>100</v>
      </c>
      <c r="HP289">
        <v>31</v>
      </c>
      <c r="HQ289">
        <v>1829.1</v>
      </c>
      <c r="HR289">
        <v>33.807899999999997</v>
      </c>
      <c r="HS289">
        <v>98.888199999999998</v>
      </c>
      <c r="HT289">
        <v>97.558499999999995</v>
      </c>
    </row>
    <row r="290" spans="1:228" x14ac:dyDescent="0.2">
      <c r="A290">
        <v>275</v>
      </c>
      <c r="B290">
        <v>1678295326.5</v>
      </c>
      <c r="C290">
        <v>1094</v>
      </c>
      <c r="D290" t="s">
        <v>909</v>
      </c>
      <c r="E290" t="s">
        <v>910</v>
      </c>
      <c r="F290">
        <v>4</v>
      </c>
      <c r="G290">
        <v>1678295324.5</v>
      </c>
      <c r="H290">
        <f t="shared" si="136"/>
        <v>5.1813780964261825E-4</v>
      </c>
      <c r="I290">
        <f t="shared" si="137"/>
        <v>0.51813780964261824</v>
      </c>
      <c r="J290">
        <f t="shared" si="138"/>
        <v>12.639398475855689</v>
      </c>
      <c r="K290">
        <f t="shared" si="139"/>
        <v>1798.6928571428571</v>
      </c>
      <c r="L290">
        <f t="shared" si="140"/>
        <v>1139.8658654513295</v>
      </c>
      <c r="M290">
        <f t="shared" si="141"/>
        <v>115.58456798664196</v>
      </c>
      <c r="N290">
        <f t="shared" si="142"/>
        <v>182.39087872957532</v>
      </c>
      <c r="O290">
        <f t="shared" si="143"/>
        <v>3.2727090140596188E-2</v>
      </c>
      <c r="P290">
        <f t="shared" si="144"/>
        <v>2.7713890791951323</v>
      </c>
      <c r="Q290">
        <f t="shared" si="145"/>
        <v>3.251389388844398E-2</v>
      </c>
      <c r="R290">
        <f t="shared" si="146"/>
        <v>2.0340222599965471E-2</v>
      </c>
      <c r="S290">
        <f t="shared" si="147"/>
        <v>226.11573437673084</v>
      </c>
      <c r="T290">
        <f t="shared" si="148"/>
        <v>33.834786106271991</v>
      </c>
      <c r="U290">
        <f t="shared" si="149"/>
        <v>32.843899999999998</v>
      </c>
      <c r="V290">
        <f t="shared" si="150"/>
        <v>5.0079638372627509</v>
      </c>
      <c r="W290">
        <f t="shared" si="151"/>
        <v>70.122919297718894</v>
      </c>
      <c r="X290">
        <f t="shared" si="152"/>
        <v>3.459502651825471</v>
      </c>
      <c r="Y290">
        <f t="shared" si="153"/>
        <v>4.9334834979381821</v>
      </c>
      <c r="Z290">
        <f t="shared" si="154"/>
        <v>1.5484611854372798</v>
      </c>
      <c r="AA290">
        <f t="shared" si="155"/>
        <v>-22.849877405239464</v>
      </c>
      <c r="AB290">
        <f t="shared" si="156"/>
        <v>-39.760435615482329</v>
      </c>
      <c r="AC290">
        <f t="shared" si="157"/>
        <v>-3.2764040187314318</v>
      </c>
      <c r="AD290">
        <f t="shared" si="158"/>
        <v>160.22901733727764</v>
      </c>
      <c r="AE290">
        <f t="shared" si="159"/>
        <v>23.556025240294577</v>
      </c>
      <c r="AF290">
        <f t="shared" si="160"/>
        <v>0.43932574496818511</v>
      </c>
      <c r="AG290">
        <f t="shared" si="161"/>
        <v>12.639398475855689</v>
      </c>
      <c r="AH290">
        <v>1883.4384145630379</v>
      </c>
      <c r="AI290">
        <v>1864.8703636363639</v>
      </c>
      <c r="AJ290">
        <v>1.758946508795356</v>
      </c>
      <c r="AK290">
        <v>60.216152223246631</v>
      </c>
      <c r="AL290">
        <f t="shared" si="162"/>
        <v>0.51813780964261824</v>
      </c>
      <c r="AM290">
        <v>33.72151742708192</v>
      </c>
      <c r="AN290">
        <v>34.130524242424237</v>
      </c>
      <c r="AO290">
        <v>8.4299013515968489E-3</v>
      </c>
      <c r="AP290">
        <v>102.42296906386591</v>
      </c>
      <c r="AQ290">
        <v>14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47506.88090620828</v>
      </c>
      <c r="AV290">
        <f t="shared" si="166"/>
        <v>1200.008571428571</v>
      </c>
      <c r="AW290">
        <f t="shared" si="167"/>
        <v>1025.931742164109</v>
      </c>
      <c r="AX290">
        <f t="shared" si="168"/>
        <v>0.85493701177714987</v>
      </c>
      <c r="AY290">
        <f t="shared" si="169"/>
        <v>0.18842843272989912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1678295324.5</v>
      </c>
      <c r="BF290">
        <v>1798.6928571428571</v>
      </c>
      <c r="BG290">
        <v>1821.1657142857141</v>
      </c>
      <c r="BH290">
        <v>34.116742857142853</v>
      </c>
      <c r="BI290">
        <v>33.725057142857153</v>
      </c>
      <c r="BJ290">
        <v>1807.4528571428571</v>
      </c>
      <c r="BK290">
        <v>33.831528571428571</v>
      </c>
      <c r="BL290">
        <v>650.01714285714274</v>
      </c>
      <c r="BM290">
        <v>101.30200000000001</v>
      </c>
      <c r="BN290">
        <v>9.9903057142857146E-2</v>
      </c>
      <c r="BO290">
        <v>32.577785714285717</v>
      </c>
      <c r="BP290">
        <v>32.843899999999998</v>
      </c>
      <c r="BQ290">
        <v>999.89999999999986</v>
      </c>
      <c r="BR290">
        <v>0</v>
      </c>
      <c r="BS290">
        <v>0</v>
      </c>
      <c r="BT290">
        <v>9007.23</v>
      </c>
      <c r="BU290">
        <v>0</v>
      </c>
      <c r="BV290">
        <v>487.88357142857137</v>
      </c>
      <c r="BW290">
        <v>-22.472257142857138</v>
      </c>
      <c r="BX290">
        <v>1862.225714285714</v>
      </c>
      <c r="BY290">
        <v>1884.7285714285711</v>
      </c>
      <c r="BZ290">
        <v>0.39168214285714281</v>
      </c>
      <c r="CA290">
        <v>1821.1657142857141</v>
      </c>
      <c r="CB290">
        <v>33.725057142857153</v>
      </c>
      <c r="CC290">
        <v>3.4560914285714288</v>
      </c>
      <c r="CD290">
        <v>3.4164142857142861</v>
      </c>
      <c r="CE290">
        <v>26.405571428571431</v>
      </c>
      <c r="CF290">
        <v>26.209971428571428</v>
      </c>
      <c r="CG290">
        <v>1200.008571428571</v>
      </c>
      <c r="CH290">
        <v>0.50001771428571429</v>
      </c>
      <c r="CI290">
        <v>0.49998228571428571</v>
      </c>
      <c r="CJ290">
        <v>0</v>
      </c>
      <c r="CK290">
        <v>940.58100000000002</v>
      </c>
      <c r="CL290">
        <v>4.9990899999999998</v>
      </c>
      <c r="CM290">
        <v>10248.299999999999</v>
      </c>
      <c r="CN290">
        <v>9557.9928571428591</v>
      </c>
      <c r="CO290">
        <v>42.061999999999998</v>
      </c>
      <c r="CP290">
        <v>43.936999999999998</v>
      </c>
      <c r="CQ290">
        <v>42.848000000000013</v>
      </c>
      <c r="CR290">
        <v>43.125</v>
      </c>
      <c r="CS290">
        <v>43.428142857142859</v>
      </c>
      <c r="CT290">
        <v>597.52428571428572</v>
      </c>
      <c r="CU290">
        <v>597.48428571428565</v>
      </c>
      <c r="CV290">
        <v>0</v>
      </c>
      <c r="CW290">
        <v>1678295326.7</v>
      </c>
      <c r="CX290">
        <v>0</v>
      </c>
      <c r="CY290">
        <v>1678287632.5</v>
      </c>
      <c r="CZ290" t="s">
        <v>356</v>
      </c>
      <c r="DA290">
        <v>1678287627</v>
      </c>
      <c r="DB290">
        <v>1678287632.5</v>
      </c>
      <c r="DC290">
        <v>15</v>
      </c>
      <c r="DD290">
        <v>2.5999999999999999E-2</v>
      </c>
      <c r="DE290">
        <v>3.3000000000000002E-2</v>
      </c>
      <c r="DF290">
        <v>-6.1950000000000003</v>
      </c>
      <c r="DG290">
        <v>0.26400000000000001</v>
      </c>
      <c r="DH290">
        <v>415</v>
      </c>
      <c r="DI290">
        <v>32</v>
      </c>
      <c r="DJ290">
        <v>0.71</v>
      </c>
      <c r="DK290">
        <v>0.35</v>
      </c>
      <c r="DL290">
        <v>-22.58176341463415</v>
      </c>
      <c r="DM290">
        <v>0.90225574912894801</v>
      </c>
      <c r="DN290">
        <v>0.1105037042886393</v>
      </c>
      <c r="DO290">
        <v>0</v>
      </c>
      <c r="DP290">
        <v>0.43859043902439032</v>
      </c>
      <c r="DQ290">
        <v>-0.36917970731707161</v>
      </c>
      <c r="DR290">
        <v>3.8409758125646558E-2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3.2969599999999999</v>
      </c>
      <c r="EB290">
        <v>2.6252800000000001</v>
      </c>
      <c r="EC290">
        <v>0.26817800000000003</v>
      </c>
      <c r="ED290">
        <v>0.26772200000000002</v>
      </c>
      <c r="EE290">
        <v>0.13966700000000001</v>
      </c>
      <c r="EF290">
        <v>0.137485</v>
      </c>
      <c r="EG290">
        <v>22058.7</v>
      </c>
      <c r="EH290">
        <v>22384.799999999999</v>
      </c>
      <c r="EI290">
        <v>28057.1</v>
      </c>
      <c r="EJ290">
        <v>29436.400000000001</v>
      </c>
      <c r="EK290">
        <v>33241</v>
      </c>
      <c r="EL290">
        <v>35253.300000000003</v>
      </c>
      <c r="EM290">
        <v>39620</v>
      </c>
      <c r="EN290">
        <v>42067.7</v>
      </c>
      <c r="EO290">
        <v>2.1995200000000001</v>
      </c>
      <c r="EP290">
        <v>2.2102200000000001</v>
      </c>
      <c r="EQ290">
        <v>0.138067</v>
      </c>
      <c r="ER290">
        <v>0</v>
      </c>
      <c r="ES290">
        <v>30.597999999999999</v>
      </c>
      <c r="ET290">
        <v>999.9</v>
      </c>
      <c r="EU290">
        <v>74.3</v>
      </c>
      <c r="EV290">
        <v>32.5</v>
      </c>
      <c r="EW290">
        <v>36.022799999999997</v>
      </c>
      <c r="EX290">
        <v>57.011899999999997</v>
      </c>
      <c r="EY290">
        <v>-4.5512800000000002</v>
      </c>
      <c r="EZ290">
        <v>2</v>
      </c>
      <c r="FA290">
        <v>0.43623499999999998</v>
      </c>
      <c r="FB290">
        <v>-1.79466E-2</v>
      </c>
      <c r="FC290">
        <v>20.273199999999999</v>
      </c>
      <c r="FD290">
        <v>5.2175900000000004</v>
      </c>
      <c r="FE290">
        <v>12.009499999999999</v>
      </c>
      <c r="FF290">
        <v>4.9867499999999998</v>
      </c>
      <c r="FG290">
        <v>3.2846299999999999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1.86425</v>
      </c>
      <c r="FO290">
        <v>1.8603499999999999</v>
      </c>
      <c r="FP290">
        <v>1.8609800000000001</v>
      </c>
      <c r="FQ290">
        <v>1.8602000000000001</v>
      </c>
      <c r="FR290">
        <v>1.86191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-8.77</v>
      </c>
      <c r="GH290">
        <v>0.28539999999999999</v>
      </c>
      <c r="GI290">
        <v>-4.4239819368145623</v>
      </c>
      <c r="GJ290">
        <v>-4.7384624312344064E-3</v>
      </c>
      <c r="GK290">
        <v>2.0540812038047919E-6</v>
      </c>
      <c r="GL290">
        <v>-4.204614941727041E-10</v>
      </c>
      <c r="GM290">
        <v>-9.9517037363683211E-2</v>
      </c>
      <c r="GN290">
        <v>5.9196323622090954E-3</v>
      </c>
      <c r="GO290">
        <v>3.112714984763468E-4</v>
      </c>
      <c r="GP290">
        <v>-4.4377909473632361E-6</v>
      </c>
      <c r="GQ290">
        <v>6</v>
      </c>
      <c r="GR290">
        <v>2075</v>
      </c>
      <c r="GS290">
        <v>4</v>
      </c>
      <c r="GT290">
        <v>32</v>
      </c>
      <c r="GU290">
        <v>128.30000000000001</v>
      </c>
      <c r="GV290">
        <v>128.19999999999999</v>
      </c>
      <c r="GW290">
        <v>4.4628899999999998</v>
      </c>
      <c r="GX290">
        <v>2.48169</v>
      </c>
      <c r="GY290">
        <v>2.04834</v>
      </c>
      <c r="GZ290">
        <v>2.6196299999999999</v>
      </c>
      <c r="HA290">
        <v>2.1972700000000001</v>
      </c>
      <c r="HB290">
        <v>2.2778299999999998</v>
      </c>
      <c r="HC290">
        <v>37.457799999999999</v>
      </c>
      <c r="HD290">
        <v>14.4648</v>
      </c>
      <c r="HE290">
        <v>18</v>
      </c>
      <c r="HF290">
        <v>681.75699999999995</v>
      </c>
      <c r="HG290">
        <v>770.01</v>
      </c>
      <c r="HH290">
        <v>31.000800000000002</v>
      </c>
      <c r="HI290">
        <v>32.9328</v>
      </c>
      <c r="HJ290">
        <v>30.0002</v>
      </c>
      <c r="HK290">
        <v>32.853400000000001</v>
      </c>
      <c r="HL290">
        <v>32.8628</v>
      </c>
      <c r="HM290">
        <v>89.237399999999994</v>
      </c>
      <c r="HN290">
        <v>2.15788</v>
      </c>
      <c r="HO290">
        <v>100</v>
      </c>
      <c r="HP290">
        <v>31</v>
      </c>
      <c r="HQ290">
        <v>1835.8</v>
      </c>
      <c r="HR290">
        <v>33.798200000000001</v>
      </c>
      <c r="HS290">
        <v>98.889099999999999</v>
      </c>
      <c r="HT290">
        <v>97.558099999999996</v>
      </c>
    </row>
    <row r="291" spans="1:228" x14ac:dyDescent="0.2">
      <c r="A291">
        <v>276</v>
      </c>
      <c r="B291">
        <v>1678295330.5</v>
      </c>
      <c r="C291">
        <v>1098</v>
      </c>
      <c r="D291" t="s">
        <v>911</v>
      </c>
      <c r="E291" t="s">
        <v>912</v>
      </c>
      <c r="F291">
        <v>4</v>
      </c>
      <c r="G291">
        <v>1678295328.1875</v>
      </c>
      <c r="H291">
        <f t="shared" si="136"/>
        <v>5.4737530790598089E-4</v>
      </c>
      <c r="I291">
        <f t="shared" si="137"/>
        <v>0.54737530790598088</v>
      </c>
      <c r="J291">
        <f t="shared" si="138"/>
        <v>12.971815895003324</v>
      </c>
      <c r="K291">
        <f t="shared" si="139"/>
        <v>1804.83375</v>
      </c>
      <c r="L291">
        <f t="shared" si="140"/>
        <v>1165.3721944592542</v>
      </c>
      <c r="M291">
        <f t="shared" si="141"/>
        <v>118.17087097877851</v>
      </c>
      <c r="N291">
        <f t="shared" si="142"/>
        <v>183.01344173425963</v>
      </c>
      <c r="O291">
        <f t="shared" si="143"/>
        <v>3.4696078376612434E-2</v>
      </c>
      <c r="P291">
        <f t="shared" si="144"/>
        <v>2.7722024553560147</v>
      </c>
      <c r="Q291">
        <f t="shared" si="145"/>
        <v>3.4456628064090403E-2</v>
      </c>
      <c r="R291">
        <f t="shared" si="146"/>
        <v>2.1556768303362457E-2</v>
      </c>
      <c r="S291">
        <f t="shared" si="147"/>
        <v>226.11069069816983</v>
      </c>
      <c r="T291">
        <f t="shared" si="148"/>
        <v>33.83045334344903</v>
      </c>
      <c r="U291">
        <f t="shared" si="149"/>
        <v>32.840137499999997</v>
      </c>
      <c r="V291">
        <f t="shared" si="150"/>
        <v>5.0069040044123536</v>
      </c>
      <c r="W291">
        <f t="shared" si="151"/>
        <v>70.184437670597461</v>
      </c>
      <c r="X291">
        <f t="shared" si="152"/>
        <v>3.4633211339851337</v>
      </c>
      <c r="Y291">
        <f t="shared" si="153"/>
        <v>4.9345998186091204</v>
      </c>
      <c r="Z291">
        <f t="shared" si="154"/>
        <v>1.5435828704272199</v>
      </c>
      <c r="AA291">
        <f t="shared" si="155"/>
        <v>-24.139251078653757</v>
      </c>
      <c r="AB291">
        <f t="shared" si="156"/>
        <v>-38.609825578808952</v>
      </c>
      <c r="AC291">
        <f t="shared" si="157"/>
        <v>-3.1806599835748686</v>
      </c>
      <c r="AD291">
        <f t="shared" si="158"/>
        <v>160.18095405713228</v>
      </c>
      <c r="AE291">
        <f t="shared" si="159"/>
        <v>23.687369626206848</v>
      </c>
      <c r="AF291">
        <f t="shared" si="160"/>
        <v>0.44495829535172021</v>
      </c>
      <c r="AG291">
        <f t="shared" si="161"/>
        <v>12.971815895003324</v>
      </c>
      <c r="AH291">
        <v>1890.5401305299411</v>
      </c>
      <c r="AI291">
        <v>1871.778848484849</v>
      </c>
      <c r="AJ291">
        <v>1.725403492237116</v>
      </c>
      <c r="AK291">
        <v>60.216152223246631</v>
      </c>
      <c r="AL291">
        <f t="shared" si="162"/>
        <v>0.54737530790598088</v>
      </c>
      <c r="AM291">
        <v>33.758804903938866</v>
      </c>
      <c r="AN291">
        <v>34.175250909090913</v>
      </c>
      <c r="AO291">
        <v>1.138987484408374E-2</v>
      </c>
      <c r="AP291">
        <v>102.42296906386591</v>
      </c>
      <c r="AQ291">
        <v>14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47528.689746602133</v>
      </c>
      <c r="AV291">
        <f t="shared" si="166"/>
        <v>1199.97875</v>
      </c>
      <c r="AW291">
        <f t="shared" si="167"/>
        <v>1025.9065449213315</v>
      </c>
      <c r="AX291">
        <f t="shared" si="168"/>
        <v>0.85493726028176042</v>
      </c>
      <c r="AY291">
        <f t="shared" si="169"/>
        <v>0.18842891234379761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1678295328.1875</v>
      </c>
      <c r="BF291">
        <v>1804.83375</v>
      </c>
      <c r="BG291">
        <v>1827.43875</v>
      </c>
      <c r="BH291">
        <v>34.154425000000003</v>
      </c>
      <c r="BI291">
        <v>33.757750000000001</v>
      </c>
      <c r="BJ291">
        <v>1813.60375</v>
      </c>
      <c r="BK291">
        <v>33.868774999999999</v>
      </c>
      <c r="BL291">
        <v>650.04500000000007</v>
      </c>
      <c r="BM291">
        <v>101.301875</v>
      </c>
      <c r="BN291">
        <v>9.9953137499999997E-2</v>
      </c>
      <c r="BO291">
        <v>32.581800000000001</v>
      </c>
      <c r="BP291">
        <v>32.840137499999997</v>
      </c>
      <c r="BQ291">
        <v>999.9</v>
      </c>
      <c r="BR291">
        <v>0</v>
      </c>
      <c r="BS291">
        <v>0</v>
      </c>
      <c r="BT291">
        <v>9011.5612500000007</v>
      </c>
      <c r="BU291">
        <v>0</v>
      </c>
      <c r="BV291">
        <v>474.02787499999999</v>
      </c>
      <c r="BW291">
        <v>-22.6053125</v>
      </c>
      <c r="BX291">
        <v>1868.6575</v>
      </c>
      <c r="BY291">
        <v>1891.2850000000001</v>
      </c>
      <c r="BZ291">
        <v>0.39665850000000002</v>
      </c>
      <c r="CA291">
        <v>1827.43875</v>
      </c>
      <c r="CB291">
        <v>33.757750000000001</v>
      </c>
      <c r="CC291">
        <v>3.45990625</v>
      </c>
      <c r="CD291">
        <v>3.4197262500000001</v>
      </c>
      <c r="CE291">
        <v>26.424287499999998</v>
      </c>
      <c r="CF291">
        <v>26.226375000000001</v>
      </c>
      <c r="CG291">
        <v>1199.97875</v>
      </c>
      <c r="CH291">
        <v>0.50000812499999991</v>
      </c>
      <c r="CI291">
        <v>0.49999187499999997</v>
      </c>
      <c r="CJ291">
        <v>0</v>
      </c>
      <c r="CK291">
        <v>940.453125</v>
      </c>
      <c r="CL291">
        <v>4.9990899999999998</v>
      </c>
      <c r="CM291">
        <v>10243.174999999999</v>
      </c>
      <c r="CN291">
        <v>9557.723750000001</v>
      </c>
      <c r="CO291">
        <v>42.061999999999998</v>
      </c>
      <c r="CP291">
        <v>43.936999999999998</v>
      </c>
      <c r="CQ291">
        <v>42.867125000000001</v>
      </c>
      <c r="CR291">
        <v>43.125</v>
      </c>
      <c r="CS291">
        <v>43.413749999999993</v>
      </c>
      <c r="CT291">
        <v>597.5</v>
      </c>
      <c r="CU291">
        <v>597.48</v>
      </c>
      <c r="CV291">
        <v>0</v>
      </c>
      <c r="CW291">
        <v>1678295330.9000001</v>
      </c>
      <c r="CX291">
        <v>0</v>
      </c>
      <c r="CY291">
        <v>1678287632.5</v>
      </c>
      <c r="CZ291" t="s">
        <v>356</v>
      </c>
      <c r="DA291">
        <v>1678287627</v>
      </c>
      <c r="DB291">
        <v>1678287632.5</v>
      </c>
      <c r="DC291">
        <v>15</v>
      </c>
      <c r="DD291">
        <v>2.5999999999999999E-2</v>
      </c>
      <c r="DE291">
        <v>3.3000000000000002E-2</v>
      </c>
      <c r="DF291">
        <v>-6.1950000000000003</v>
      </c>
      <c r="DG291">
        <v>0.26400000000000001</v>
      </c>
      <c r="DH291">
        <v>415</v>
      </c>
      <c r="DI291">
        <v>32</v>
      </c>
      <c r="DJ291">
        <v>0.71</v>
      </c>
      <c r="DK291">
        <v>0.35</v>
      </c>
      <c r="DL291">
        <v>-22.54836829268293</v>
      </c>
      <c r="DM291">
        <v>0.20929547038328331</v>
      </c>
      <c r="DN291">
        <v>8.1896673267032399E-2</v>
      </c>
      <c r="DO291">
        <v>0</v>
      </c>
      <c r="DP291">
        <v>0.41705599999999998</v>
      </c>
      <c r="DQ291">
        <v>-0.22664874564459839</v>
      </c>
      <c r="DR291">
        <v>2.501169915527824E-2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3.2968700000000002</v>
      </c>
      <c r="EB291">
        <v>2.62527</v>
      </c>
      <c r="EC291">
        <v>0.26873000000000002</v>
      </c>
      <c r="ED291">
        <v>0.26829199999999997</v>
      </c>
      <c r="EE291">
        <v>0.139788</v>
      </c>
      <c r="EF291">
        <v>0.13750299999999999</v>
      </c>
      <c r="EG291">
        <v>22041.7</v>
      </c>
      <c r="EH291">
        <v>22367</v>
      </c>
      <c r="EI291">
        <v>28056.799999999999</v>
      </c>
      <c r="EJ291">
        <v>29436.1</v>
      </c>
      <c r="EK291">
        <v>33237</v>
      </c>
      <c r="EL291">
        <v>35252.400000000001</v>
      </c>
      <c r="EM291">
        <v>39620.699999999997</v>
      </c>
      <c r="EN291">
        <v>42067.4</v>
      </c>
      <c r="EO291">
        <v>2.1993</v>
      </c>
      <c r="EP291">
        <v>2.2101999999999999</v>
      </c>
      <c r="EQ291">
        <v>0.13855100000000001</v>
      </c>
      <c r="ER291">
        <v>0</v>
      </c>
      <c r="ES291">
        <v>30.599599999999999</v>
      </c>
      <c r="ET291">
        <v>999.9</v>
      </c>
      <c r="EU291">
        <v>74.3</v>
      </c>
      <c r="EV291">
        <v>32.5</v>
      </c>
      <c r="EW291">
        <v>36.027299999999997</v>
      </c>
      <c r="EX291">
        <v>57.311900000000001</v>
      </c>
      <c r="EY291">
        <v>-4.3870199999999997</v>
      </c>
      <c r="EZ291">
        <v>2</v>
      </c>
      <c r="FA291">
        <v>0.43649900000000003</v>
      </c>
      <c r="FB291">
        <v>-1.59586E-2</v>
      </c>
      <c r="FC291">
        <v>20.273299999999999</v>
      </c>
      <c r="FD291">
        <v>5.2166899999999998</v>
      </c>
      <c r="FE291">
        <v>12.0099</v>
      </c>
      <c r="FF291">
        <v>4.9865500000000003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1.86219</v>
      </c>
      <c r="FN291">
        <v>1.86426</v>
      </c>
      <c r="FO291">
        <v>1.8603400000000001</v>
      </c>
      <c r="FP291">
        <v>1.861</v>
      </c>
      <c r="FQ291">
        <v>1.8602000000000001</v>
      </c>
      <c r="FR291">
        <v>1.86189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-8.77</v>
      </c>
      <c r="GH291">
        <v>0.28599999999999998</v>
      </c>
      <c r="GI291">
        <v>-4.4239819368145623</v>
      </c>
      <c r="GJ291">
        <v>-4.7384624312344064E-3</v>
      </c>
      <c r="GK291">
        <v>2.0540812038047919E-6</v>
      </c>
      <c r="GL291">
        <v>-4.204614941727041E-10</v>
      </c>
      <c r="GM291">
        <v>-9.9517037363683211E-2</v>
      </c>
      <c r="GN291">
        <v>5.9196323622090954E-3</v>
      </c>
      <c r="GO291">
        <v>3.112714984763468E-4</v>
      </c>
      <c r="GP291">
        <v>-4.4377909473632361E-6</v>
      </c>
      <c r="GQ291">
        <v>6</v>
      </c>
      <c r="GR291">
        <v>2075</v>
      </c>
      <c r="GS291">
        <v>4</v>
      </c>
      <c r="GT291">
        <v>32</v>
      </c>
      <c r="GU291">
        <v>128.4</v>
      </c>
      <c r="GV291">
        <v>128.30000000000001</v>
      </c>
      <c r="GW291">
        <v>4.4751000000000003</v>
      </c>
      <c r="GX291">
        <v>2.4706999999999999</v>
      </c>
      <c r="GY291">
        <v>2.04834</v>
      </c>
      <c r="GZ291">
        <v>2.6196299999999999</v>
      </c>
      <c r="HA291">
        <v>2.1972700000000001</v>
      </c>
      <c r="HB291">
        <v>2.3156699999999999</v>
      </c>
      <c r="HC291">
        <v>37.457799999999999</v>
      </c>
      <c r="HD291">
        <v>14.4648</v>
      </c>
      <c r="HE291">
        <v>18</v>
      </c>
      <c r="HF291">
        <v>681.59799999999996</v>
      </c>
      <c r="HG291">
        <v>770.01599999999996</v>
      </c>
      <c r="HH291">
        <v>31.000699999999998</v>
      </c>
      <c r="HI291">
        <v>32.9358</v>
      </c>
      <c r="HJ291">
        <v>30.000399999999999</v>
      </c>
      <c r="HK291">
        <v>32.855499999999999</v>
      </c>
      <c r="HL291">
        <v>32.865200000000002</v>
      </c>
      <c r="HM291">
        <v>89.484499999999997</v>
      </c>
      <c r="HN291">
        <v>2.15788</v>
      </c>
      <c r="HO291">
        <v>100</v>
      </c>
      <c r="HP291">
        <v>31</v>
      </c>
      <c r="HQ291">
        <v>1842.48</v>
      </c>
      <c r="HR291">
        <v>33.756100000000004</v>
      </c>
      <c r="HS291">
        <v>98.889600000000002</v>
      </c>
      <c r="HT291">
        <v>97.557400000000001</v>
      </c>
    </row>
    <row r="292" spans="1:228" x14ac:dyDescent="0.2">
      <c r="A292">
        <v>277</v>
      </c>
      <c r="B292">
        <v>1678295334.5</v>
      </c>
      <c r="C292">
        <v>1102</v>
      </c>
      <c r="D292" t="s">
        <v>913</v>
      </c>
      <c r="E292" t="s">
        <v>914</v>
      </c>
      <c r="F292">
        <v>4</v>
      </c>
      <c r="G292">
        <v>1678295332.5</v>
      </c>
      <c r="H292">
        <f t="shared" si="136"/>
        <v>5.2903621194227122E-4</v>
      </c>
      <c r="I292">
        <f t="shared" si="137"/>
        <v>0.52903621194227124</v>
      </c>
      <c r="J292">
        <f t="shared" si="138"/>
        <v>12.786109117822829</v>
      </c>
      <c r="K292">
        <f t="shared" si="139"/>
        <v>1812.015714285714</v>
      </c>
      <c r="L292">
        <f t="shared" si="140"/>
        <v>1160.6062201114032</v>
      </c>
      <c r="M292">
        <f t="shared" si="141"/>
        <v>117.6862512435594</v>
      </c>
      <c r="N292">
        <f t="shared" si="142"/>
        <v>183.7396120350252</v>
      </c>
      <c r="O292">
        <f t="shared" si="143"/>
        <v>3.3528130583861226E-2</v>
      </c>
      <c r="P292">
        <f t="shared" si="144"/>
        <v>2.7768990764143822</v>
      </c>
      <c r="Q292">
        <f t="shared" si="145"/>
        <v>3.3304849289092525E-2</v>
      </c>
      <c r="R292">
        <f t="shared" si="146"/>
        <v>2.0835467648320713E-2</v>
      </c>
      <c r="S292">
        <f t="shared" si="147"/>
        <v>226.1033396640691</v>
      </c>
      <c r="T292">
        <f t="shared" si="148"/>
        <v>33.834433354198723</v>
      </c>
      <c r="U292">
        <f t="shared" si="149"/>
        <v>32.853071428571432</v>
      </c>
      <c r="V292">
        <f t="shared" si="150"/>
        <v>5.0105480920588379</v>
      </c>
      <c r="W292">
        <f t="shared" si="151"/>
        <v>70.258444202250473</v>
      </c>
      <c r="X292">
        <f t="shared" si="152"/>
        <v>3.4671656722412885</v>
      </c>
      <c r="Y292">
        <f t="shared" si="153"/>
        <v>4.9348739665519528</v>
      </c>
      <c r="Z292">
        <f t="shared" si="154"/>
        <v>1.5433824198175494</v>
      </c>
      <c r="AA292">
        <f t="shared" si="155"/>
        <v>-23.330496946654161</v>
      </c>
      <c r="AB292">
        <f t="shared" si="156"/>
        <v>-40.463983178640525</v>
      </c>
      <c r="AC292">
        <f t="shared" si="157"/>
        <v>-3.3279941408486136</v>
      </c>
      <c r="AD292">
        <f t="shared" si="158"/>
        <v>158.98086539792581</v>
      </c>
      <c r="AE292">
        <f t="shared" si="159"/>
        <v>23.695057861654163</v>
      </c>
      <c r="AF292">
        <f t="shared" si="160"/>
        <v>0.48075899909000358</v>
      </c>
      <c r="AG292">
        <f t="shared" si="161"/>
        <v>12.786109117822829</v>
      </c>
      <c r="AH292">
        <v>1897.5196344506121</v>
      </c>
      <c r="AI292">
        <v>1878.808303030303</v>
      </c>
      <c r="AJ292">
        <v>1.7591093009331009</v>
      </c>
      <c r="AK292">
        <v>60.216152223246631</v>
      </c>
      <c r="AL292">
        <f t="shared" si="162"/>
        <v>0.52903621194227124</v>
      </c>
      <c r="AM292">
        <v>33.763792011049027</v>
      </c>
      <c r="AN292">
        <v>34.199013939393943</v>
      </c>
      <c r="AO292">
        <v>5.8056470227014481E-3</v>
      </c>
      <c r="AP292">
        <v>102.42296906386591</v>
      </c>
      <c r="AQ292">
        <v>14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47658.134800856831</v>
      </c>
      <c r="AV292">
        <f t="shared" si="166"/>
        <v>1199.931428571429</v>
      </c>
      <c r="AW292">
        <f t="shared" si="167"/>
        <v>1025.8668993078081</v>
      </c>
      <c r="AX292">
        <f t="shared" si="168"/>
        <v>0.85493793635286941</v>
      </c>
      <c r="AY292">
        <f t="shared" si="169"/>
        <v>0.18843021716103814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1678295332.5</v>
      </c>
      <c r="BF292">
        <v>1812.015714285714</v>
      </c>
      <c r="BG292">
        <v>1834.694285714286</v>
      </c>
      <c r="BH292">
        <v>34.192728571428567</v>
      </c>
      <c r="BI292">
        <v>33.764085714285713</v>
      </c>
      <c r="BJ292">
        <v>1820.7942857142859</v>
      </c>
      <c r="BK292">
        <v>33.906642857142863</v>
      </c>
      <c r="BL292">
        <v>649.94042857142847</v>
      </c>
      <c r="BM292">
        <v>101.301</v>
      </c>
      <c r="BN292">
        <v>9.9672514285714289E-2</v>
      </c>
      <c r="BO292">
        <v>32.582785714285713</v>
      </c>
      <c r="BP292">
        <v>32.853071428571432</v>
      </c>
      <c r="BQ292">
        <v>999.89999999999986</v>
      </c>
      <c r="BR292">
        <v>0</v>
      </c>
      <c r="BS292">
        <v>0</v>
      </c>
      <c r="BT292">
        <v>9036.6085714285709</v>
      </c>
      <c r="BU292">
        <v>0</v>
      </c>
      <c r="BV292">
        <v>472.61714285714288</v>
      </c>
      <c r="BW292">
        <v>-22.679985714285721</v>
      </c>
      <c r="BX292">
        <v>1876.1657142857141</v>
      </c>
      <c r="BY292">
        <v>1898.805714285714</v>
      </c>
      <c r="BZ292">
        <v>0.42864271428571432</v>
      </c>
      <c r="CA292">
        <v>1834.694285714286</v>
      </c>
      <c r="CB292">
        <v>33.764085714285713</v>
      </c>
      <c r="CC292">
        <v>3.4637571428571432</v>
      </c>
      <c r="CD292">
        <v>3.420337142857143</v>
      </c>
      <c r="CE292">
        <v>26.44314285714286</v>
      </c>
      <c r="CF292">
        <v>26.229428571428571</v>
      </c>
      <c r="CG292">
        <v>1199.931428571429</v>
      </c>
      <c r="CH292">
        <v>0.4999858571428572</v>
      </c>
      <c r="CI292">
        <v>0.50001414285714285</v>
      </c>
      <c r="CJ292">
        <v>0</v>
      </c>
      <c r="CK292">
        <v>939.9644285714287</v>
      </c>
      <c r="CL292">
        <v>4.9990899999999998</v>
      </c>
      <c r="CM292">
        <v>10239.18571428571</v>
      </c>
      <c r="CN292">
        <v>9557.2485714285722</v>
      </c>
      <c r="CO292">
        <v>42.061999999999998</v>
      </c>
      <c r="CP292">
        <v>43.936999999999998</v>
      </c>
      <c r="CQ292">
        <v>42.875</v>
      </c>
      <c r="CR292">
        <v>43.125</v>
      </c>
      <c r="CS292">
        <v>43.436999999999998</v>
      </c>
      <c r="CT292">
        <v>597.44857142857143</v>
      </c>
      <c r="CU292">
        <v>597.48285714285726</v>
      </c>
      <c r="CV292">
        <v>0</v>
      </c>
      <c r="CW292">
        <v>1678295334.5</v>
      </c>
      <c r="CX292">
        <v>0</v>
      </c>
      <c r="CY292">
        <v>1678287632.5</v>
      </c>
      <c r="CZ292" t="s">
        <v>356</v>
      </c>
      <c r="DA292">
        <v>1678287627</v>
      </c>
      <c r="DB292">
        <v>1678287632.5</v>
      </c>
      <c r="DC292">
        <v>15</v>
      </c>
      <c r="DD292">
        <v>2.5999999999999999E-2</v>
      </c>
      <c r="DE292">
        <v>3.3000000000000002E-2</v>
      </c>
      <c r="DF292">
        <v>-6.1950000000000003</v>
      </c>
      <c r="DG292">
        <v>0.26400000000000001</v>
      </c>
      <c r="DH292">
        <v>415</v>
      </c>
      <c r="DI292">
        <v>32</v>
      </c>
      <c r="DJ292">
        <v>0.71</v>
      </c>
      <c r="DK292">
        <v>0.35</v>
      </c>
      <c r="DL292">
        <v>-22.57055853658537</v>
      </c>
      <c r="DM292">
        <v>-0.32763135888501899</v>
      </c>
      <c r="DN292">
        <v>0.1011237179378101</v>
      </c>
      <c r="DO292">
        <v>0</v>
      </c>
      <c r="DP292">
        <v>0.41061965853658527</v>
      </c>
      <c r="DQ292">
        <v>-2.9311881533101609E-2</v>
      </c>
      <c r="DR292">
        <v>1.523236253413132E-2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3.2968299999999999</v>
      </c>
      <c r="EB292">
        <v>2.6253799999999998</v>
      </c>
      <c r="EC292">
        <v>0.26931100000000002</v>
      </c>
      <c r="ED292">
        <v>0.26885900000000001</v>
      </c>
      <c r="EE292">
        <v>0.139844</v>
      </c>
      <c r="EF292">
        <v>0.137517</v>
      </c>
      <c r="EG292">
        <v>22023.9</v>
      </c>
      <c r="EH292">
        <v>22349.4</v>
      </c>
      <c r="EI292">
        <v>28056.6</v>
      </c>
      <c r="EJ292">
        <v>29435.8</v>
      </c>
      <c r="EK292">
        <v>33234</v>
      </c>
      <c r="EL292">
        <v>35251.4</v>
      </c>
      <c r="EM292">
        <v>39619.699999999997</v>
      </c>
      <c r="EN292">
        <v>42066.8</v>
      </c>
      <c r="EO292">
        <v>2.1991999999999998</v>
      </c>
      <c r="EP292">
        <v>2.2101999999999999</v>
      </c>
      <c r="EQ292">
        <v>0.138879</v>
      </c>
      <c r="ER292">
        <v>0</v>
      </c>
      <c r="ES292">
        <v>30.6006</v>
      </c>
      <c r="ET292">
        <v>999.9</v>
      </c>
      <c r="EU292">
        <v>74.3</v>
      </c>
      <c r="EV292">
        <v>32.5</v>
      </c>
      <c r="EW292">
        <v>36.021500000000003</v>
      </c>
      <c r="EX292">
        <v>57.251899999999999</v>
      </c>
      <c r="EY292">
        <v>-4.3629800000000003</v>
      </c>
      <c r="EZ292">
        <v>2</v>
      </c>
      <c r="FA292">
        <v>0.43687799999999999</v>
      </c>
      <c r="FB292">
        <v>-1.42674E-2</v>
      </c>
      <c r="FC292">
        <v>20.273299999999999</v>
      </c>
      <c r="FD292">
        <v>5.2166899999999998</v>
      </c>
      <c r="FE292">
        <v>12.0091</v>
      </c>
      <c r="FF292">
        <v>4.9870000000000001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1.86425</v>
      </c>
      <c r="FO292">
        <v>1.8603499999999999</v>
      </c>
      <c r="FP292">
        <v>1.8610100000000001</v>
      </c>
      <c r="FQ292">
        <v>1.8602000000000001</v>
      </c>
      <c r="FR292">
        <v>1.86189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-8.7799999999999994</v>
      </c>
      <c r="GH292">
        <v>0.28620000000000001</v>
      </c>
      <c r="GI292">
        <v>-4.4239819368145623</v>
      </c>
      <c r="GJ292">
        <v>-4.7384624312344064E-3</v>
      </c>
      <c r="GK292">
        <v>2.0540812038047919E-6</v>
      </c>
      <c r="GL292">
        <v>-4.204614941727041E-10</v>
      </c>
      <c r="GM292">
        <v>-9.9517037363683211E-2</v>
      </c>
      <c r="GN292">
        <v>5.9196323622090954E-3</v>
      </c>
      <c r="GO292">
        <v>3.112714984763468E-4</v>
      </c>
      <c r="GP292">
        <v>-4.4377909473632361E-6</v>
      </c>
      <c r="GQ292">
        <v>6</v>
      </c>
      <c r="GR292">
        <v>2075</v>
      </c>
      <c r="GS292">
        <v>4</v>
      </c>
      <c r="GT292">
        <v>32</v>
      </c>
      <c r="GU292">
        <v>128.5</v>
      </c>
      <c r="GV292">
        <v>128.4</v>
      </c>
      <c r="GW292">
        <v>4.4873000000000003</v>
      </c>
      <c r="GX292">
        <v>2.47437</v>
      </c>
      <c r="GY292">
        <v>2.04834</v>
      </c>
      <c r="GZ292">
        <v>2.6196299999999999</v>
      </c>
      <c r="HA292">
        <v>2.1972700000000001</v>
      </c>
      <c r="HB292">
        <v>2.34131</v>
      </c>
      <c r="HC292">
        <v>37.457799999999999</v>
      </c>
      <c r="HD292">
        <v>14.4735</v>
      </c>
      <c r="HE292">
        <v>18</v>
      </c>
      <c r="HF292">
        <v>681.548</v>
      </c>
      <c r="HG292">
        <v>770.05399999999997</v>
      </c>
      <c r="HH292">
        <v>31.000599999999999</v>
      </c>
      <c r="HI292">
        <v>32.938699999999997</v>
      </c>
      <c r="HJ292">
        <v>30.000499999999999</v>
      </c>
      <c r="HK292">
        <v>32.858499999999999</v>
      </c>
      <c r="HL292">
        <v>32.868099999999998</v>
      </c>
      <c r="HM292">
        <v>89.732600000000005</v>
      </c>
      <c r="HN292">
        <v>2.15788</v>
      </c>
      <c r="HO292">
        <v>100</v>
      </c>
      <c r="HP292">
        <v>31</v>
      </c>
      <c r="HQ292">
        <v>1849.16</v>
      </c>
      <c r="HR292">
        <v>33.728499999999997</v>
      </c>
      <c r="HS292">
        <v>98.887799999999999</v>
      </c>
      <c r="HT292">
        <v>97.556200000000004</v>
      </c>
    </row>
    <row r="293" spans="1:228" x14ac:dyDescent="0.2">
      <c r="A293">
        <v>278</v>
      </c>
      <c r="B293">
        <v>1678295338.5</v>
      </c>
      <c r="C293">
        <v>1106</v>
      </c>
      <c r="D293" t="s">
        <v>915</v>
      </c>
      <c r="E293" t="s">
        <v>916</v>
      </c>
      <c r="F293">
        <v>4</v>
      </c>
      <c r="G293">
        <v>1678295336.1875</v>
      </c>
      <c r="H293">
        <f t="shared" si="136"/>
        <v>5.0892718374198544E-4</v>
      </c>
      <c r="I293">
        <f t="shared" si="137"/>
        <v>0.50892718374198542</v>
      </c>
      <c r="J293">
        <f t="shared" si="138"/>
        <v>12.60789948129483</v>
      </c>
      <c r="K293">
        <f t="shared" si="139"/>
        <v>1818.2825</v>
      </c>
      <c r="L293">
        <f t="shared" si="140"/>
        <v>1152.3655911942196</v>
      </c>
      <c r="M293">
        <f t="shared" si="141"/>
        <v>116.8526517637157</v>
      </c>
      <c r="N293">
        <f t="shared" si="142"/>
        <v>184.37823326568633</v>
      </c>
      <c r="O293">
        <f t="shared" si="143"/>
        <v>3.2287217575798798E-2</v>
      </c>
      <c r="P293">
        <f t="shared" si="144"/>
        <v>2.7703552964945724</v>
      </c>
      <c r="Q293">
        <f t="shared" si="145"/>
        <v>3.2079617279611727E-2</v>
      </c>
      <c r="R293">
        <f t="shared" si="146"/>
        <v>2.0068301447294344E-2</v>
      </c>
      <c r="S293">
        <f t="shared" si="147"/>
        <v>226.11261223433846</v>
      </c>
      <c r="T293">
        <f t="shared" si="148"/>
        <v>33.840474604034213</v>
      </c>
      <c r="U293">
        <f t="shared" si="149"/>
        <v>32.851775000000004</v>
      </c>
      <c r="V293">
        <f t="shared" si="150"/>
        <v>5.0101827239544061</v>
      </c>
      <c r="W293">
        <f t="shared" si="151"/>
        <v>70.299219858664102</v>
      </c>
      <c r="X293">
        <f t="shared" si="152"/>
        <v>3.4687407928233305</v>
      </c>
      <c r="Y293">
        <f t="shared" si="153"/>
        <v>4.9342521862933895</v>
      </c>
      <c r="Z293">
        <f t="shared" si="154"/>
        <v>1.5414419311310756</v>
      </c>
      <c r="AA293">
        <f t="shared" si="155"/>
        <v>-22.443688803021558</v>
      </c>
      <c r="AB293">
        <f t="shared" si="156"/>
        <v>-40.50891693960849</v>
      </c>
      <c r="AC293">
        <f t="shared" si="157"/>
        <v>-3.3395015771636629</v>
      </c>
      <c r="AD293">
        <f t="shared" si="158"/>
        <v>159.82050491454473</v>
      </c>
      <c r="AE293">
        <f t="shared" si="159"/>
        <v>23.540395878898078</v>
      </c>
      <c r="AF293">
        <f t="shared" si="160"/>
        <v>0.4910977422248865</v>
      </c>
      <c r="AG293">
        <f t="shared" si="161"/>
        <v>12.60789948129483</v>
      </c>
      <c r="AH293">
        <v>1904.47501160658</v>
      </c>
      <c r="AI293">
        <v>1885.8930303030311</v>
      </c>
      <c r="AJ293">
        <v>1.770901163390767</v>
      </c>
      <c r="AK293">
        <v>60.216152223246631</v>
      </c>
      <c r="AL293">
        <f t="shared" si="162"/>
        <v>0.50892718374198542</v>
      </c>
      <c r="AM293">
        <v>33.77035557868475</v>
      </c>
      <c r="AN293">
        <v>34.215290303030322</v>
      </c>
      <c r="AO293">
        <v>1.392330149957359E-3</v>
      </c>
      <c r="AP293">
        <v>102.42296906386591</v>
      </c>
      <c r="AQ293">
        <v>14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47477.944902938551</v>
      </c>
      <c r="AV293">
        <f t="shared" si="166"/>
        <v>1199.98875</v>
      </c>
      <c r="AW293">
        <f t="shared" si="167"/>
        <v>1025.9151135929214</v>
      </c>
      <c r="AX293">
        <f t="shared" si="168"/>
        <v>0.85493727636440042</v>
      </c>
      <c r="AY293">
        <f t="shared" si="169"/>
        <v>0.18842894338329294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1678295336.1875</v>
      </c>
      <c r="BF293">
        <v>1818.2825</v>
      </c>
      <c r="BG293">
        <v>1840.835</v>
      </c>
      <c r="BH293">
        <v>34.207675000000002</v>
      </c>
      <c r="BI293">
        <v>33.769887500000003</v>
      </c>
      <c r="BJ293">
        <v>1827.0687499999999</v>
      </c>
      <c r="BK293">
        <v>33.921437500000003</v>
      </c>
      <c r="BL293">
        <v>650.03925000000004</v>
      </c>
      <c r="BM293">
        <v>101.30225</v>
      </c>
      <c r="BN293">
        <v>0.1001631375</v>
      </c>
      <c r="BO293">
        <v>32.580550000000002</v>
      </c>
      <c r="BP293">
        <v>32.851775000000004</v>
      </c>
      <c r="BQ293">
        <v>999.9</v>
      </c>
      <c r="BR293">
        <v>0</v>
      </c>
      <c r="BS293">
        <v>0</v>
      </c>
      <c r="BT293">
        <v>9001.71875</v>
      </c>
      <c r="BU293">
        <v>0</v>
      </c>
      <c r="BV293">
        <v>479.01462500000002</v>
      </c>
      <c r="BW293">
        <v>-22.553437500000001</v>
      </c>
      <c r="BX293">
        <v>1882.6837499999999</v>
      </c>
      <c r="BY293">
        <v>1905.1712500000001</v>
      </c>
      <c r="BZ293">
        <v>0.43780324999999998</v>
      </c>
      <c r="CA293">
        <v>1840.835</v>
      </c>
      <c r="CB293">
        <v>33.769887500000003</v>
      </c>
      <c r="CC293">
        <v>3.4653125</v>
      </c>
      <c r="CD293">
        <v>3.4209649999999998</v>
      </c>
      <c r="CE293">
        <v>26.450775</v>
      </c>
      <c r="CF293">
        <v>26.232537499999999</v>
      </c>
      <c r="CG293">
        <v>1199.98875</v>
      </c>
      <c r="CH293">
        <v>0.50000800000000001</v>
      </c>
      <c r="CI293">
        <v>0.49999199999999999</v>
      </c>
      <c r="CJ293">
        <v>0</v>
      </c>
      <c r="CK293">
        <v>939.84725000000003</v>
      </c>
      <c r="CL293">
        <v>4.9990899999999998</v>
      </c>
      <c r="CM293">
        <v>10238.887500000001</v>
      </c>
      <c r="CN293">
        <v>9557.7987500000017</v>
      </c>
      <c r="CO293">
        <v>42.061999999999998</v>
      </c>
      <c r="CP293">
        <v>43.936999999999998</v>
      </c>
      <c r="CQ293">
        <v>42.859250000000003</v>
      </c>
      <c r="CR293">
        <v>43.125</v>
      </c>
      <c r="CS293">
        <v>43.436999999999998</v>
      </c>
      <c r="CT293">
        <v>597.50375000000008</v>
      </c>
      <c r="CU293">
        <v>597.48500000000001</v>
      </c>
      <c r="CV293">
        <v>0</v>
      </c>
      <c r="CW293">
        <v>1678295338.7</v>
      </c>
      <c r="CX293">
        <v>0</v>
      </c>
      <c r="CY293">
        <v>1678287632.5</v>
      </c>
      <c r="CZ293" t="s">
        <v>356</v>
      </c>
      <c r="DA293">
        <v>1678287627</v>
      </c>
      <c r="DB293">
        <v>1678287632.5</v>
      </c>
      <c r="DC293">
        <v>15</v>
      </c>
      <c r="DD293">
        <v>2.5999999999999999E-2</v>
      </c>
      <c r="DE293">
        <v>3.3000000000000002E-2</v>
      </c>
      <c r="DF293">
        <v>-6.1950000000000003</v>
      </c>
      <c r="DG293">
        <v>0.26400000000000001</v>
      </c>
      <c r="DH293">
        <v>415</v>
      </c>
      <c r="DI293">
        <v>32</v>
      </c>
      <c r="DJ293">
        <v>0.71</v>
      </c>
      <c r="DK293">
        <v>0.35</v>
      </c>
      <c r="DL293">
        <v>-22.560370731707319</v>
      </c>
      <c r="DM293">
        <v>-0.5764578397212341</v>
      </c>
      <c r="DN293">
        <v>0.1034899953781384</v>
      </c>
      <c r="DO293">
        <v>0</v>
      </c>
      <c r="DP293">
        <v>0.41277180487804882</v>
      </c>
      <c r="DQ293">
        <v>0.1070385783972128</v>
      </c>
      <c r="DR293">
        <v>1.767979925835092E-2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3.2969499999999998</v>
      </c>
      <c r="EB293">
        <v>2.6253600000000001</v>
      </c>
      <c r="EC293">
        <v>0.26988800000000002</v>
      </c>
      <c r="ED293">
        <v>0.26941500000000002</v>
      </c>
      <c r="EE293">
        <v>0.13988800000000001</v>
      </c>
      <c r="EF293">
        <v>0.13753499999999999</v>
      </c>
      <c r="EG293">
        <v>22006.3</v>
      </c>
      <c r="EH293">
        <v>22332.2</v>
      </c>
      <c r="EI293">
        <v>28056.400000000001</v>
      </c>
      <c r="EJ293">
        <v>29435.599999999999</v>
      </c>
      <c r="EK293">
        <v>33231.9</v>
      </c>
      <c r="EL293">
        <v>35250.9</v>
      </c>
      <c r="EM293">
        <v>39619.1</v>
      </c>
      <c r="EN293">
        <v>42067.1</v>
      </c>
      <c r="EO293">
        <v>2.19957</v>
      </c>
      <c r="EP293">
        <v>2.2101199999999999</v>
      </c>
      <c r="EQ293">
        <v>0.13855100000000001</v>
      </c>
      <c r="ER293">
        <v>0</v>
      </c>
      <c r="ES293">
        <v>30.6006</v>
      </c>
      <c r="ET293">
        <v>999.9</v>
      </c>
      <c r="EU293">
        <v>74.3</v>
      </c>
      <c r="EV293">
        <v>32.5</v>
      </c>
      <c r="EW293">
        <v>36.026000000000003</v>
      </c>
      <c r="EX293">
        <v>56.831899999999997</v>
      </c>
      <c r="EY293">
        <v>-4.4471100000000003</v>
      </c>
      <c r="EZ293">
        <v>2</v>
      </c>
      <c r="FA293">
        <v>0.43705300000000002</v>
      </c>
      <c r="FB293">
        <v>-1.29248E-2</v>
      </c>
      <c r="FC293">
        <v>20.273299999999999</v>
      </c>
      <c r="FD293">
        <v>5.2174399999999999</v>
      </c>
      <c r="FE293">
        <v>12.0091</v>
      </c>
      <c r="FF293">
        <v>4.9866000000000001</v>
      </c>
      <c r="FG293">
        <v>3.2845800000000001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1.8642399999999999</v>
      </c>
      <c r="FO293">
        <v>1.8603499999999999</v>
      </c>
      <c r="FP293">
        <v>1.861</v>
      </c>
      <c r="FQ293">
        <v>1.8602000000000001</v>
      </c>
      <c r="FR293">
        <v>1.86189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-8.8000000000000007</v>
      </c>
      <c r="GH293">
        <v>0.2863</v>
      </c>
      <c r="GI293">
        <v>-4.4239819368145623</v>
      </c>
      <c r="GJ293">
        <v>-4.7384624312344064E-3</v>
      </c>
      <c r="GK293">
        <v>2.0540812038047919E-6</v>
      </c>
      <c r="GL293">
        <v>-4.204614941727041E-10</v>
      </c>
      <c r="GM293">
        <v>-9.9517037363683211E-2</v>
      </c>
      <c r="GN293">
        <v>5.9196323622090954E-3</v>
      </c>
      <c r="GO293">
        <v>3.112714984763468E-4</v>
      </c>
      <c r="GP293">
        <v>-4.4377909473632361E-6</v>
      </c>
      <c r="GQ293">
        <v>6</v>
      </c>
      <c r="GR293">
        <v>2075</v>
      </c>
      <c r="GS293">
        <v>4</v>
      </c>
      <c r="GT293">
        <v>32</v>
      </c>
      <c r="GU293">
        <v>128.5</v>
      </c>
      <c r="GV293">
        <v>128.4</v>
      </c>
      <c r="GW293">
        <v>4.4995099999999999</v>
      </c>
      <c r="GX293">
        <v>2.48047</v>
      </c>
      <c r="GY293">
        <v>2.04834</v>
      </c>
      <c r="GZ293">
        <v>2.6196299999999999</v>
      </c>
      <c r="HA293">
        <v>2.1972700000000001</v>
      </c>
      <c r="HB293">
        <v>2.33765</v>
      </c>
      <c r="HC293">
        <v>37.457799999999999</v>
      </c>
      <c r="HD293">
        <v>14.4648</v>
      </c>
      <c r="HE293">
        <v>18</v>
      </c>
      <c r="HF293">
        <v>681.88499999999999</v>
      </c>
      <c r="HG293">
        <v>770.00800000000004</v>
      </c>
      <c r="HH293">
        <v>31.000499999999999</v>
      </c>
      <c r="HI293">
        <v>32.940899999999999</v>
      </c>
      <c r="HJ293">
        <v>30.000399999999999</v>
      </c>
      <c r="HK293">
        <v>32.861400000000003</v>
      </c>
      <c r="HL293">
        <v>32.8703</v>
      </c>
      <c r="HM293">
        <v>89.981399999999994</v>
      </c>
      <c r="HN293">
        <v>2.15788</v>
      </c>
      <c r="HO293">
        <v>100</v>
      </c>
      <c r="HP293">
        <v>31</v>
      </c>
      <c r="HQ293">
        <v>1855.84</v>
      </c>
      <c r="HR293">
        <v>33.699300000000001</v>
      </c>
      <c r="HS293">
        <v>98.886700000000005</v>
      </c>
      <c r="HT293">
        <v>97.556299999999993</v>
      </c>
    </row>
    <row r="294" spans="1:228" x14ac:dyDescent="0.2">
      <c r="A294">
        <v>279</v>
      </c>
      <c r="B294">
        <v>1678295342.5</v>
      </c>
      <c r="C294">
        <v>1110</v>
      </c>
      <c r="D294" t="s">
        <v>917</v>
      </c>
      <c r="E294" t="s">
        <v>918</v>
      </c>
      <c r="F294">
        <v>4</v>
      </c>
      <c r="G294">
        <v>1678295340.5</v>
      </c>
      <c r="H294">
        <f t="shared" si="136"/>
        <v>5.0945228014816224E-4</v>
      </c>
      <c r="I294">
        <f t="shared" si="137"/>
        <v>0.50945228014816224</v>
      </c>
      <c r="J294">
        <f t="shared" si="138"/>
        <v>12.790938394850153</v>
      </c>
      <c r="K294">
        <f t="shared" si="139"/>
        <v>1825.545714285714</v>
      </c>
      <c r="L294">
        <f t="shared" si="140"/>
        <v>1151.3394978385468</v>
      </c>
      <c r="M294">
        <f t="shared" si="141"/>
        <v>116.74927850720464</v>
      </c>
      <c r="N294">
        <f t="shared" si="142"/>
        <v>185.11581112686207</v>
      </c>
      <c r="O294">
        <f t="shared" si="143"/>
        <v>3.2332655285919623E-2</v>
      </c>
      <c r="P294">
        <f t="shared" si="144"/>
        <v>2.7747860124602401</v>
      </c>
      <c r="Q294">
        <f t="shared" si="145"/>
        <v>3.2124802416577961E-2</v>
      </c>
      <c r="R294">
        <f t="shared" si="146"/>
        <v>2.0096564736198825E-2</v>
      </c>
      <c r="S294">
        <f t="shared" si="147"/>
        <v>226.10862609154597</v>
      </c>
      <c r="T294">
        <f t="shared" si="148"/>
        <v>33.841480795848682</v>
      </c>
      <c r="U294">
        <f t="shared" si="149"/>
        <v>32.854671428571422</v>
      </c>
      <c r="V294">
        <f t="shared" si="150"/>
        <v>5.010999046641559</v>
      </c>
      <c r="W294">
        <f t="shared" si="151"/>
        <v>70.315654058429715</v>
      </c>
      <c r="X294">
        <f t="shared" si="152"/>
        <v>3.4701453635290291</v>
      </c>
      <c r="Y294">
        <f t="shared" si="153"/>
        <v>4.9350964731771763</v>
      </c>
      <c r="Z294">
        <f t="shared" si="154"/>
        <v>1.5408536831125299</v>
      </c>
      <c r="AA294">
        <f t="shared" si="155"/>
        <v>-22.466845554533954</v>
      </c>
      <c r="AB294">
        <f t="shared" si="156"/>
        <v>-40.552867774959601</v>
      </c>
      <c r="AC294">
        <f t="shared" si="157"/>
        <v>-3.3378837496366471</v>
      </c>
      <c r="AD294">
        <f t="shared" si="158"/>
        <v>159.75102901241576</v>
      </c>
      <c r="AE294">
        <f t="shared" si="159"/>
        <v>23.53256957770461</v>
      </c>
      <c r="AF294">
        <f t="shared" si="160"/>
        <v>0.5010297413905862</v>
      </c>
      <c r="AG294">
        <f t="shared" si="161"/>
        <v>12.790938394850153</v>
      </c>
      <c r="AH294">
        <v>1911.38521704561</v>
      </c>
      <c r="AI294">
        <v>1892.8021818181819</v>
      </c>
      <c r="AJ294">
        <v>1.7234000041286111</v>
      </c>
      <c r="AK294">
        <v>60.216152223246631</v>
      </c>
      <c r="AL294">
        <f t="shared" si="162"/>
        <v>0.50945228014816224</v>
      </c>
      <c r="AM294">
        <v>33.774448269994537</v>
      </c>
      <c r="AN294">
        <v>34.225358787878783</v>
      </c>
      <c r="AO294">
        <v>5.2034099518299807E-4</v>
      </c>
      <c r="AP294">
        <v>102.42296906386591</v>
      </c>
      <c r="AQ294">
        <v>14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47599.701255583001</v>
      </c>
      <c r="AV294">
        <f t="shared" si="166"/>
        <v>1199.967142857143</v>
      </c>
      <c r="AW294">
        <f t="shared" si="167"/>
        <v>1025.8966850215263</v>
      </c>
      <c r="AX294">
        <f t="shared" si="168"/>
        <v>0.85493731318246613</v>
      </c>
      <c r="AY294">
        <f t="shared" si="169"/>
        <v>0.18842901444215993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1678295340.5</v>
      </c>
      <c r="BF294">
        <v>1825.545714285714</v>
      </c>
      <c r="BG294">
        <v>1848.1128571428569</v>
      </c>
      <c r="BH294">
        <v>34.221328571428572</v>
      </c>
      <c r="BI294">
        <v>33.774657142857137</v>
      </c>
      <c r="BJ294">
        <v>1834.3457142857139</v>
      </c>
      <c r="BK294">
        <v>33.934899999999992</v>
      </c>
      <c r="BL294">
        <v>649.98628571428583</v>
      </c>
      <c r="BM294">
        <v>101.3031428571428</v>
      </c>
      <c r="BN294">
        <v>9.9856628571428588E-2</v>
      </c>
      <c r="BO294">
        <v>32.583585714285718</v>
      </c>
      <c r="BP294">
        <v>32.854671428571422</v>
      </c>
      <c r="BQ294">
        <v>999.89999999999986</v>
      </c>
      <c r="BR294">
        <v>0</v>
      </c>
      <c r="BS294">
        <v>0</v>
      </c>
      <c r="BT294">
        <v>9025.1785714285706</v>
      </c>
      <c r="BU294">
        <v>0</v>
      </c>
      <c r="BV294">
        <v>489.54942857142862</v>
      </c>
      <c r="BW294">
        <v>-22.56848571428571</v>
      </c>
      <c r="BX294">
        <v>1890.231428571429</v>
      </c>
      <c r="BY294">
        <v>1912.7157142857141</v>
      </c>
      <c r="BZ294">
        <v>0.44664328571428558</v>
      </c>
      <c r="CA294">
        <v>1848.1128571428569</v>
      </c>
      <c r="CB294">
        <v>33.774657142857137</v>
      </c>
      <c r="CC294">
        <v>3.4667371428571441</v>
      </c>
      <c r="CD294">
        <v>3.4214914285714291</v>
      </c>
      <c r="CE294">
        <v>26.457714285714289</v>
      </c>
      <c r="CF294">
        <v>26.235099999999999</v>
      </c>
      <c r="CG294">
        <v>1199.967142857143</v>
      </c>
      <c r="CH294">
        <v>0.50000599999999995</v>
      </c>
      <c r="CI294">
        <v>0.49999399999999999</v>
      </c>
      <c r="CJ294">
        <v>0</v>
      </c>
      <c r="CK294">
        <v>939.54042857142849</v>
      </c>
      <c r="CL294">
        <v>4.9990899999999998</v>
      </c>
      <c r="CM294">
        <v>10238.200000000001</v>
      </c>
      <c r="CN294">
        <v>9557.6014285714282</v>
      </c>
      <c r="CO294">
        <v>42.061999999999998</v>
      </c>
      <c r="CP294">
        <v>43.936999999999998</v>
      </c>
      <c r="CQ294">
        <v>42.875</v>
      </c>
      <c r="CR294">
        <v>43.125</v>
      </c>
      <c r="CS294">
        <v>43.436999999999998</v>
      </c>
      <c r="CT294">
        <v>597.49142857142863</v>
      </c>
      <c r="CU294">
        <v>597.47571428571428</v>
      </c>
      <c r="CV294">
        <v>0</v>
      </c>
      <c r="CW294">
        <v>1678295342.9000001</v>
      </c>
      <c r="CX294">
        <v>0</v>
      </c>
      <c r="CY294">
        <v>1678287632.5</v>
      </c>
      <c r="CZ294" t="s">
        <v>356</v>
      </c>
      <c r="DA294">
        <v>1678287627</v>
      </c>
      <c r="DB294">
        <v>1678287632.5</v>
      </c>
      <c r="DC294">
        <v>15</v>
      </c>
      <c r="DD294">
        <v>2.5999999999999999E-2</v>
      </c>
      <c r="DE294">
        <v>3.3000000000000002E-2</v>
      </c>
      <c r="DF294">
        <v>-6.1950000000000003</v>
      </c>
      <c r="DG294">
        <v>0.26400000000000001</v>
      </c>
      <c r="DH294">
        <v>415</v>
      </c>
      <c r="DI294">
        <v>32</v>
      </c>
      <c r="DJ294">
        <v>0.71</v>
      </c>
      <c r="DK294">
        <v>0.35</v>
      </c>
      <c r="DL294">
        <v>-22.5708512195122</v>
      </c>
      <c r="DM294">
        <v>-0.12255470383270339</v>
      </c>
      <c r="DN294">
        <v>0.10147971831957429</v>
      </c>
      <c r="DO294">
        <v>0</v>
      </c>
      <c r="DP294">
        <v>0.41957378048780491</v>
      </c>
      <c r="DQ294">
        <v>0.1888588850174214</v>
      </c>
      <c r="DR294">
        <v>2.1744375267665952E-2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3.29691</v>
      </c>
      <c r="EB294">
        <v>2.6254400000000002</v>
      </c>
      <c r="EC294">
        <v>0.27044699999999999</v>
      </c>
      <c r="ED294">
        <v>0.269984</v>
      </c>
      <c r="EE294">
        <v>0.13991899999999999</v>
      </c>
      <c r="EF294">
        <v>0.137544</v>
      </c>
      <c r="EG294">
        <v>21988.799999999999</v>
      </c>
      <c r="EH294">
        <v>22314.7</v>
      </c>
      <c r="EI294">
        <v>28055.599999999999</v>
      </c>
      <c r="EJ294">
        <v>29435.599999999999</v>
      </c>
      <c r="EK294">
        <v>33230.199999999997</v>
      </c>
      <c r="EL294">
        <v>35250.300000000003</v>
      </c>
      <c r="EM294">
        <v>39618.5</v>
      </c>
      <c r="EN294">
        <v>42066.8</v>
      </c>
      <c r="EO294">
        <v>2.1995200000000001</v>
      </c>
      <c r="EP294">
        <v>2.2101500000000001</v>
      </c>
      <c r="EQ294">
        <v>0.13937099999999999</v>
      </c>
      <c r="ER294">
        <v>0</v>
      </c>
      <c r="ES294">
        <v>30.5991</v>
      </c>
      <c r="ET294">
        <v>999.9</v>
      </c>
      <c r="EU294">
        <v>74.3</v>
      </c>
      <c r="EV294">
        <v>32.5</v>
      </c>
      <c r="EW294">
        <v>36.024799999999999</v>
      </c>
      <c r="EX294">
        <v>56.321899999999999</v>
      </c>
      <c r="EY294">
        <v>-4.4671500000000002</v>
      </c>
      <c r="EZ294">
        <v>2</v>
      </c>
      <c r="FA294">
        <v>0.43726100000000001</v>
      </c>
      <c r="FB294">
        <v>-1.17021E-2</v>
      </c>
      <c r="FC294">
        <v>20.273299999999999</v>
      </c>
      <c r="FD294">
        <v>5.2171399999999997</v>
      </c>
      <c r="FE294">
        <v>12.009499999999999</v>
      </c>
      <c r="FF294">
        <v>4.9869000000000003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1.86426</v>
      </c>
      <c r="FO294">
        <v>1.8603499999999999</v>
      </c>
      <c r="FP294">
        <v>1.861</v>
      </c>
      <c r="FQ294">
        <v>1.8602000000000001</v>
      </c>
      <c r="FR294">
        <v>1.86189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-8.8000000000000007</v>
      </c>
      <c r="GH294">
        <v>0.28649999999999998</v>
      </c>
      <c r="GI294">
        <v>-4.4239819368145623</v>
      </c>
      <c r="GJ294">
        <v>-4.7384624312344064E-3</v>
      </c>
      <c r="GK294">
        <v>2.0540812038047919E-6</v>
      </c>
      <c r="GL294">
        <v>-4.204614941727041E-10</v>
      </c>
      <c r="GM294">
        <v>-9.9517037363683211E-2</v>
      </c>
      <c r="GN294">
        <v>5.9196323622090954E-3</v>
      </c>
      <c r="GO294">
        <v>3.112714984763468E-4</v>
      </c>
      <c r="GP294">
        <v>-4.4377909473632361E-6</v>
      </c>
      <c r="GQ294">
        <v>6</v>
      </c>
      <c r="GR294">
        <v>2075</v>
      </c>
      <c r="GS294">
        <v>4</v>
      </c>
      <c r="GT294">
        <v>32</v>
      </c>
      <c r="GU294">
        <v>128.6</v>
      </c>
      <c r="GV294">
        <v>128.5</v>
      </c>
      <c r="GW294">
        <v>4.5117200000000004</v>
      </c>
      <c r="GX294">
        <v>2.47559</v>
      </c>
      <c r="GY294">
        <v>2.04834</v>
      </c>
      <c r="GZ294">
        <v>2.6196299999999999</v>
      </c>
      <c r="HA294">
        <v>2.1972700000000001</v>
      </c>
      <c r="HB294">
        <v>2.2973599999999998</v>
      </c>
      <c r="HC294">
        <v>37.457799999999999</v>
      </c>
      <c r="HD294">
        <v>14.4472</v>
      </c>
      <c r="HE294">
        <v>18</v>
      </c>
      <c r="HF294">
        <v>681.86800000000005</v>
      </c>
      <c r="HG294">
        <v>770.06</v>
      </c>
      <c r="HH294">
        <v>31.000399999999999</v>
      </c>
      <c r="HI294">
        <v>32.943800000000003</v>
      </c>
      <c r="HJ294">
        <v>30.000399999999999</v>
      </c>
      <c r="HK294">
        <v>32.863599999999998</v>
      </c>
      <c r="HL294">
        <v>32.872500000000002</v>
      </c>
      <c r="HM294">
        <v>90.2303</v>
      </c>
      <c r="HN294">
        <v>2.15788</v>
      </c>
      <c r="HO294">
        <v>100</v>
      </c>
      <c r="HP294">
        <v>31</v>
      </c>
      <c r="HQ294">
        <v>1862.52</v>
      </c>
      <c r="HR294">
        <v>33.653399999999998</v>
      </c>
      <c r="HS294">
        <v>98.884699999999995</v>
      </c>
      <c r="HT294">
        <v>97.555999999999997</v>
      </c>
    </row>
    <row r="295" spans="1:228" x14ac:dyDescent="0.2">
      <c r="A295">
        <v>280</v>
      </c>
      <c r="B295">
        <v>1678295346.5</v>
      </c>
      <c r="C295">
        <v>1114</v>
      </c>
      <c r="D295" t="s">
        <v>919</v>
      </c>
      <c r="E295" t="s">
        <v>920</v>
      </c>
      <c r="F295">
        <v>4</v>
      </c>
      <c r="G295">
        <v>1678295344.1875</v>
      </c>
      <c r="H295">
        <f t="shared" si="136"/>
        <v>5.1534632924695486E-4</v>
      </c>
      <c r="I295">
        <f t="shared" si="137"/>
        <v>0.51534632924695489</v>
      </c>
      <c r="J295">
        <f t="shared" si="138"/>
        <v>12.767916420114702</v>
      </c>
      <c r="K295">
        <f t="shared" si="139"/>
        <v>1831.66</v>
      </c>
      <c r="L295">
        <f t="shared" si="140"/>
        <v>1165.8794832414956</v>
      </c>
      <c r="M295">
        <f t="shared" si="141"/>
        <v>118.2245938681606</v>
      </c>
      <c r="N295">
        <f t="shared" si="142"/>
        <v>185.73725905398774</v>
      </c>
      <c r="O295">
        <f t="shared" si="143"/>
        <v>3.272269199250602E-2</v>
      </c>
      <c r="P295">
        <f t="shared" si="144"/>
        <v>2.7709395773065997</v>
      </c>
      <c r="Q295">
        <f t="shared" si="145"/>
        <v>3.2509518505071569E-2</v>
      </c>
      <c r="R295">
        <f t="shared" si="146"/>
        <v>2.0337485949227276E-2</v>
      </c>
      <c r="S295">
        <f t="shared" si="147"/>
        <v>226.10684544792457</v>
      </c>
      <c r="T295">
        <f t="shared" si="148"/>
        <v>33.847034538075256</v>
      </c>
      <c r="U295">
        <f t="shared" si="149"/>
        <v>32.856087500000001</v>
      </c>
      <c r="V295">
        <f t="shared" si="150"/>
        <v>5.011398191038559</v>
      </c>
      <c r="W295">
        <f t="shared" si="151"/>
        <v>70.314198232391391</v>
      </c>
      <c r="X295">
        <f t="shared" si="152"/>
        <v>3.4711618786713809</v>
      </c>
      <c r="Y295">
        <f t="shared" si="153"/>
        <v>4.9366443277914431</v>
      </c>
      <c r="Z295">
        <f t="shared" si="154"/>
        <v>1.5402363123671781</v>
      </c>
      <c r="AA295">
        <f t="shared" si="155"/>
        <v>-22.72677311979071</v>
      </c>
      <c r="AB295">
        <f t="shared" si="156"/>
        <v>-39.876964148393093</v>
      </c>
      <c r="AC295">
        <f t="shared" si="157"/>
        <v>-3.2869192563508167</v>
      </c>
      <c r="AD295">
        <f t="shared" si="158"/>
        <v>160.21618892338995</v>
      </c>
      <c r="AE295">
        <f t="shared" si="159"/>
        <v>23.548890680478049</v>
      </c>
      <c r="AF295">
        <f t="shared" si="160"/>
        <v>0.51105261159429072</v>
      </c>
      <c r="AG295">
        <f t="shared" si="161"/>
        <v>12.767916420114702</v>
      </c>
      <c r="AH295">
        <v>1918.3439814951789</v>
      </c>
      <c r="AI295">
        <v>1899.739333333333</v>
      </c>
      <c r="AJ295">
        <v>1.735392631169737</v>
      </c>
      <c r="AK295">
        <v>60.216152223246631</v>
      </c>
      <c r="AL295">
        <f t="shared" si="162"/>
        <v>0.51534632924695489</v>
      </c>
      <c r="AM295">
        <v>33.777323930478033</v>
      </c>
      <c r="AN295">
        <v>34.234692121212113</v>
      </c>
      <c r="AO295">
        <v>3.2569842945097529E-4</v>
      </c>
      <c r="AP295">
        <v>102.42296906386591</v>
      </c>
      <c r="AQ295">
        <v>14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47492.730774731957</v>
      </c>
      <c r="AV295">
        <f t="shared" si="166"/>
        <v>1199.9537499999999</v>
      </c>
      <c r="AW295">
        <f t="shared" si="167"/>
        <v>1025.8856199212044</v>
      </c>
      <c r="AX295">
        <f t="shared" si="168"/>
        <v>0.85493763398898037</v>
      </c>
      <c r="AY295">
        <f t="shared" si="169"/>
        <v>0.1884296335987321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1678295344.1875</v>
      </c>
      <c r="BF295">
        <v>1831.66</v>
      </c>
      <c r="BG295">
        <v>1854.26125</v>
      </c>
      <c r="BH295">
        <v>34.231087500000001</v>
      </c>
      <c r="BI295">
        <v>33.775499999999987</v>
      </c>
      <c r="BJ295">
        <v>1840.47</v>
      </c>
      <c r="BK295">
        <v>33.944562500000004</v>
      </c>
      <c r="BL295">
        <v>650.00737500000002</v>
      </c>
      <c r="BM295">
        <v>101.30374999999999</v>
      </c>
      <c r="BN295">
        <v>0.1000362125</v>
      </c>
      <c r="BO295">
        <v>32.589149999999997</v>
      </c>
      <c r="BP295">
        <v>32.856087500000001</v>
      </c>
      <c r="BQ295">
        <v>999.9</v>
      </c>
      <c r="BR295">
        <v>0</v>
      </c>
      <c r="BS295">
        <v>0</v>
      </c>
      <c r="BT295">
        <v>9004.6875</v>
      </c>
      <c r="BU295">
        <v>0</v>
      </c>
      <c r="BV295">
        <v>503.82137499999999</v>
      </c>
      <c r="BW295">
        <v>-22.601287500000002</v>
      </c>
      <c r="BX295">
        <v>1896.5825</v>
      </c>
      <c r="BY295">
        <v>1919.08</v>
      </c>
      <c r="BZ295">
        <v>0.45557912499999997</v>
      </c>
      <c r="CA295">
        <v>1854.26125</v>
      </c>
      <c r="CB295">
        <v>33.775499999999987</v>
      </c>
      <c r="CC295">
        <v>3.4677387500000001</v>
      </c>
      <c r="CD295">
        <v>3.4215849999999999</v>
      </c>
      <c r="CE295">
        <v>26.462587500000001</v>
      </c>
      <c r="CF295">
        <v>26.235587500000001</v>
      </c>
      <c r="CG295">
        <v>1199.9537499999999</v>
      </c>
      <c r="CH295">
        <v>0.49999587499999998</v>
      </c>
      <c r="CI295">
        <v>0.50000412500000002</v>
      </c>
      <c r="CJ295">
        <v>0</v>
      </c>
      <c r="CK295">
        <v>939.31937500000004</v>
      </c>
      <c r="CL295">
        <v>4.9990899999999998</v>
      </c>
      <c r="CM295">
        <v>10240.2125</v>
      </c>
      <c r="CN295">
        <v>9557.4624999999996</v>
      </c>
      <c r="CO295">
        <v>42.061999999999998</v>
      </c>
      <c r="CP295">
        <v>43.936999999999998</v>
      </c>
      <c r="CQ295">
        <v>42.875</v>
      </c>
      <c r="CR295">
        <v>43.125</v>
      </c>
      <c r="CS295">
        <v>43.436999999999998</v>
      </c>
      <c r="CT295">
        <v>597.47250000000008</v>
      </c>
      <c r="CU295">
        <v>597.48250000000007</v>
      </c>
      <c r="CV295">
        <v>0</v>
      </c>
      <c r="CW295">
        <v>1678295346.5</v>
      </c>
      <c r="CX295">
        <v>0</v>
      </c>
      <c r="CY295">
        <v>1678287632.5</v>
      </c>
      <c r="CZ295" t="s">
        <v>356</v>
      </c>
      <c r="DA295">
        <v>1678287627</v>
      </c>
      <c r="DB295">
        <v>1678287632.5</v>
      </c>
      <c r="DC295">
        <v>15</v>
      </c>
      <c r="DD295">
        <v>2.5999999999999999E-2</v>
      </c>
      <c r="DE295">
        <v>3.3000000000000002E-2</v>
      </c>
      <c r="DF295">
        <v>-6.1950000000000003</v>
      </c>
      <c r="DG295">
        <v>0.26400000000000001</v>
      </c>
      <c r="DH295">
        <v>415</v>
      </c>
      <c r="DI295">
        <v>32</v>
      </c>
      <c r="DJ295">
        <v>0.71</v>
      </c>
      <c r="DK295">
        <v>0.35</v>
      </c>
      <c r="DL295">
        <v>-22.59188536585366</v>
      </c>
      <c r="DM295">
        <v>3.8537979094077517E-2</v>
      </c>
      <c r="DN295">
        <v>9.6835809141986584E-2</v>
      </c>
      <c r="DO295">
        <v>1</v>
      </c>
      <c r="DP295">
        <v>0.42947709756097557</v>
      </c>
      <c r="DQ295">
        <v>0.22024156097560971</v>
      </c>
      <c r="DR295">
        <v>2.2979809897327501E-2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3.2968199999999999</v>
      </c>
      <c r="EB295">
        <v>2.6252200000000001</v>
      </c>
      <c r="EC295">
        <v>0.27101199999999998</v>
      </c>
      <c r="ED295">
        <v>0.27054099999999998</v>
      </c>
      <c r="EE295">
        <v>0.13994000000000001</v>
      </c>
      <c r="EF295">
        <v>0.13750599999999999</v>
      </c>
      <c r="EG295">
        <v>21971</v>
      </c>
      <c r="EH295">
        <v>22297.1</v>
      </c>
      <c r="EI295">
        <v>28054.7</v>
      </c>
      <c r="EJ295">
        <v>29435</v>
      </c>
      <c r="EK295">
        <v>33228.1</v>
      </c>
      <c r="EL295">
        <v>35251.199999999997</v>
      </c>
      <c r="EM295">
        <v>39617</v>
      </c>
      <c r="EN295">
        <v>42066</v>
      </c>
      <c r="EO295">
        <v>2.1993999999999998</v>
      </c>
      <c r="EP295">
        <v>2.2101500000000001</v>
      </c>
      <c r="EQ295">
        <v>0.13902800000000001</v>
      </c>
      <c r="ER295">
        <v>0</v>
      </c>
      <c r="ES295">
        <v>30.5989</v>
      </c>
      <c r="ET295">
        <v>999.9</v>
      </c>
      <c r="EU295">
        <v>74.3</v>
      </c>
      <c r="EV295">
        <v>32.5</v>
      </c>
      <c r="EW295">
        <v>36.0276</v>
      </c>
      <c r="EX295">
        <v>57.041899999999998</v>
      </c>
      <c r="EY295">
        <v>-4.3429500000000001</v>
      </c>
      <c r="EZ295">
        <v>2</v>
      </c>
      <c r="FA295">
        <v>0.43757600000000002</v>
      </c>
      <c r="FB295">
        <v>-1.064E-2</v>
      </c>
      <c r="FC295">
        <v>20.273199999999999</v>
      </c>
      <c r="FD295">
        <v>5.2168400000000004</v>
      </c>
      <c r="FE295">
        <v>12.009499999999999</v>
      </c>
      <c r="FF295">
        <v>4.9862500000000001</v>
      </c>
      <c r="FG295">
        <v>3.28443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1.86426</v>
      </c>
      <c r="FO295">
        <v>1.86033</v>
      </c>
      <c r="FP295">
        <v>1.8609899999999999</v>
      </c>
      <c r="FQ295">
        <v>1.8602000000000001</v>
      </c>
      <c r="FR295">
        <v>1.86191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-8.82</v>
      </c>
      <c r="GH295">
        <v>0.28660000000000002</v>
      </c>
      <c r="GI295">
        <v>-4.4239819368145623</v>
      </c>
      <c r="GJ295">
        <v>-4.7384624312344064E-3</v>
      </c>
      <c r="GK295">
        <v>2.0540812038047919E-6</v>
      </c>
      <c r="GL295">
        <v>-4.204614941727041E-10</v>
      </c>
      <c r="GM295">
        <v>-9.9517037363683211E-2</v>
      </c>
      <c r="GN295">
        <v>5.9196323622090954E-3</v>
      </c>
      <c r="GO295">
        <v>3.112714984763468E-4</v>
      </c>
      <c r="GP295">
        <v>-4.4377909473632361E-6</v>
      </c>
      <c r="GQ295">
        <v>6</v>
      </c>
      <c r="GR295">
        <v>2075</v>
      </c>
      <c r="GS295">
        <v>4</v>
      </c>
      <c r="GT295">
        <v>32</v>
      </c>
      <c r="GU295">
        <v>128.69999999999999</v>
      </c>
      <c r="GV295">
        <v>128.6</v>
      </c>
      <c r="GW295">
        <v>4.52393</v>
      </c>
      <c r="GX295">
        <v>2.4694799999999999</v>
      </c>
      <c r="GY295">
        <v>2.04834</v>
      </c>
      <c r="GZ295">
        <v>2.6196299999999999</v>
      </c>
      <c r="HA295">
        <v>2.1972700000000001</v>
      </c>
      <c r="HB295">
        <v>2.33887</v>
      </c>
      <c r="HC295">
        <v>37.457799999999999</v>
      </c>
      <c r="HD295">
        <v>14.4648</v>
      </c>
      <c r="HE295">
        <v>18</v>
      </c>
      <c r="HF295">
        <v>681.798</v>
      </c>
      <c r="HG295">
        <v>770.09799999999996</v>
      </c>
      <c r="HH295">
        <v>31.000399999999999</v>
      </c>
      <c r="HI295">
        <v>32.945999999999998</v>
      </c>
      <c r="HJ295">
        <v>30.000399999999999</v>
      </c>
      <c r="HK295">
        <v>32.866500000000002</v>
      </c>
      <c r="HL295">
        <v>32.875399999999999</v>
      </c>
      <c r="HM295">
        <v>90.474400000000003</v>
      </c>
      <c r="HN295">
        <v>2.43174</v>
      </c>
      <c r="HO295">
        <v>100</v>
      </c>
      <c r="HP295">
        <v>31</v>
      </c>
      <c r="HQ295">
        <v>1869.2</v>
      </c>
      <c r="HR295">
        <v>33.619500000000002</v>
      </c>
      <c r="HS295">
        <v>98.881200000000007</v>
      </c>
      <c r="HT295">
        <v>97.554000000000002</v>
      </c>
    </row>
    <row r="296" spans="1:228" x14ac:dyDescent="0.2">
      <c r="A296">
        <v>281</v>
      </c>
      <c r="B296">
        <v>1678295350.5</v>
      </c>
      <c r="C296">
        <v>1118</v>
      </c>
      <c r="D296" t="s">
        <v>921</v>
      </c>
      <c r="E296" t="s">
        <v>922</v>
      </c>
      <c r="F296">
        <v>4</v>
      </c>
      <c r="G296">
        <v>1678295348.5</v>
      </c>
      <c r="H296">
        <f t="shared" si="136"/>
        <v>5.5110512733013968E-4</v>
      </c>
      <c r="I296">
        <f t="shared" si="137"/>
        <v>0.55110512733013972</v>
      </c>
      <c r="J296">
        <f t="shared" si="138"/>
        <v>13.002164636470901</v>
      </c>
      <c r="K296">
        <f t="shared" si="139"/>
        <v>1838.8485714285709</v>
      </c>
      <c r="L296">
        <f t="shared" si="140"/>
        <v>1202.0007168084603</v>
      </c>
      <c r="M296">
        <f t="shared" si="141"/>
        <v>121.88770646157471</v>
      </c>
      <c r="N296">
        <f t="shared" si="142"/>
        <v>186.46663996730996</v>
      </c>
      <c r="O296">
        <f t="shared" si="143"/>
        <v>3.498067909301044E-2</v>
      </c>
      <c r="P296">
        <f t="shared" si="144"/>
        <v>2.7641144677958156</v>
      </c>
      <c r="Q296">
        <f t="shared" si="145"/>
        <v>3.47365924879234E-2</v>
      </c>
      <c r="R296">
        <f t="shared" si="146"/>
        <v>2.1732158400407174E-2</v>
      </c>
      <c r="S296">
        <f t="shared" si="147"/>
        <v>226.11604509104811</v>
      </c>
      <c r="T296">
        <f t="shared" si="148"/>
        <v>33.848884138206053</v>
      </c>
      <c r="U296">
        <f t="shared" si="149"/>
        <v>32.861814285714289</v>
      </c>
      <c r="V296">
        <f t="shared" si="150"/>
        <v>5.0130126675237658</v>
      </c>
      <c r="W296">
        <f t="shared" si="151"/>
        <v>70.286873235782863</v>
      </c>
      <c r="X296">
        <f t="shared" si="152"/>
        <v>3.4715159720854913</v>
      </c>
      <c r="Y296">
        <f t="shared" si="153"/>
        <v>4.939067299864111</v>
      </c>
      <c r="Z296">
        <f t="shared" si="154"/>
        <v>1.5414966954382745</v>
      </c>
      <c r="AA296">
        <f t="shared" si="155"/>
        <v>-24.303736115259159</v>
      </c>
      <c r="AB296">
        <f t="shared" si="156"/>
        <v>-39.334613419617398</v>
      </c>
      <c r="AC296">
        <f t="shared" si="157"/>
        <v>-3.2504509716173615</v>
      </c>
      <c r="AD296">
        <f t="shared" si="158"/>
        <v>159.22724458455417</v>
      </c>
      <c r="AE296">
        <f t="shared" si="159"/>
        <v>23.606185660954029</v>
      </c>
      <c r="AF296">
        <f t="shared" si="160"/>
        <v>0.55549215188316481</v>
      </c>
      <c r="AG296">
        <f t="shared" si="161"/>
        <v>13.002164636470901</v>
      </c>
      <c r="AH296">
        <v>1925.3218949803049</v>
      </c>
      <c r="AI296">
        <v>1906.5887272727271</v>
      </c>
      <c r="AJ296">
        <v>1.709784886241476</v>
      </c>
      <c r="AK296">
        <v>60.216152223246631</v>
      </c>
      <c r="AL296">
        <f t="shared" si="162"/>
        <v>0.55110512733013972</v>
      </c>
      <c r="AM296">
        <v>33.739879093974743</v>
      </c>
      <c r="AN296">
        <v>34.23169818181816</v>
      </c>
      <c r="AO296">
        <v>-8.4166172351441665E-5</v>
      </c>
      <c r="AP296">
        <v>102.42296906386591</v>
      </c>
      <c r="AQ296">
        <v>14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47303.294195075578</v>
      </c>
      <c r="AV296">
        <f t="shared" si="166"/>
        <v>1200.01</v>
      </c>
      <c r="AW296">
        <f t="shared" si="167"/>
        <v>1025.9329850212685</v>
      </c>
      <c r="AX296">
        <f t="shared" si="168"/>
        <v>0.85493702970914276</v>
      </c>
      <c r="AY296">
        <f t="shared" si="169"/>
        <v>0.1884284673386456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1678295348.5</v>
      </c>
      <c r="BF296">
        <v>1838.8485714285709</v>
      </c>
      <c r="BG296">
        <v>1861.581428571428</v>
      </c>
      <c r="BH296">
        <v>34.234499999999997</v>
      </c>
      <c r="BI296">
        <v>33.7393</v>
      </c>
      <c r="BJ296">
        <v>1847.67</v>
      </c>
      <c r="BK296">
        <v>33.947957142857142</v>
      </c>
      <c r="BL296">
        <v>650.01028571428571</v>
      </c>
      <c r="BM296">
        <v>101.3038571428571</v>
      </c>
      <c r="BN296">
        <v>0.1001643</v>
      </c>
      <c r="BO296">
        <v>32.597857142857137</v>
      </c>
      <c r="BP296">
        <v>32.861814285714289</v>
      </c>
      <c r="BQ296">
        <v>999.89999999999986</v>
      </c>
      <c r="BR296">
        <v>0</v>
      </c>
      <c r="BS296">
        <v>0</v>
      </c>
      <c r="BT296">
        <v>8968.4814285714292</v>
      </c>
      <c r="BU296">
        <v>0</v>
      </c>
      <c r="BV296">
        <v>554.9067142857142</v>
      </c>
      <c r="BW296">
        <v>-22.732428571428571</v>
      </c>
      <c r="BX296">
        <v>1904.0314285714289</v>
      </c>
      <c r="BY296">
        <v>1926.5814285714289</v>
      </c>
      <c r="BZ296">
        <v>0.49521900000000002</v>
      </c>
      <c r="CA296">
        <v>1861.581428571428</v>
      </c>
      <c r="CB296">
        <v>33.7393</v>
      </c>
      <c r="CC296">
        <v>3.468088571428571</v>
      </c>
      <c r="CD296">
        <v>3.417922857142857</v>
      </c>
      <c r="CE296">
        <v>26.46432857142857</v>
      </c>
      <c r="CF296">
        <v>26.217471428571429</v>
      </c>
      <c r="CG296">
        <v>1200.01</v>
      </c>
      <c r="CH296">
        <v>0.50001771428571429</v>
      </c>
      <c r="CI296">
        <v>0.49998228571428571</v>
      </c>
      <c r="CJ296">
        <v>0</v>
      </c>
      <c r="CK296">
        <v>939.12157142857154</v>
      </c>
      <c r="CL296">
        <v>4.9990899999999998</v>
      </c>
      <c r="CM296">
        <v>10256.742857142861</v>
      </c>
      <c r="CN296">
        <v>9558.0014285714296</v>
      </c>
      <c r="CO296">
        <v>42.061999999999998</v>
      </c>
      <c r="CP296">
        <v>43.936999999999998</v>
      </c>
      <c r="CQ296">
        <v>42.875</v>
      </c>
      <c r="CR296">
        <v>43.125</v>
      </c>
      <c r="CS296">
        <v>43.428142857142859</v>
      </c>
      <c r="CT296">
        <v>597.52428571428572</v>
      </c>
      <c r="CU296">
        <v>597.48571428571427</v>
      </c>
      <c r="CV296">
        <v>0</v>
      </c>
      <c r="CW296">
        <v>1678295350.7</v>
      </c>
      <c r="CX296">
        <v>0</v>
      </c>
      <c r="CY296">
        <v>1678287632.5</v>
      </c>
      <c r="CZ296" t="s">
        <v>356</v>
      </c>
      <c r="DA296">
        <v>1678287627</v>
      </c>
      <c r="DB296">
        <v>1678287632.5</v>
      </c>
      <c r="DC296">
        <v>15</v>
      </c>
      <c r="DD296">
        <v>2.5999999999999999E-2</v>
      </c>
      <c r="DE296">
        <v>3.3000000000000002E-2</v>
      </c>
      <c r="DF296">
        <v>-6.1950000000000003</v>
      </c>
      <c r="DG296">
        <v>0.26400000000000001</v>
      </c>
      <c r="DH296">
        <v>415</v>
      </c>
      <c r="DI296">
        <v>32</v>
      </c>
      <c r="DJ296">
        <v>0.71</v>
      </c>
      <c r="DK296">
        <v>0.35</v>
      </c>
      <c r="DL296">
        <v>-22.621580487804881</v>
      </c>
      <c r="DM296">
        <v>7.8836236933906186E-3</v>
      </c>
      <c r="DN296">
        <v>9.5540789959595238E-2</v>
      </c>
      <c r="DO296">
        <v>1</v>
      </c>
      <c r="DP296">
        <v>0.44862965853658537</v>
      </c>
      <c r="DQ296">
        <v>0.21856381881533121</v>
      </c>
      <c r="DR296">
        <v>2.298459088448835E-2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3.2969400000000002</v>
      </c>
      <c r="EB296">
        <v>2.6252900000000001</v>
      </c>
      <c r="EC296">
        <v>0.27157300000000001</v>
      </c>
      <c r="ED296">
        <v>0.27110499999999998</v>
      </c>
      <c r="EE296">
        <v>0.139927</v>
      </c>
      <c r="EF296">
        <v>0.13741</v>
      </c>
      <c r="EG296">
        <v>21953.8</v>
      </c>
      <c r="EH296">
        <v>22280.2</v>
      </c>
      <c r="EI296">
        <v>28054.5</v>
      </c>
      <c r="EJ296">
        <v>29435.599999999999</v>
      </c>
      <c r="EK296">
        <v>33228.400000000001</v>
      </c>
      <c r="EL296">
        <v>35255.800000000003</v>
      </c>
      <c r="EM296">
        <v>39616.699999999997</v>
      </c>
      <c r="EN296">
        <v>42066.7</v>
      </c>
      <c r="EO296">
        <v>2.1997</v>
      </c>
      <c r="EP296">
        <v>2.2100300000000002</v>
      </c>
      <c r="EQ296">
        <v>0.13964599999999999</v>
      </c>
      <c r="ER296">
        <v>0</v>
      </c>
      <c r="ES296">
        <v>30.6006</v>
      </c>
      <c r="ET296">
        <v>999.9</v>
      </c>
      <c r="EU296">
        <v>74.3</v>
      </c>
      <c r="EV296">
        <v>32.5</v>
      </c>
      <c r="EW296">
        <v>36.025199999999998</v>
      </c>
      <c r="EX296">
        <v>57.341900000000003</v>
      </c>
      <c r="EY296">
        <v>-4.4190699999999996</v>
      </c>
      <c r="EZ296">
        <v>2</v>
      </c>
      <c r="FA296">
        <v>0.43780200000000002</v>
      </c>
      <c r="FB296">
        <v>-8.5375799999999995E-3</v>
      </c>
      <c r="FC296">
        <v>20.273299999999999</v>
      </c>
      <c r="FD296">
        <v>5.2168400000000004</v>
      </c>
      <c r="FE296">
        <v>12.009399999999999</v>
      </c>
      <c r="FF296">
        <v>4.9865500000000003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1.8622000000000001</v>
      </c>
      <c r="FN296">
        <v>1.8642700000000001</v>
      </c>
      <c r="FO296">
        <v>1.8603400000000001</v>
      </c>
      <c r="FP296">
        <v>1.8609800000000001</v>
      </c>
      <c r="FQ296">
        <v>1.8602000000000001</v>
      </c>
      <c r="FR296">
        <v>1.86188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-8.83</v>
      </c>
      <c r="GH296">
        <v>0.28649999999999998</v>
      </c>
      <c r="GI296">
        <v>-4.4239819368145623</v>
      </c>
      <c r="GJ296">
        <v>-4.7384624312344064E-3</v>
      </c>
      <c r="GK296">
        <v>2.0540812038047919E-6</v>
      </c>
      <c r="GL296">
        <v>-4.204614941727041E-10</v>
      </c>
      <c r="GM296">
        <v>-9.9517037363683211E-2</v>
      </c>
      <c r="GN296">
        <v>5.9196323622090954E-3</v>
      </c>
      <c r="GO296">
        <v>3.112714984763468E-4</v>
      </c>
      <c r="GP296">
        <v>-4.4377909473632361E-6</v>
      </c>
      <c r="GQ296">
        <v>6</v>
      </c>
      <c r="GR296">
        <v>2075</v>
      </c>
      <c r="GS296">
        <v>4</v>
      </c>
      <c r="GT296">
        <v>32</v>
      </c>
      <c r="GU296">
        <v>128.69999999999999</v>
      </c>
      <c r="GV296">
        <v>128.6</v>
      </c>
      <c r="GW296">
        <v>4.53735</v>
      </c>
      <c r="GX296">
        <v>2.47437</v>
      </c>
      <c r="GY296">
        <v>2.04834</v>
      </c>
      <c r="GZ296">
        <v>2.6196299999999999</v>
      </c>
      <c r="HA296">
        <v>2.1972700000000001</v>
      </c>
      <c r="HB296">
        <v>2.32666</v>
      </c>
      <c r="HC296">
        <v>37.457799999999999</v>
      </c>
      <c r="HD296">
        <v>14.4735</v>
      </c>
      <c r="HE296">
        <v>18</v>
      </c>
      <c r="HF296">
        <v>682.07</v>
      </c>
      <c r="HG296">
        <v>770.00300000000004</v>
      </c>
      <c r="HH296">
        <v>31.000499999999999</v>
      </c>
      <c r="HI296">
        <v>32.948900000000002</v>
      </c>
      <c r="HJ296">
        <v>30.000399999999999</v>
      </c>
      <c r="HK296">
        <v>32.869</v>
      </c>
      <c r="HL296">
        <v>32.877600000000001</v>
      </c>
      <c r="HM296">
        <v>90.718500000000006</v>
      </c>
      <c r="HN296">
        <v>2.7150300000000001</v>
      </c>
      <c r="HO296">
        <v>100</v>
      </c>
      <c r="HP296">
        <v>31</v>
      </c>
      <c r="HQ296">
        <v>1875.88</v>
      </c>
      <c r="HR296">
        <v>33.596600000000002</v>
      </c>
      <c r="HS296">
        <v>98.880499999999998</v>
      </c>
      <c r="HT296">
        <v>97.555800000000005</v>
      </c>
    </row>
    <row r="297" spans="1:228" x14ac:dyDescent="0.2">
      <c r="A297">
        <v>282</v>
      </c>
      <c r="B297">
        <v>1678295354.5</v>
      </c>
      <c r="C297">
        <v>1122</v>
      </c>
      <c r="D297" t="s">
        <v>923</v>
      </c>
      <c r="E297" t="s">
        <v>924</v>
      </c>
      <c r="F297">
        <v>4</v>
      </c>
      <c r="G297">
        <v>1678295352.1875</v>
      </c>
      <c r="H297">
        <f t="shared" si="136"/>
        <v>5.6256663390829567E-4</v>
      </c>
      <c r="I297">
        <f t="shared" si="137"/>
        <v>0.56256663390829564</v>
      </c>
      <c r="J297">
        <f t="shared" si="138"/>
        <v>12.728211916791363</v>
      </c>
      <c r="K297">
        <f t="shared" si="139"/>
        <v>1844.9974999999999</v>
      </c>
      <c r="L297">
        <f t="shared" si="140"/>
        <v>1230.777390295757</v>
      </c>
      <c r="M297">
        <f t="shared" si="141"/>
        <v>124.80618431919632</v>
      </c>
      <c r="N297">
        <f t="shared" si="142"/>
        <v>187.0907768285563</v>
      </c>
      <c r="O297">
        <f t="shared" si="143"/>
        <v>3.5626187193178935E-2</v>
      </c>
      <c r="P297">
        <f t="shared" si="144"/>
        <v>2.7717025520842848</v>
      </c>
      <c r="Q297">
        <f t="shared" si="145"/>
        <v>3.5373731981837339E-2</v>
      </c>
      <c r="R297">
        <f t="shared" si="146"/>
        <v>2.2131115320668131E-2</v>
      </c>
      <c r="S297">
        <f t="shared" si="147"/>
        <v>226.11232273411892</v>
      </c>
      <c r="T297">
        <f t="shared" si="148"/>
        <v>33.847996590534763</v>
      </c>
      <c r="U297">
        <f t="shared" si="149"/>
        <v>32.872637500000003</v>
      </c>
      <c r="V297">
        <f t="shared" si="150"/>
        <v>5.0160651482695737</v>
      </c>
      <c r="W297">
        <f t="shared" si="151"/>
        <v>70.25220477154987</v>
      </c>
      <c r="X297">
        <f t="shared" si="152"/>
        <v>3.4708656418333379</v>
      </c>
      <c r="Y297">
        <f t="shared" si="153"/>
        <v>4.9405789513939062</v>
      </c>
      <c r="Z297">
        <f t="shared" si="154"/>
        <v>1.5451995064362358</v>
      </c>
      <c r="AA297">
        <f t="shared" si="155"/>
        <v>-24.809188555355838</v>
      </c>
      <c r="AB297">
        <f t="shared" si="156"/>
        <v>-40.248439338560658</v>
      </c>
      <c r="AC297">
        <f t="shared" si="157"/>
        <v>-3.3171248391924149</v>
      </c>
      <c r="AD297">
        <f t="shared" si="158"/>
        <v>157.73757000101</v>
      </c>
      <c r="AE297">
        <f t="shared" si="159"/>
        <v>23.539601867354214</v>
      </c>
      <c r="AF297">
        <f t="shared" si="160"/>
        <v>0.57210960219233686</v>
      </c>
      <c r="AG297">
        <f t="shared" si="161"/>
        <v>12.728211916791363</v>
      </c>
      <c r="AH297">
        <v>1932.1325321024231</v>
      </c>
      <c r="AI297">
        <v>1913.546424242423</v>
      </c>
      <c r="AJ297">
        <v>1.740731395036343</v>
      </c>
      <c r="AK297">
        <v>60.216152223246631</v>
      </c>
      <c r="AL297">
        <f t="shared" si="162"/>
        <v>0.56256663390829564</v>
      </c>
      <c r="AM297">
        <v>33.723034539408971</v>
      </c>
      <c r="AN297">
        <v>34.225457575757588</v>
      </c>
      <c r="AO297">
        <v>-1.4201456448112291E-4</v>
      </c>
      <c r="AP297">
        <v>102.42296906386591</v>
      </c>
      <c r="AQ297">
        <v>14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47511.57956752336</v>
      </c>
      <c r="AV297">
        <f t="shared" si="166"/>
        <v>1199.98875</v>
      </c>
      <c r="AW297">
        <f t="shared" si="167"/>
        <v>1025.9149635928077</v>
      </c>
      <c r="AX297">
        <f t="shared" si="168"/>
        <v>0.85493715136313386</v>
      </c>
      <c r="AY297">
        <f t="shared" si="169"/>
        <v>0.18842870213084825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1678295352.1875</v>
      </c>
      <c r="BF297">
        <v>1844.9974999999999</v>
      </c>
      <c r="BG297">
        <v>1867.7012500000001</v>
      </c>
      <c r="BH297">
        <v>34.227975000000001</v>
      </c>
      <c r="BI297">
        <v>33.717937500000012</v>
      </c>
      <c r="BJ297">
        <v>1853.825</v>
      </c>
      <c r="BK297">
        <v>33.941499999999998</v>
      </c>
      <c r="BL297">
        <v>649.98450000000003</v>
      </c>
      <c r="BM297">
        <v>101.3045</v>
      </c>
      <c r="BN297">
        <v>9.9852487500000003E-2</v>
      </c>
      <c r="BO297">
        <v>32.603287499999993</v>
      </c>
      <c r="BP297">
        <v>32.872637500000003</v>
      </c>
      <c r="BQ297">
        <v>999.9</v>
      </c>
      <c r="BR297">
        <v>0</v>
      </c>
      <c r="BS297">
        <v>0</v>
      </c>
      <c r="BT297">
        <v>9008.6725000000006</v>
      </c>
      <c r="BU297">
        <v>0</v>
      </c>
      <c r="BV297">
        <v>812.85912499999995</v>
      </c>
      <c r="BW297">
        <v>-22.703675</v>
      </c>
      <c r="BX297">
        <v>1910.38625</v>
      </c>
      <c r="BY297">
        <v>1932.8724999999999</v>
      </c>
      <c r="BZ297">
        <v>0.51005499999999993</v>
      </c>
      <c r="CA297">
        <v>1867.7012500000001</v>
      </c>
      <c r="CB297">
        <v>33.717937500000012</v>
      </c>
      <c r="CC297">
        <v>3.4674437500000002</v>
      </c>
      <c r="CD297">
        <v>3.4157737500000001</v>
      </c>
      <c r="CE297">
        <v>26.461175000000001</v>
      </c>
      <c r="CF297">
        <v>26.206824999999998</v>
      </c>
      <c r="CG297">
        <v>1199.98875</v>
      </c>
      <c r="CH297">
        <v>0.50001174999999998</v>
      </c>
      <c r="CI297">
        <v>0.49998825000000002</v>
      </c>
      <c r="CJ297">
        <v>0</v>
      </c>
      <c r="CK297">
        <v>938.76499999999999</v>
      </c>
      <c r="CL297">
        <v>4.9990899999999998</v>
      </c>
      <c r="CM297">
        <v>10329.512500000001</v>
      </c>
      <c r="CN297">
        <v>9557.8162499999999</v>
      </c>
      <c r="CO297">
        <v>42.061999999999998</v>
      </c>
      <c r="CP297">
        <v>43.936999999999998</v>
      </c>
      <c r="CQ297">
        <v>42.875</v>
      </c>
      <c r="CR297">
        <v>43.125</v>
      </c>
      <c r="CS297">
        <v>43.429250000000003</v>
      </c>
      <c r="CT297">
        <v>597.50874999999996</v>
      </c>
      <c r="CU297">
        <v>597.48</v>
      </c>
      <c r="CV297">
        <v>0</v>
      </c>
      <c r="CW297">
        <v>1678295354.9000001</v>
      </c>
      <c r="CX297">
        <v>0</v>
      </c>
      <c r="CY297">
        <v>1678287632.5</v>
      </c>
      <c r="CZ297" t="s">
        <v>356</v>
      </c>
      <c r="DA297">
        <v>1678287627</v>
      </c>
      <c r="DB297">
        <v>1678287632.5</v>
      </c>
      <c r="DC297">
        <v>15</v>
      </c>
      <c r="DD297">
        <v>2.5999999999999999E-2</v>
      </c>
      <c r="DE297">
        <v>3.3000000000000002E-2</v>
      </c>
      <c r="DF297">
        <v>-6.1950000000000003</v>
      </c>
      <c r="DG297">
        <v>0.26400000000000001</v>
      </c>
      <c r="DH297">
        <v>415</v>
      </c>
      <c r="DI297">
        <v>32</v>
      </c>
      <c r="DJ297">
        <v>0.71</v>
      </c>
      <c r="DK297">
        <v>0.35</v>
      </c>
      <c r="DL297">
        <v>-22.623204878048782</v>
      </c>
      <c r="DM297">
        <v>-0.53401463414636452</v>
      </c>
      <c r="DN297">
        <v>9.7286461473119215E-2</v>
      </c>
      <c r="DO297">
        <v>0</v>
      </c>
      <c r="DP297">
        <v>0.46512999999999999</v>
      </c>
      <c r="DQ297">
        <v>0.26714993728223008</v>
      </c>
      <c r="DR297">
        <v>2.7661025527256071E-2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3.2967200000000001</v>
      </c>
      <c r="EB297">
        <v>2.6251699999999998</v>
      </c>
      <c r="EC297">
        <v>0.27212999999999998</v>
      </c>
      <c r="ED297">
        <v>0.27165499999999998</v>
      </c>
      <c r="EE297">
        <v>0.139906</v>
      </c>
      <c r="EF297">
        <v>0.13728199999999999</v>
      </c>
      <c r="EG297">
        <v>21936.7</v>
      </c>
      <c r="EH297">
        <v>22262.799999999999</v>
      </c>
      <c r="EI297">
        <v>28054.2</v>
      </c>
      <c r="EJ297">
        <v>29434.9</v>
      </c>
      <c r="EK297">
        <v>33229.4</v>
      </c>
      <c r="EL297">
        <v>35260.5</v>
      </c>
      <c r="EM297">
        <v>39616.800000000003</v>
      </c>
      <c r="EN297">
        <v>42066.1</v>
      </c>
      <c r="EO297">
        <v>2.1995200000000001</v>
      </c>
      <c r="EP297">
        <v>2.2099500000000001</v>
      </c>
      <c r="EQ297">
        <v>0.1406</v>
      </c>
      <c r="ER297">
        <v>0</v>
      </c>
      <c r="ES297">
        <v>30.603200000000001</v>
      </c>
      <c r="ET297">
        <v>999.9</v>
      </c>
      <c r="EU297">
        <v>74.3</v>
      </c>
      <c r="EV297">
        <v>32.5</v>
      </c>
      <c r="EW297">
        <v>36.027700000000003</v>
      </c>
      <c r="EX297">
        <v>57.041899999999998</v>
      </c>
      <c r="EY297">
        <v>-4.4030500000000004</v>
      </c>
      <c r="EZ297">
        <v>2</v>
      </c>
      <c r="FA297">
        <v>0.43813800000000003</v>
      </c>
      <c r="FB297">
        <v>-6.6040300000000003E-3</v>
      </c>
      <c r="FC297">
        <v>20.273399999999999</v>
      </c>
      <c r="FD297">
        <v>5.2172900000000002</v>
      </c>
      <c r="FE297">
        <v>12.0097</v>
      </c>
      <c r="FF297">
        <v>4.9863999999999997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1.8622000000000001</v>
      </c>
      <c r="FN297">
        <v>1.8642700000000001</v>
      </c>
      <c r="FO297">
        <v>1.86033</v>
      </c>
      <c r="FP297">
        <v>1.8609899999999999</v>
      </c>
      <c r="FQ297">
        <v>1.8602000000000001</v>
      </c>
      <c r="FR297">
        <v>1.86188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-8.83</v>
      </c>
      <c r="GH297">
        <v>0.28639999999999999</v>
      </c>
      <c r="GI297">
        <v>-4.4239819368145623</v>
      </c>
      <c r="GJ297">
        <v>-4.7384624312344064E-3</v>
      </c>
      <c r="GK297">
        <v>2.0540812038047919E-6</v>
      </c>
      <c r="GL297">
        <v>-4.204614941727041E-10</v>
      </c>
      <c r="GM297">
        <v>-9.9517037363683211E-2</v>
      </c>
      <c r="GN297">
        <v>5.9196323622090954E-3</v>
      </c>
      <c r="GO297">
        <v>3.112714984763468E-4</v>
      </c>
      <c r="GP297">
        <v>-4.4377909473632361E-6</v>
      </c>
      <c r="GQ297">
        <v>6</v>
      </c>
      <c r="GR297">
        <v>2075</v>
      </c>
      <c r="GS297">
        <v>4</v>
      </c>
      <c r="GT297">
        <v>32</v>
      </c>
      <c r="GU297">
        <v>128.80000000000001</v>
      </c>
      <c r="GV297">
        <v>128.69999999999999</v>
      </c>
      <c r="GW297">
        <v>4.5495599999999996</v>
      </c>
      <c r="GX297">
        <v>2.47559</v>
      </c>
      <c r="GY297">
        <v>2.04834</v>
      </c>
      <c r="GZ297">
        <v>2.6184099999999999</v>
      </c>
      <c r="HA297">
        <v>2.1972700000000001</v>
      </c>
      <c r="HB297">
        <v>2.3034699999999999</v>
      </c>
      <c r="HC297">
        <v>37.457799999999999</v>
      </c>
      <c r="HD297">
        <v>14.4472</v>
      </c>
      <c r="HE297">
        <v>18</v>
      </c>
      <c r="HF297">
        <v>681.95500000000004</v>
      </c>
      <c r="HG297">
        <v>769.96400000000006</v>
      </c>
      <c r="HH297">
        <v>31.000499999999999</v>
      </c>
      <c r="HI297">
        <v>32.951900000000002</v>
      </c>
      <c r="HJ297">
        <v>30.000399999999999</v>
      </c>
      <c r="HK297">
        <v>32.871600000000001</v>
      </c>
      <c r="HL297">
        <v>32.880200000000002</v>
      </c>
      <c r="HM297">
        <v>90.959699999999998</v>
      </c>
      <c r="HN297">
        <v>2.7150300000000001</v>
      </c>
      <c r="HO297">
        <v>100</v>
      </c>
      <c r="HP297">
        <v>31</v>
      </c>
      <c r="HQ297">
        <v>1882.56</v>
      </c>
      <c r="HR297">
        <v>33.575099999999999</v>
      </c>
      <c r="HS297">
        <v>98.880200000000002</v>
      </c>
      <c r="HT297">
        <v>97.554000000000002</v>
      </c>
    </row>
    <row r="298" spans="1:228" x14ac:dyDescent="0.2">
      <c r="A298">
        <v>283</v>
      </c>
      <c r="B298">
        <v>1678295358.5</v>
      </c>
      <c r="C298">
        <v>1126</v>
      </c>
      <c r="D298" t="s">
        <v>925</v>
      </c>
      <c r="E298" t="s">
        <v>926</v>
      </c>
      <c r="F298">
        <v>4</v>
      </c>
      <c r="G298">
        <v>1678295356.5</v>
      </c>
      <c r="H298">
        <f t="shared" si="136"/>
        <v>5.6487033222641205E-4</v>
      </c>
      <c r="I298">
        <f t="shared" si="137"/>
        <v>0.56487033222641203</v>
      </c>
      <c r="J298">
        <f t="shared" si="138"/>
        <v>12.750643682961039</v>
      </c>
      <c r="K298">
        <f t="shared" si="139"/>
        <v>1852.26</v>
      </c>
      <c r="L298">
        <f t="shared" si="140"/>
        <v>1236.8115274368515</v>
      </c>
      <c r="M298">
        <f t="shared" si="141"/>
        <v>125.41741678851641</v>
      </c>
      <c r="N298">
        <f t="shared" si="142"/>
        <v>187.82624455491933</v>
      </c>
      <c r="O298">
        <f t="shared" si="143"/>
        <v>3.5632975467130144E-2</v>
      </c>
      <c r="P298">
        <f t="shared" si="144"/>
        <v>2.7705460424059845</v>
      </c>
      <c r="Q298">
        <f t="shared" si="145"/>
        <v>3.5380319792378795E-2</v>
      </c>
      <c r="R298">
        <f t="shared" si="146"/>
        <v>2.2135250504745442E-2</v>
      </c>
      <c r="S298">
        <f t="shared" si="147"/>
        <v>226.11660090670154</v>
      </c>
      <c r="T298">
        <f t="shared" si="148"/>
        <v>33.851555190602831</v>
      </c>
      <c r="U298">
        <f t="shared" si="149"/>
        <v>32.887628571428571</v>
      </c>
      <c r="V298">
        <f t="shared" si="150"/>
        <v>5.0202957648533557</v>
      </c>
      <c r="W298">
        <f t="shared" si="151"/>
        <v>70.201601333063209</v>
      </c>
      <c r="X298">
        <f t="shared" si="152"/>
        <v>3.4690856153944498</v>
      </c>
      <c r="Y298">
        <f t="shared" si="153"/>
        <v>4.941604677841724</v>
      </c>
      <c r="Z298">
        <f t="shared" si="154"/>
        <v>1.5512101494589059</v>
      </c>
      <c r="AA298">
        <f t="shared" si="155"/>
        <v>-24.91078165118477</v>
      </c>
      <c r="AB298">
        <f t="shared" si="156"/>
        <v>-41.920544495250383</v>
      </c>
      <c r="AC298">
        <f t="shared" si="157"/>
        <v>-3.4566923937467986</v>
      </c>
      <c r="AD298">
        <f t="shared" si="158"/>
        <v>155.82858236651958</v>
      </c>
      <c r="AE298">
        <f t="shared" si="159"/>
        <v>23.486198337292176</v>
      </c>
      <c r="AF298">
        <f t="shared" si="160"/>
        <v>0.62468548705824867</v>
      </c>
      <c r="AG298">
        <f t="shared" si="161"/>
        <v>12.750643682961039</v>
      </c>
      <c r="AH298">
        <v>1939.05913987488</v>
      </c>
      <c r="AI298">
        <v>1920.480303030303</v>
      </c>
      <c r="AJ298">
        <v>1.733123253365233</v>
      </c>
      <c r="AK298">
        <v>60.216152223246631</v>
      </c>
      <c r="AL298">
        <f t="shared" si="162"/>
        <v>0.56487033222641203</v>
      </c>
      <c r="AM298">
        <v>33.65130594962028</v>
      </c>
      <c r="AN298">
        <v>34.19786909090908</v>
      </c>
      <c r="AO298">
        <v>-6.8402875912324159E-3</v>
      </c>
      <c r="AP298">
        <v>102.42296906386591</v>
      </c>
      <c r="AQ298">
        <v>14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47479.110872284997</v>
      </c>
      <c r="AV298">
        <f t="shared" si="166"/>
        <v>1200.002857142857</v>
      </c>
      <c r="AW298">
        <f t="shared" si="167"/>
        <v>1025.9278636822287</v>
      </c>
      <c r="AX298">
        <f t="shared" si="168"/>
        <v>0.85493785083554585</v>
      </c>
      <c r="AY298">
        <f t="shared" si="169"/>
        <v>0.18843005211260341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1678295356.5</v>
      </c>
      <c r="BF298">
        <v>1852.26</v>
      </c>
      <c r="BG298">
        <v>1875.008571428571</v>
      </c>
      <c r="BH298">
        <v>34.210599999999999</v>
      </c>
      <c r="BI298">
        <v>33.653671428571428</v>
      </c>
      <c r="BJ298">
        <v>1861.0985714285709</v>
      </c>
      <c r="BK298">
        <v>33.924328571428568</v>
      </c>
      <c r="BL298">
        <v>649.9734285714286</v>
      </c>
      <c r="BM298">
        <v>101.3038571428571</v>
      </c>
      <c r="BN298">
        <v>9.9965514285714291E-2</v>
      </c>
      <c r="BO298">
        <v>32.606971428571427</v>
      </c>
      <c r="BP298">
        <v>32.887628571428571</v>
      </c>
      <c r="BQ298">
        <v>999.89999999999986</v>
      </c>
      <c r="BR298">
        <v>0</v>
      </c>
      <c r="BS298">
        <v>0</v>
      </c>
      <c r="BT298">
        <v>9002.5885714285723</v>
      </c>
      <c r="BU298">
        <v>0</v>
      </c>
      <c r="BV298">
        <v>1444.6457142857139</v>
      </c>
      <c r="BW298">
        <v>-22.74802857142857</v>
      </c>
      <c r="BX298">
        <v>1917.8728571428569</v>
      </c>
      <c r="BY298">
        <v>1940.3071428571429</v>
      </c>
      <c r="BZ298">
        <v>0.55690171428571422</v>
      </c>
      <c r="CA298">
        <v>1875.008571428571</v>
      </c>
      <c r="CB298">
        <v>33.653671428571428</v>
      </c>
      <c r="CC298">
        <v>3.465661428571428</v>
      </c>
      <c r="CD298">
        <v>3.4092471428571431</v>
      </c>
      <c r="CE298">
        <v>26.452457142857149</v>
      </c>
      <c r="CF298">
        <v>26.174428571428571</v>
      </c>
      <c r="CG298">
        <v>1200.002857142857</v>
      </c>
      <c r="CH298">
        <v>0.49998828571428572</v>
      </c>
      <c r="CI298">
        <v>0.50001171428571434</v>
      </c>
      <c r="CJ298">
        <v>0</v>
      </c>
      <c r="CK298">
        <v>938.60171428571425</v>
      </c>
      <c r="CL298">
        <v>4.9990899999999998</v>
      </c>
      <c r="CM298">
        <v>10459.71428571429</v>
      </c>
      <c r="CN298">
        <v>9557.8314285714296</v>
      </c>
      <c r="CO298">
        <v>42.071000000000012</v>
      </c>
      <c r="CP298">
        <v>43.954999999999998</v>
      </c>
      <c r="CQ298">
        <v>42.875</v>
      </c>
      <c r="CR298">
        <v>43.125</v>
      </c>
      <c r="CS298">
        <v>43.436999999999998</v>
      </c>
      <c r="CT298">
        <v>597.48857142857139</v>
      </c>
      <c r="CU298">
        <v>597.51571428571424</v>
      </c>
      <c r="CV298">
        <v>0</v>
      </c>
      <c r="CW298">
        <v>1678295358.5</v>
      </c>
      <c r="CX298">
        <v>0</v>
      </c>
      <c r="CY298">
        <v>1678287632.5</v>
      </c>
      <c r="CZ298" t="s">
        <v>356</v>
      </c>
      <c r="DA298">
        <v>1678287627</v>
      </c>
      <c r="DB298">
        <v>1678287632.5</v>
      </c>
      <c r="DC298">
        <v>15</v>
      </c>
      <c r="DD298">
        <v>2.5999999999999999E-2</v>
      </c>
      <c r="DE298">
        <v>3.3000000000000002E-2</v>
      </c>
      <c r="DF298">
        <v>-6.1950000000000003</v>
      </c>
      <c r="DG298">
        <v>0.26400000000000001</v>
      </c>
      <c r="DH298">
        <v>415</v>
      </c>
      <c r="DI298">
        <v>32</v>
      </c>
      <c r="DJ298">
        <v>0.71</v>
      </c>
      <c r="DK298">
        <v>0.35</v>
      </c>
      <c r="DL298">
        <v>-22.649951219512189</v>
      </c>
      <c r="DM298">
        <v>-0.86367177700349407</v>
      </c>
      <c r="DN298">
        <v>0.10496872733354889</v>
      </c>
      <c r="DO298">
        <v>0</v>
      </c>
      <c r="DP298">
        <v>0.48795512195121948</v>
      </c>
      <c r="DQ298">
        <v>0.38929714285714362</v>
      </c>
      <c r="DR298">
        <v>3.9777858021030073E-2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3.2968799999999998</v>
      </c>
      <c r="EB298">
        <v>2.6252599999999999</v>
      </c>
      <c r="EC298">
        <v>0.27269100000000002</v>
      </c>
      <c r="ED298">
        <v>0.27220699999999998</v>
      </c>
      <c r="EE298">
        <v>0.139824</v>
      </c>
      <c r="EF298">
        <v>0.137182</v>
      </c>
      <c r="EG298">
        <v>21919.8</v>
      </c>
      <c r="EH298">
        <v>22245.9</v>
      </c>
      <c r="EI298">
        <v>28054.400000000001</v>
      </c>
      <c r="EJ298">
        <v>29435.1</v>
      </c>
      <c r="EK298">
        <v>33232.400000000001</v>
      </c>
      <c r="EL298">
        <v>35264.400000000001</v>
      </c>
      <c r="EM298">
        <v>39616.699999999997</v>
      </c>
      <c r="EN298">
        <v>42065.8</v>
      </c>
      <c r="EO298">
        <v>2.1996799999999999</v>
      </c>
      <c r="EP298">
        <v>2.2098499999999999</v>
      </c>
      <c r="EQ298">
        <v>0.14049600000000001</v>
      </c>
      <c r="ER298">
        <v>0</v>
      </c>
      <c r="ES298">
        <v>30.608499999999999</v>
      </c>
      <c r="ET298">
        <v>999.9</v>
      </c>
      <c r="EU298">
        <v>74.400000000000006</v>
      </c>
      <c r="EV298">
        <v>32.5</v>
      </c>
      <c r="EW298">
        <v>36.0715</v>
      </c>
      <c r="EX298">
        <v>57.131900000000002</v>
      </c>
      <c r="EY298">
        <v>-4.2948700000000004</v>
      </c>
      <c r="EZ298">
        <v>2</v>
      </c>
      <c r="FA298">
        <v>0.43826999999999999</v>
      </c>
      <c r="FB298">
        <v>-5.53105E-3</v>
      </c>
      <c r="FC298">
        <v>20.273299999999999</v>
      </c>
      <c r="FD298">
        <v>5.2178899999999997</v>
      </c>
      <c r="FE298">
        <v>12.0092</v>
      </c>
      <c r="FF298">
        <v>4.9863999999999997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1.8642300000000001</v>
      </c>
      <c r="FO298">
        <v>1.8603099999999999</v>
      </c>
      <c r="FP298">
        <v>1.86097</v>
      </c>
      <c r="FQ298">
        <v>1.8602000000000001</v>
      </c>
      <c r="FR298">
        <v>1.86188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-8.84</v>
      </c>
      <c r="GH298">
        <v>0.28599999999999998</v>
      </c>
      <c r="GI298">
        <v>-4.4239819368145623</v>
      </c>
      <c r="GJ298">
        <v>-4.7384624312344064E-3</v>
      </c>
      <c r="GK298">
        <v>2.0540812038047919E-6</v>
      </c>
      <c r="GL298">
        <v>-4.204614941727041E-10</v>
      </c>
      <c r="GM298">
        <v>-9.9517037363683211E-2</v>
      </c>
      <c r="GN298">
        <v>5.9196323622090954E-3</v>
      </c>
      <c r="GO298">
        <v>3.112714984763468E-4</v>
      </c>
      <c r="GP298">
        <v>-4.4377909473632361E-6</v>
      </c>
      <c r="GQ298">
        <v>6</v>
      </c>
      <c r="GR298">
        <v>2075</v>
      </c>
      <c r="GS298">
        <v>4</v>
      </c>
      <c r="GT298">
        <v>32</v>
      </c>
      <c r="GU298">
        <v>128.9</v>
      </c>
      <c r="GV298">
        <v>128.80000000000001</v>
      </c>
      <c r="GW298">
        <v>4.5605500000000001</v>
      </c>
      <c r="GX298">
        <v>2.4694799999999999</v>
      </c>
      <c r="GY298">
        <v>2.04834</v>
      </c>
      <c r="GZ298">
        <v>2.6184099999999999</v>
      </c>
      <c r="HA298">
        <v>2.1972700000000001</v>
      </c>
      <c r="HB298">
        <v>2.34863</v>
      </c>
      <c r="HC298">
        <v>37.457799999999999</v>
      </c>
      <c r="HD298">
        <v>14.4648</v>
      </c>
      <c r="HE298">
        <v>18</v>
      </c>
      <c r="HF298">
        <v>682.101</v>
      </c>
      <c r="HG298">
        <v>769.89700000000005</v>
      </c>
      <c r="HH298">
        <v>31.000499999999999</v>
      </c>
      <c r="HI298">
        <v>32.954799999999999</v>
      </c>
      <c r="HJ298">
        <v>30.000399999999999</v>
      </c>
      <c r="HK298">
        <v>32.873800000000003</v>
      </c>
      <c r="HL298">
        <v>32.8827</v>
      </c>
      <c r="HM298">
        <v>91.206599999999995</v>
      </c>
      <c r="HN298">
        <v>2.7150300000000001</v>
      </c>
      <c r="HO298">
        <v>100</v>
      </c>
      <c r="HP298">
        <v>31</v>
      </c>
      <c r="HQ298">
        <v>1889.24</v>
      </c>
      <c r="HR298">
        <v>33.5824</v>
      </c>
      <c r="HS298">
        <v>98.880300000000005</v>
      </c>
      <c r="HT298">
        <v>97.553799999999995</v>
      </c>
    </row>
    <row r="299" spans="1:228" x14ac:dyDescent="0.2">
      <c r="A299">
        <v>284</v>
      </c>
      <c r="B299">
        <v>1678295362.5</v>
      </c>
      <c r="C299">
        <v>1130</v>
      </c>
      <c r="D299" t="s">
        <v>927</v>
      </c>
      <c r="E299" t="s">
        <v>928</v>
      </c>
      <c r="F299">
        <v>4</v>
      </c>
      <c r="G299">
        <v>1678295360.1875</v>
      </c>
      <c r="H299">
        <f t="shared" si="136"/>
        <v>5.4984573722203817E-4</v>
      </c>
      <c r="I299">
        <f t="shared" si="137"/>
        <v>0.54984573722203822</v>
      </c>
      <c r="J299">
        <f t="shared" si="138"/>
        <v>12.699937118205236</v>
      </c>
      <c r="K299">
        <f t="shared" si="139"/>
        <v>1858.44875</v>
      </c>
      <c r="L299">
        <f t="shared" si="140"/>
        <v>1228.0138136904154</v>
      </c>
      <c r="M299">
        <f t="shared" si="141"/>
        <v>124.52630847036363</v>
      </c>
      <c r="N299">
        <f t="shared" si="142"/>
        <v>188.45534125009817</v>
      </c>
      <c r="O299">
        <f t="shared" si="143"/>
        <v>3.4588993983460194E-2</v>
      </c>
      <c r="P299">
        <f t="shared" si="144"/>
        <v>2.773353542500204</v>
      </c>
      <c r="Q299">
        <f t="shared" si="145"/>
        <v>3.4351112017654957E-2</v>
      </c>
      <c r="R299">
        <f t="shared" si="146"/>
        <v>2.1490681242040718E-2</v>
      </c>
      <c r="S299">
        <f t="shared" si="147"/>
        <v>226.1068072356521</v>
      </c>
      <c r="T299">
        <f t="shared" si="148"/>
        <v>33.85918682553482</v>
      </c>
      <c r="U299">
        <f t="shared" si="149"/>
        <v>32.892137499999997</v>
      </c>
      <c r="V299">
        <f t="shared" si="150"/>
        <v>5.0215688326696162</v>
      </c>
      <c r="W299">
        <f t="shared" si="151"/>
        <v>70.127469278443527</v>
      </c>
      <c r="X299">
        <f t="shared" si="152"/>
        <v>3.4663531080451229</v>
      </c>
      <c r="Y299">
        <f t="shared" si="153"/>
        <v>4.9429319833029322</v>
      </c>
      <c r="Z299">
        <f t="shared" si="154"/>
        <v>1.5552157246244933</v>
      </c>
      <c r="AA299">
        <f t="shared" si="155"/>
        <v>-24.248197011491882</v>
      </c>
      <c r="AB299">
        <f t="shared" si="156"/>
        <v>-41.924576945789212</v>
      </c>
      <c r="AC299">
        <f t="shared" si="157"/>
        <v>-3.4536824609697838</v>
      </c>
      <c r="AD299">
        <f t="shared" si="158"/>
        <v>156.48035081740119</v>
      </c>
      <c r="AE299">
        <f t="shared" si="159"/>
        <v>23.34801143854245</v>
      </c>
      <c r="AF299">
        <f t="shared" si="160"/>
        <v>0.59953529287488672</v>
      </c>
      <c r="AG299">
        <f t="shared" si="161"/>
        <v>12.699937118205236</v>
      </c>
      <c r="AH299">
        <v>1945.7989634916801</v>
      </c>
      <c r="AI299">
        <v>1927.3301818181801</v>
      </c>
      <c r="AJ299">
        <v>1.716778682866396</v>
      </c>
      <c r="AK299">
        <v>60.216152223246631</v>
      </c>
      <c r="AL299">
        <f t="shared" si="162"/>
        <v>0.54984573722203822</v>
      </c>
      <c r="AM299">
        <v>33.648649901906033</v>
      </c>
      <c r="AN299">
        <v>34.175056363636372</v>
      </c>
      <c r="AO299">
        <v>-5.7670688850116596E-3</v>
      </c>
      <c r="AP299">
        <v>102.42296906386591</v>
      </c>
      <c r="AQ299">
        <v>14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47555.806025461294</v>
      </c>
      <c r="AV299">
        <f t="shared" si="166"/>
        <v>1199.94875</v>
      </c>
      <c r="AW299">
        <f t="shared" si="167"/>
        <v>1025.8818135936021</v>
      </c>
      <c r="AX299">
        <f t="shared" si="168"/>
        <v>0.8549380243061232</v>
      </c>
      <c r="AY299">
        <f t="shared" si="169"/>
        <v>0.18843038691081773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1678295360.1875</v>
      </c>
      <c r="BF299">
        <v>1858.44875</v>
      </c>
      <c r="BG299">
        <v>1881.0287499999999</v>
      </c>
      <c r="BH299">
        <v>34.183374999999998</v>
      </c>
      <c r="BI299">
        <v>33.648887500000001</v>
      </c>
      <c r="BJ299">
        <v>1867.2950000000001</v>
      </c>
      <c r="BK299">
        <v>33.897424999999998</v>
      </c>
      <c r="BL299">
        <v>650.01462500000002</v>
      </c>
      <c r="BM299">
        <v>101.30475</v>
      </c>
      <c r="BN299">
        <v>9.9897962499999993E-2</v>
      </c>
      <c r="BO299">
        <v>32.611737499999997</v>
      </c>
      <c r="BP299">
        <v>32.892137499999997</v>
      </c>
      <c r="BQ299">
        <v>999.9</v>
      </c>
      <c r="BR299">
        <v>0</v>
      </c>
      <c r="BS299">
        <v>0</v>
      </c>
      <c r="BT299">
        <v>9017.4212499999994</v>
      </c>
      <c r="BU299">
        <v>0</v>
      </c>
      <c r="BV299">
        <v>1903.885</v>
      </c>
      <c r="BW299">
        <v>-22.58155</v>
      </c>
      <c r="BX299">
        <v>1924.2237500000001</v>
      </c>
      <c r="BY299">
        <v>1946.5262499999999</v>
      </c>
      <c r="BZ299">
        <v>0.53447612499999997</v>
      </c>
      <c r="CA299">
        <v>1881.0287499999999</v>
      </c>
      <c r="CB299">
        <v>33.648887500000001</v>
      </c>
      <c r="CC299">
        <v>3.4629337499999999</v>
      </c>
      <c r="CD299">
        <v>3.4087887499999998</v>
      </c>
      <c r="CE299">
        <v>26.4391125</v>
      </c>
      <c r="CF299">
        <v>26.172174999999999</v>
      </c>
      <c r="CG299">
        <v>1199.94875</v>
      </c>
      <c r="CH299">
        <v>0.49998374999999989</v>
      </c>
      <c r="CI299">
        <v>0.50001624999999994</v>
      </c>
      <c r="CJ299">
        <v>0</v>
      </c>
      <c r="CK299">
        <v>938.344875</v>
      </c>
      <c r="CL299">
        <v>4.9990899999999998</v>
      </c>
      <c r="CM299">
        <v>10487.575000000001</v>
      </c>
      <c r="CN299">
        <v>9557.3849999999984</v>
      </c>
      <c r="CO299">
        <v>42.085625</v>
      </c>
      <c r="CP299">
        <v>43.960624999999993</v>
      </c>
      <c r="CQ299">
        <v>42.875</v>
      </c>
      <c r="CR299">
        <v>43.125</v>
      </c>
      <c r="CS299">
        <v>43.436999999999998</v>
      </c>
      <c r="CT299">
        <v>597.45375000000001</v>
      </c>
      <c r="CU299">
        <v>597.495</v>
      </c>
      <c r="CV299">
        <v>0</v>
      </c>
      <c r="CW299">
        <v>1678295362.7</v>
      </c>
      <c r="CX299">
        <v>0</v>
      </c>
      <c r="CY299">
        <v>1678287632.5</v>
      </c>
      <c r="CZ299" t="s">
        <v>356</v>
      </c>
      <c r="DA299">
        <v>1678287627</v>
      </c>
      <c r="DB299">
        <v>1678287632.5</v>
      </c>
      <c r="DC299">
        <v>15</v>
      </c>
      <c r="DD299">
        <v>2.5999999999999999E-2</v>
      </c>
      <c r="DE299">
        <v>3.3000000000000002E-2</v>
      </c>
      <c r="DF299">
        <v>-6.1950000000000003</v>
      </c>
      <c r="DG299">
        <v>0.26400000000000001</v>
      </c>
      <c r="DH299">
        <v>415</v>
      </c>
      <c r="DI299">
        <v>32</v>
      </c>
      <c r="DJ299">
        <v>0.71</v>
      </c>
      <c r="DK299">
        <v>0.35</v>
      </c>
      <c r="DL299">
        <v>-22.671163414634151</v>
      </c>
      <c r="DM299">
        <v>-2.5216724738643729E-2</v>
      </c>
      <c r="DN299">
        <v>7.3346005115404997E-2</v>
      </c>
      <c r="DO299">
        <v>1</v>
      </c>
      <c r="DP299">
        <v>0.50611490243902435</v>
      </c>
      <c r="DQ299">
        <v>0.34410004181184639</v>
      </c>
      <c r="DR299">
        <v>3.7108687817699208E-2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3.2969400000000002</v>
      </c>
      <c r="EB299">
        <v>2.6253799999999998</v>
      </c>
      <c r="EC299">
        <v>0.27325100000000002</v>
      </c>
      <c r="ED299">
        <v>0.27274999999999999</v>
      </c>
      <c r="EE299">
        <v>0.139765</v>
      </c>
      <c r="EF299">
        <v>0.13720099999999999</v>
      </c>
      <c r="EG299">
        <v>21903.4</v>
      </c>
      <c r="EH299">
        <v>22229.3</v>
      </c>
      <c r="EI299">
        <v>28055.1</v>
      </c>
      <c r="EJ299">
        <v>29435.1</v>
      </c>
      <c r="EK299">
        <v>33235.4</v>
      </c>
      <c r="EL299">
        <v>35263.9</v>
      </c>
      <c r="EM299">
        <v>39617.5</v>
      </c>
      <c r="EN299">
        <v>42066</v>
      </c>
      <c r="EO299">
        <v>2.1997200000000001</v>
      </c>
      <c r="EP299">
        <v>2.2098300000000002</v>
      </c>
      <c r="EQ299">
        <v>0.14043600000000001</v>
      </c>
      <c r="ER299">
        <v>0</v>
      </c>
      <c r="ES299">
        <v>30.616099999999999</v>
      </c>
      <c r="ET299">
        <v>999.9</v>
      </c>
      <c r="EU299">
        <v>74.400000000000006</v>
      </c>
      <c r="EV299">
        <v>32.5</v>
      </c>
      <c r="EW299">
        <v>36.070999999999998</v>
      </c>
      <c r="EX299">
        <v>57.161900000000003</v>
      </c>
      <c r="EY299">
        <v>-4.4551299999999996</v>
      </c>
      <c r="EZ299">
        <v>2</v>
      </c>
      <c r="FA299">
        <v>0.43858999999999998</v>
      </c>
      <c r="FB299">
        <v>-3.3741800000000001E-3</v>
      </c>
      <c r="FC299">
        <v>20.273399999999999</v>
      </c>
      <c r="FD299">
        <v>5.2184900000000001</v>
      </c>
      <c r="FE299">
        <v>12.0097</v>
      </c>
      <c r="FF299">
        <v>4.98665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1.86219</v>
      </c>
      <c r="FN299">
        <v>1.86426</v>
      </c>
      <c r="FO299">
        <v>1.8603400000000001</v>
      </c>
      <c r="FP299">
        <v>1.86103</v>
      </c>
      <c r="FQ299">
        <v>1.8602000000000001</v>
      </c>
      <c r="FR299">
        <v>1.86188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-8.85</v>
      </c>
      <c r="GH299">
        <v>0.28589999999999999</v>
      </c>
      <c r="GI299">
        <v>-4.4239819368145623</v>
      </c>
      <c r="GJ299">
        <v>-4.7384624312344064E-3</v>
      </c>
      <c r="GK299">
        <v>2.0540812038047919E-6</v>
      </c>
      <c r="GL299">
        <v>-4.204614941727041E-10</v>
      </c>
      <c r="GM299">
        <v>-9.9517037363683211E-2</v>
      </c>
      <c r="GN299">
        <v>5.9196323622090954E-3</v>
      </c>
      <c r="GO299">
        <v>3.112714984763468E-4</v>
      </c>
      <c r="GP299">
        <v>-4.4377909473632361E-6</v>
      </c>
      <c r="GQ299">
        <v>6</v>
      </c>
      <c r="GR299">
        <v>2075</v>
      </c>
      <c r="GS299">
        <v>4</v>
      </c>
      <c r="GT299">
        <v>32</v>
      </c>
      <c r="GU299">
        <v>128.9</v>
      </c>
      <c r="GV299">
        <v>128.80000000000001</v>
      </c>
      <c r="GW299">
        <v>4.5739700000000001</v>
      </c>
      <c r="GX299">
        <v>2.47803</v>
      </c>
      <c r="GY299">
        <v>2.04834</v>
      </c>
      <c r="GZ299">
        <v>2.6196299999999999</v>
      </c>
      <c r="HA299">
        <v>2.1972700000000001</v>
      </c>
      <c r="HB299">
        <v>2.35229</v>
      </c>
      <c r="HC299">
        <v>37.457799999999999</v>
      </c>
      <c r="HD299">
        <v>14.4648</v>
      </c>
      <c r="HE299">
        <v>18</v>
      </c>
      <c r="HF299">
        <v>682.16499999999996</v>
      </c>
      <c r="HG299">
        <v>769.90899999999999</v>
      </c>
      <c r="HH299">
        <v>31.000499999999999</v>
      </c>
      <c r="HI299">
        <v>32.957700000000003</v>
      </c>
      <c r="HJ299">
        <v>30.000399999999999</v>
      </c>
      <c r="HK299">
        <v>32.875999999999998</v>
      </c>
      <c r="HL299">
        <v>32.885599999999997</v>
      </c>
      <c r="HM299">
        <v>91.455399999999997</v>
      </c>
      <c r="HN299">
        <v>2.7150300000000001</v>
      </c>
      <c r="HO299">
        <v>100</v>
      </c>
      <c r="HP299">
        <v>31</v>
      </c>
      <c r="HQ299">
        <v>1895.91</v>
      </c>
      <c r="HR299">
        <v>33.582799999999999</v>
      </c>
      <c r="HS299">
        <v>98.882499999999993</v>
      </c>
      <c r="HT299">
        <v>97.554100000000005</v>
      </c>
    </row>
    <row r="300" spans="1:228" x14ac:dyDescent="0.2">
      <c r="A300">
        <v>285</v>
      </c>
      <c r="B300">
        <v>1678295366.5</v>
      </c>
      <c r="C300">
        <v>1134</v>
      </c>
      <c r="D300" t="s">
        <v>929</v>
      </c>
      <c r="E300" t="s">
        <v>930</v>
      </c>
      <c r="F300">
        <v>4</v>
      </c>
      <c r="G300">
        <v>1678295364.5</v>
      </c>
      <c r="H300">
        <f t="shared" si="136"/>
        <v>5.6425188425017914E-4</v>
      </c>
      <c r="I300">
        <f t="shared" si="137"/>
        <v>0.56425188425017914</v>
      </c>
      <c r="J300">
        <f t="shared" si="138"/>
        <v>12.455263500521465</v>
      </c>
      <c r="K300">
        <f t="shared" si="139"/>
        <v>1865.681428571429</v>
      </c>
      <c r="L300">
        <f t="shared" si="140"/>
        <v>1260.160795941129</v>
      </c>
      <c r="M300">
        <f t="shared" si="141"/>
        <v>127.78476544361823</v>
      </c>
      <c r="N300">
        <f t="shared" si="142"/>
        <v>189.18670102291631</v>
      </c>
      <c r="O300">
        <f t="shared" si="143"/>
        <v>3.545608147608903E-2</v>
      </c>
      <c r="P300">
        <f t="shared" si="144"/>
        <v>2.7681521332621246</v>
      </c>
      <c r="Q300">
        <f t="shared" si="145"/>
        <v>3.5205703912968088E-2</v>
      </c>
      <c r="R300">
        <f t="shared" si="146"/>
        <v>2.2025912849759886E-2</v>
      </c>
      <c r="S300">
        <f t="shared" si="147"/>
        <v>226.11846733562965</v>
      </c>
      <c r="T300">
        <f t="shared" si="148"/>
        <v>33.862435193122394</v>
      </c>
      <c r="U300">
        <f t="shared" si="149"/>
        <v>32.89387142857143</v>
      </c>
      <c r="V300">
        <f t="shared" si="150"/>
        <v>5.0220584713468615</v>
      </c>
      <c r="W300">
        <f t="shared" si="151"/>
        <v>70.077436957266826</v>
      </c>
      <c r="X300">
        <f t="shared" si="152"/>
        <v>3.4648459629383481</v>
      </c>
      <c r="Y300">
        <f t="shared" si="153"/>
        <v>4.9443103420737389</v>
      </c>
      <c r="Z300">
        <f t="shared" si="154"/>
        <v>1.5572125084085133</v>
      </c>
      <c r="AA300">
        <f t="shared" si="155"/>
        <v>-24.883508095432902</v>
      </c>
      <c r="AB300">
        <f t="shared" si="156"/>
        <v>-41.366258504812123</v>
      </c>
      <c r="AC300">
        <f t="shared" si="157"/>
        <v>-3.4142040597843977</v>
      </c>
      <c r="AD300">
        <f t="shared" si="158"/>
        <v>156.45449667560021</v>
      </c>
      <c r="AE300">
        <f t="shared" si="159"/>
        <v>23.273854564467818</v>
      </c>
      <c r="AF300">
        <f t="shared" si="160"/>
        <v>0.57488083678841617</v>
      </c>
      <c r="AG300">
        <f t="shared" si="161"/>
        <v>12.455263500521465</v>
      </c>
      <c r="AH300">
        <v>1952.619351995651</v>
      </c>
      <c r="AI300">
        <v>1934.2938787878791</v>
      </c>
      <c r="AJ300">
        <v>1.741027132023002</v>
      </c>
      <c r="AK300">
        <v>60.216152223246631</v>
      </c>
      <c r="AL300">
        <f t="shared" si="162"/>
        <v>0.56425188425017914</v>
      </c>
      <c r="AM300">
        <v>33.656006283785374</v>
      </c>
      <c r="AN300">
        <v>34.164468484848491</v>
      </c>
      <c r="AO300">
        <v>-8.589013265970874E-4</v>
      </c>
      <c r="AP300">
        <v>102.42296906386591</v>
      </c>
      <c r="AQ300">
        <v>14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47411.610643109547</v>
      </c>
      <c r="AV300">
        <f t="shared" si="166"/>
        <v>1200.017142857143</v>
      </c>
      <c r="AW300">
        <f t="shared" si="167"/>
        <v>1025.9396493966992</v>
      </c>
      <c r="AX300">
        <f t="shared" si="168"/>
        <v>0.85493749443780498</v>
      </c>
      <c r="AY300">
        <f t="shared" si="169"/>
        <v>0.18842936426496376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1678295364.5</v>
      </c>
      <c r="BF300">
        <v>1865.681428571429</v>
      </c>
      <c r="BG300">
        <v>1888.1557142857141</v>
      </c>
      <c r="BH300">
        <v>34.168885714285707</v>
      </c>
      <c r="BI300">
        <v>33.65634285714286</v>
      </c>
      <c r="BJ300">
        <v>1874.538571428571</v>
      </c>
      <c r="BK300">
        <v>33.883114285714292</v>
      </c>
      <c r="BL300">
        <v>649.98014285714282</v>
      </c>
      <c r="BM300">
        <v>101.3035714285714</v>
      </c>
      <c r="BN300">
        <v>9.9968385714285707E-2</v>
      </c>
      <c r="BO300">
        <v>32.616685714285722</v>
      </c>
      <c r="BP300">
        <v>32.89387142857143</v>
      </c>
      <c r="BQ300">
        <v>999.89999999999986</v>
      </c>
      <c r="BR300">
        <v>0</v>
      </c>
      <c r="BS300">
        <v>0</v>
      </c>
      <c r="BT300">
        <v>8989.91</v>
      </c>
      <c r="BU300">
        <v>0</v>
      </c>
      <c r="BV300">
        <v>1919.9128571428571</v>
      </c>
      <c r="BW300">
        <v>-22.475071428571429</v>
      </c>
      <c r="BX300">
        <v>1931.6828571428571</v>
      </c>
      <c r="BY300">
        <v>1953.918571428572</v>
      </c>
      <c r="BZ300">
        <v>0.51257914285714279</v>
      </c>
      <c r="CA300">
        <v>1888.1557142857141</v>
      </c>
      <c r="CB300">
        <v>33.65634285714286</v>
      </c>
      <c r="CC300">
        <v>3.4614285714285709</v>
      </c>
      <c r="CD300">
        <v>3.4095057142857139</v>
      </c>
      <c r="CE300">
        <v>26.431757142857141</v>
      </c>
      <c r="CF300">
        <v>26.175714285714289</v>
      </c>
      <c r="CG300">
        <v>1200.017142857143</v>
      </c>
      <c r="CH300">
        <v>0.50000171428571427</v>
      </c>
      <c r="CI300">
        <v>0.49999828571428567</v>
      </c>
      <c r="CJ300">
        <v>0</v>
      </c>
      <c r="CK300">
        <v>938.14371428571428</v>
      </c>
      <c r="CL300">
        <v>4.9990899999999998</v>
      </c>
      <c r="CM300">
        <v>10469.45714285714</v>
      </c>
      <c r="CN300">
        <v>9558.0085714285724</v>
      </c>
      <c r="CO300">
        <v>42.107000000000014</v>
      </c>
      <c r="CP300">
        <v>44</v>
      </c>
      <c r="CQ300">
        <v>42.875</v>
      </c>
      <c r="CR300">
        <v>43.125</v>
      </c>
      <c r="CS300">
        <v>43.436999999999998</v>
      </c>
      <c r="CT300">
        <v>597.51</v>
      </c>
      <c r="CU300">
        <v>597.50857142857137</v>
      </c>
      <c r="CV300">
        <v>0</v>
      </c>
      <c r="CW300">
        <v>1678295366.9000001</v>
      </c>
      <c r="CX300">
        <v>0</v>
      </c>
      <c r="CY300">
        <v>1678287632.5</v>
      </c>
      <c r="CZ300" t="s">
        <v>356</v>
      </c>
      <c r="DA300">
        <v>1678287627</v>
      </c>
      <c r="DB300">
        <v>1678287632.5</v>
      </c>
      <c r="DC300">
        <v>15</v>
      </c>
      <c r="DD300">
        <v>2.5999999999999999E-2</v>
      </c>
      <c r="DE300">
        <v>3.3000000000000002E-2</v>
      </c>
      <c r="DF300">
        <v>-6.1950000000000003</v>
      </c>
      <c r="DG300">
        <v>0.26400000000000001</v>
      </c>
      <c r="DH300">
        <v>415</v>
      </c>
      <c r="DI300">
        <v>32</v>
      </c>
      <c r="DJ300">
        <v>0.71</v>
      </c>
      <c r="DK300">
        <v>0.35</v>
      </c>
      <c r="DL300">
        <v>-22.643295121951219</v>
      </c>
      <c r="DM300">
        <v>0.6778034843205436</v>
      </c>
      <c r="DN300">
        <v>0.1044655339386282</v>
      </c>
      <c r="DO300">
        <v>0</v>
      </c>
      <c r="DP300">
        <v>0.51848931707317081</v>
      </c>
      <c r="DQ300">
        <v>0.14640326132404199</v>
      </c>
      <c r="DR300">
        <v>2.6013075685254562E-2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3.2968899999999999</v>
      </c>
      <c r="EB300">
        <v>2.6250900000000001</v>
      </c>
      <c r="EC300">
        <v>0.27380399999999999</v>
      </c>
      <c r="ED300">
        <v>0.27329799999999999</v>
      </c>
      <c r="EE300">
        <v>0.139741</v>
      </c>
      <c r="EF300">
        <v>0.13721700000000001</v>
      </c>
      <c r="EG300">
        <v>21886.2</v>
      </c>
      <c r="EH300">
        <v>22212</v>
      </c>
      <c r="EI300">
        <v>28054.5</v>
      </c>
      <c r="EJ300">
        <v>29434.6</v>
      </c>
      <c r="EK300">
        <v>33235.599999999999</v>
      </c>
      <c r="EL300">
        <v>35262.9</v>
      </c>
      <c r="EM300">
        <v>39616.6</v>
      </c>
      <c r="EN300">
        <v>42065.7</v>
      </c>
      <c r="EO300">
        <v>2.1994699999999998</v>
      </c>
      <c r="EP300">
        <v>2.2098300000000002</v>
      </c>
      <c r="EQ300">
        <v>0.13966100000000001</v>
      </c>
      <c r="ER300">
        <v>0</v>
      </c>
      <c r="ES300">
        <v>30.624400000000001</v>
      </c>
      <c r="ET300">
        <v>999.9</v>
      </c>
      <c r="EU300">
        <v>74.400000000000006</v>
      </c>
      <c r="EV300">
        <v>32.5</v>
      </c>
      <c r="EW300">
        <v>36.074199999999998</v>
      </c>
      <c r="EX300">
        <v>57.371899999999997</v>
      </c>
      <c r="EY300">
        <v>-4.4030500000000004</v>
      </c>
      <c r="EZ300">
        <v>2</v>
      </c>
      <c r="FA300">
        <v>0.43878600000000001</v>
      </c>
      <c r="FB300">
        <v>-1.26906E-3</v>
      </c>
      <c r="FC300">
        <v>20.273499999999999</v>
      </c>
      <c r="FD300">
        <v>5.2184900000000001</v>
      </c>
      <c r="FE300">
        <v>12.008800000000001</v>
      </c>
      <c r="FF300">
        <v>4.9865500000000003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1.86219</v>
      </c>
      <c r="FN300">
        <v>1.8642300000000001</v>
      </c>
      <c r="FO300">
        <v>1.86033</v>
      </c>
      <c r="FP300">
        <v>1.861</v>
      </c>
      <c r="FQ300">
        <v>1.8602000000000001</v>
      </c>
      <c r="FR300">
        <v>1.86188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-8.8699999999999992</v>
      </c>
      <c r="GH300">
        <v>0.28570000000000001</v>
      </c>
      <c r="GI300">
        <v>-4.4239819368145623</v>
      </c>
      <c r="GJ300">
        <v>-4.7384624312344064E-3</v>
      </c>
      <c r="GK300">
        <v>2.0540812038047919E-6</v>
      </c>
      <c r="GL300">
        <v>-4.204614941727041E-10</v>
      </c>
      <c r="GM300">
        <v>-9.9517037363683211E-2</v>
      </c>
      <c r="GN300">
        <v>5.9196323622090954E-3</v>
      </c>
      <c r="GO300">
        <v>3.112714984763468E-4</v>
      </c>
      <c r="GP300">
        <v>-4.4377909473632361E-6</v>
      </c>
      <c r="GQ300">
        <v>6</v>
      </c>
      <c r="GR300">
        <v>2075</v>
      </c>
      <c r="GS300">
        <v>4</v>
      </c>
      <c r="GT300">
        <v>32</v>
      </c>
      <c r="GU300">
        <v>129</v>
      </c>
      <c r="GV300">
        <v>128.9</v>
      </c>
      <c r="GW300">
        <v>4.5861799999999997</v>
      </c>
      <c r="GX300">
        <v>2.4694799999999999</v>
      </c>
      <c r="GY300">
        <v>2.04834</v>
      </c>
      <c r="GZ300">
        <v>2.6184099999999999</v>
      </c>
      <c r="HA300">
        <v>2.1972700000000001</v>
      </c>
      <c r="HB300">
        <v>2.31934</v>
      </c>
      <c r="HC300">
        <v>37.481900000000003</v>
      </c>
      <c r="HD300">
        <v>14.4472</v>
      </c>
      <c r="HE300">
        <v>18</v>
      </c>
      <c r="HF300">
        <v>681.99300000000005</v>
      </c>
      <c r="HG300">
        <v>769.93700000000001</v>
      </c>
      <c r="HH300">
        <v>31.000599999999999</v>
      </c>
      <c r="HI300">
        <v>32.960599999999999</v>
      </c>
      <c r="HJ300">
        <v>30.000299999999999</v>
      </c>
      <c r="HK300">
        <v>32.878900000000002</v>
      </c>
      <c r="HL300">
        <v>32.887799999999999</v>
      </c>
      <c r="HM300">
        <v>91.703199999999995</v>
      </c>
      <c r="HN300">
        <v>2.7150300000000001</v>
      </c>
      <c r="HO300">
        <v>100</v>
      </c>
      <c r="HP300">
        <v>31</v>
      </c>
      <c r="HQ300">
        <v>1902.59</v>
      </c>
      <c r="HR300">
        <v>33.574100000000001</v>
      </c>
      <c r="HS300">
        <v>98.880300000000005</v>
      </c>
      <c r="HT300">
        <v>97.552899999999994</v>
      </c>
    </row>
    <row r="301" spans="1:228" x14ac:dyDescent="0.2">
      <c r="A301">
        <v>286</v>
      </c>
      <c r="B301">
        <v>1678295370.5</v>
      </c>
      <c r="C301">
        <v>1138</v>
      </c>
      <c r="D301" t="s">
        <v>931</v>
      </c>
      <c r="E301" t="s">
        <v>932</v>
      </c>
      <c r="F301">
        <v>4</v>
      </c>
      <c r="G301">
        <v>1678295368.1875</v>
      </c>
      <c r="H301">
        <f t="shared" si="136"/>
        <v>5.4369124725625964E-4</v>
      </c>
      <c r="I301">
        <f t="shared" si="137"/>
        <v>0.54369124725625961</v>
      </c>
      <c r="J301">
        <f t="shared" si="138"/>
        <v>12.979747670836147</v>
      </c>
      <c r="K301">
        <f t="shared" si="139"/>
        <v>1871.7874999999999</v>
      </c>
      <c r="L301">
        <f t="shared" si="140"/>
        <v>1220.1959464776089</v>
      </c>
      <c r="M301">
        <f t="shared" si="141"/>
        <v>123.73213035464812</v>
      </c>
      <c r="N301">
        <f t="shared" si="142"/>
        <v>189.80578948387029</v>
      </c>
      <c r="O301">
        <f t="shared" si="143"/>
        <v>3.4135153140112909E-2</v>
      </c>
      <c r="P301">
        <f t="shared" si="144"/>
        <v>2.7668024384731158</v>
      </c>
      <c r="Q301">
        <f t="shared" si="145"/>
        <v>3.3902905548962359E-2</v>
      </c>
      <c r="R301">
        <f t="shared" si="146"/>
        <v>2.1210050628160573E-2</v>
      </c>
      <c r="S301">
        <f t="shared" si="147"/>
        <v>226.11933486068551</v>
      </c>
      <c r="T301">
        <f t="shared" si="148"/>
        <v>33.868694307914375</v>
      </c>
      <c r="U301">
        <f t="shared" si="149"/>
        <v>32.892987499999997</v>
      </c>
      <c r="V301">
        <f t="shared" si="150"/>
        <v>5.0218088563259418</v>
      </c>
      <c r="W301">
        <f t="shared" si="151"/>
        <v>70.053339794290167</v>
      </c>
      <c r="X301">
        <f t="shared" si="152"/>
        <v>3.4636695101005874</v>
      </c>
      <c r="Y301">
        <f t="shared" si="153"/>
        <v>4.9443317338924366</v>
      </c>
      <c r="Z301">
        <f t="shared" si="154"/>
        <v>1.5581393462253543</v>
      </c>
      <c r="AA301">
        <f t="shared" si="155"/>
        <v>-23.97678400400105</v>
      </c>
      <c r="AB301">
        <f t="shared" si="156"/>
        <v>-41.202785312316344</v>
      </c>
      <c r="AC301">
        <f t="shared" si="157"/>
        <v>-3.4023570915792907</v>
      </c>
      <c r="AD301">
        <f t="shared" si="158"/>
        <v>157.53740845278884</v>
      </c>
      <c r="AE301">
        <f t="shared" si="159"/>
        <v>23.398494004370807</v>
      </c>
      <c r="AF301">
        <f t="shared" si="160"/>
        <v>0.55644373793993585</v>
      </c>
      <c r="AG301">
        <f t="shared" si="161"/>
        <v>12.979747670836147</v>
      </c>
      <c r="AH301">
        <v>1959.6320300296679</v>
      </c>
      <c r="AI301">
        <v>1941.0236969696971</v>
      </c>
      <c r="AJ301">
        <v>1.681518996544783</v>
      </c>
      <c r="AK301">
        <v>60.216152223246631</v>
      </c>
      <c r="AL301">
        <f t="shared" si="162"/>
        <v>0.54369124725625961</v>
      </c>
      <c r="AM301">
        <v>33.661547365246918</v>
      </c>
      <c r="AN301">
        <v>34.15120242424242</v>
      </c>
      <c r="AO301">
        <v>-7.7591083271384318E-4</v>
      </c>
      <c r="AP301">
        <v>102.42296906386591</v>
      </c>
      <c r="AQ301">
        <v>14</v>
      </c>
      <c r="AR301">
        <v>2</v>
      </c>
      <c r="AS301">
        <f t="shared" si="163"/>
        <v>1</v>
      </c>
      <c r="AT301">
        <f t="shared" si="164"/>
        <v>0</v>
      </c>
      <c r="AU301">
        <f t="shared" si="165"/>
        <v>47374.408194080766</v>
      </c>
      <c r="AV301">
        <f t="shared" si="166"/>
        <v>1200.0150000000001</v>
      </c>
      <c r="AW301">
        <f t="shared" si="167"/>
        <v>1025.9384760936196</v>
      </c>
      <c r="AX301">
        <f t="shared" si="168"/>
        <v>0.85493804335247425</v>
      </c>
      <c r="AY301">
        <f t="shared" si="169"/>
        <v>0.18843042367027538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1678295368.1875</v>
      </c>
      <c r="BF301">
        <v>1871.7874999999999</v>
      </c>
      <c r="BG301">
        <v>1894.35</v>
      </c>
      <c r="BH301">
        <v>34.157299999999999</v>
      </c>
      <c r="BI301">
        <v>33.661149999999999</v>
      </c>
      <c r="BJ301">
        <v>1880.6524999999999</v>
      </c>
      <c r="BK301">
        <v>33.871637499999999</v>
      </c>
      <c r="BL301">
        <v>649.92899999999997</v>
      </c>
      <c r="BM301">
        <v>101.30374999999999</v>
      </c>
      <c r="BN301">
        <v>9.9742374999999994E-2</v>
      </c>
      <c r="BO301">
        <v>32.6167625</v>
      </c>
      <c r="BP301">
        <v>32.892987499999997</v>
      </c>
      <c r="BQ301">
        <v>999.9</v>
      </c>
      <c r="BR301">
        <v>0</v>
      </c>
      <c r="BS301">
        <v>0</v>
      </c>
      <c r="BT301">
        <v>8982.7362499999999</v>
      </c>
      <c r="BU301">
        <v>0</v>
      </c>
      <c r="BV301">
        <v>1899.9974999999999</v>
      </c>
      <c r="BW301">
        <v>-22.562462499999999</v>
      </c>
      <c r="BX301">
        <v>1937.9837500000001</v>
      </c>
      <c r="BY301">
        <v>1960.3362500000001</v>
      </c>
      <c r="BZ301">
        <v>0.49617250000000002</v>
      </c>
      <c r="CA301">
        <v>1894.35</v>
      </c>
      <c r="CB301">
        <v>33.661149999999999</v>
      </c>
      <c r="CC301">
        <v>3.4602637500000002</v>
      </c>
      <c r="CD301">
        <v>3.4100012500000001</v>
      </c>
      <c r="CE301">
        <v>26.426024999999999</v>
      </c>
      <c r="CF301">
        <v>26.178175</v>
      </c>
      <c r="CG301">
        <v>1200.0150000000001</v>
      </c>
      <c r="CH301">
        <v>0.49998199999999998</v>
      </c>
      <c r="CI301">
        <v>0.50001799999999996</v>
      </c>
      <c r="CJ301">
        <v>0</v>
      </c>
      <c r="CK301">
        <v>937.94399999999996</v>
      </c>
      <c r="CL301">
        <v>4.9990899999999998</v>
      </c>
      <c r="CM301">
        <v>10464.075000000001</v>
      </c>
      <c r="CN301">
        <v>9557.9225000000006</v>
      </c>
      <c r="CO301">
        <v>42.069875000000003</v>
      </c>
      <c r="CP301">
        <v>44</v>
      </c>
      <c r="CQ301">
        <v>42.875</v>
      </c>
      <c r="CR301">
        <v>43.125</v>
      </c>
      <c r="CS301">
        <v>43.436999999999998</v>
      </c>
      <c r="CT301">
        <v>597.48625000000004</v>
      </c>
      <c r="CU301">
        <v>597.52874999999995</v>
      </c>
      <c r="CV301">
        <v>0</v>
      </c>
      <c r="CW301">
        <v>1678295370.5</v>
      </c>
      <c r="CX301">
        <v>0</v>
      </c>
      <c r="CY301">
        <v>1678287632.5</v>
      </c>
      <c r="CZ301" t="s">
        <v>356</v>
      </c>
      <c r="DA301">
        <v>1678287627</v>
      </c>
      <c r="DB301">
        <v>1678287632.5</v>
      </c>
      <c r="DC301">
        <v>15</v>
      </c>
      <c r="DD301">
        <v>2.5999999999999999E-2</v>
      </c>
      <c r="DE301">
        <v>3.3000000000000002E-2</v>
      </c>
      <c r="DF301">
        <v>-6.1950000000000003</v>
      </c>
      <c r="DG301">
        <v>0.26400000000000001</v>
      </c>
      <c r="DH301">
        <v>415</v>
      </c>
      <c r="DI301">
        <v>32</v>
      </c>
      <c r="DJ301">
        <v>0.71</v>
      </c>
      <c r="DK301">
        <v>0.35</v>
      </c>
      <c r="DL301">
        <v>-22.620443902439021</v>
      </c>
      <c r="DM301">
        <v>0.83441811846686886</v>
      </c>
      <c r="DN301">
        <v>0.1046550269119534</v>
      </c>
      <c r="DO301">
        <v>0</v>
      </c>
      <c r="DP301">
        <v>0.52160082926829276</v>
      </c>
      <c r="DQ301">
        <v>-6.5321163763066292E-2</v>
      </c>
      <c r="DR301">
        <v>2.1399414783316192E-2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3.2964600000000002</v>
      </c>
      <c r="EB301">
        <v>2.6246800000000001</v>
      </c>
      <c r="EC301">
        <v>0.27435100000000001</v>
      </c>
      <c r="ED301">
        <v>0.27385199999999998</v>
      </c>
      <c r="EE301">
        <v>0.13969599999999999</v>
      </c>
      <c r="EF301">
        <v>0.13722599999999999</v>
      </c>
      <c r="EG301">
        <v>21869.3</v>
      </c>
      <c r="EH301">
        <v>22195</v>
      </c>
      <c r="EI301">
        <v>28054.2</v>
      </c>
      <c r="EJ301">
        <v>29434.7</v>
      </c>
      <c r="EK301">
        <v>33237.199999999997</v>
      </c>
      <c r="EL301">
        <v>35262.400000000001</v>
      </c>
      <c r="EM301">
        <v>39616.300000000003</v>
      </c>
      <c r="EN301">
        <v>42065.4</v>
      </c>
      <c r="EO301">
        <v>2.1990500000000002</v>
      </c>
      <c r="EP301">
        <v>2.2100300000000002</v>
      </c>
      <c r="EQ301">
        <v>0.139177</v>
      </c>
      <c r="ER301">
        <v>0</v>
      </c>
      <c r="ES301">
        <v>30.6341</v>
      </c>
      <c r="ET301">
        <v>999.9</v>
      </c>
      <c r="EU301">
        <v>74.400000000000006</v>
      </c>
      <c r="EV301">
        <v>32.5</v>
      </c>
      <c r="EW301">
        <v>36.0717</v>
      </c>
      <c r="EX301">
        <v>57.4619</v>
      </c>
      <c r="EY301">
        <v>-4.2027200000000002</v>
      </c>
      <c r="EZ301">
        <v>2</v>
      </c>
      <c r="FA301">
        <v>0.43896299999999999</v>
      </c>
      <c r="FB301">
        <v>6.5087100000000002E-4</v>
      </c>
      <c r="FC301">
        <v>20.273399999999999</v>
      </c>
      <c r="FD301">
        <v>5.2178899999999997</v>
      </c>
      <c r="FE301">
        <v>12.0091</v>
      </c>
      <c r="FF301">
        <v>4.9863499999999998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1.8642399999999999</v>
      </c>
      <c r="FO301">
        <v>1.8603000000000001</v>
      </c>
      <c r="FP301">
        <v>1.8609899999999999</v>
      </c>
      <c r="FQ301">
        <v>1.8602000000000001</v>
      </c>
      <c r="FR301">
        <v>1.86188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-8.8800000000000008</v>
      </c>
      <c r="GH301">
        <v>0.28549999999999998</v>
      </c>
      <c r="GI301">
        <v>-4.4239819368145623</v>
      </c>
      <c r="GJ301">
        <v>-4.7384624312344064E-3</v>
      </c>
      <c r="GK301">
        <v>2.0540812038047919E-6</v>
      </c>
      <c r="GL301">
        <v>-4.204614941727041E-10</v>
      </c>
      <c r="GM301">
        <v>-9.9517037363683211E-2</v>
      </c>
      <c r="GN301">
        <v>5.9196323622090954E-3</v>
      </c>
      <c r="GO301">
        <v>3.112714984763468E-4</v>
      </c>
      <c r="GP301">
        <v>-4.4377909473632361E-6</v>
      </c>
      <c r="GQ301">
        <v>6</v>
      </c>
      <c r="GR301">
        <v>2075</v>
      </c>
      <c r="GS301">
        <v>4</v>
      </c>
      <c r="GT301">
        <v>32</v>
      </c>
      <c r="GU301">
        <v>129.1</v>
      </c>
      <c r="GV301">
        <v>129</v>
      </c>
      <c r="GW301">
        <v>4.5983900000000002</v>
      </c>
      <c r="GX301">
        <v>2.4731399999999999</v>
      </c>
      <c r="GY301">
        <v>2.04834</v>
      </c>
      <c r="GZ301">
        <v>2.6184099999999999</v>
      </c>
      <c r="HA301">
        <v>2.1972700000000001</v>
      </c>
      <c r="HB301">
        <v>2.3303199999999999</v>
      </c>
      <c r="HC301">
        <v>37.457799999999999</v>
      </c>
      <c r="HD301">
        <v>14.4648</v>
      </c>
      <c r="HE301">
        <v>18</v>
      </c>
      <c r="HF301">
        <v>681.67899999999997</v>
      </c>
      <c r="HG301">
        <v>770.17200000000003</v>
      </c>
      <c r="HH301">
        <v>31.000599999999999</v>
      </c>
      <c r="HI301">
        <v>32.964300000000001</v>
      </c>
      <c r="HJ301">
        <v>30.000299999999999</v>
      </c>
      <c r="HK301">
        <v>32.881799999999998</v>
      </c>
      <c r="HL301">
        <v>32.890700000000002</v>
      </c>
      <c r="HM301">
        <v>91.947299999999998</v>
      </c>
      <c r="HN301">
        <v>2.7150300000000001</v>
      </c>
      <c r="HO301">
        <v>100</v>
      </c>
      <c r="HP301">
        <v>31</v>
      </c>
      <c r="HQ301">
        <v>1909.27</v>
      </c>
      <c r="HR301">
        <v>33.588000000000001</v>
      </c>
      <c r="HS301">
        <v>98.879400000000004</v>
      </c>
      <c r="HT301">
        <v>97.552700000000002</v>
      </c>
    </row>
    <row r="302" spans="1:228" x14ac:dyDescent="0.2">
      <c r="A302">
        <v>287</v>
      </c>
      <c r="B302">
        <v>1678295374.5</v>
      </c>
      <c r="C302">
        <v>1142</v>
      </c>
      <c r="D302" t="s">
        <v>933</v>
      </c>
      <c r="E302" t="s">
        <v>934</v>
      </c>
      <c r="F302">
        <v>4</v>
      </c>
      <c r="G302">
        <v>1678295372.5</v>
      </c>
      <c r="H302">
        <f t="shared" si="136"/>
        <v>5.3710354097498924E-4</v>
      </c>
      <c r="I302">
        <f t="shared" si="137"/>
        <v>0.53710354097498925</v>
      </c>
      <c r="J302">
        <f t="shared" si="138"/>
        <v>12.361812782460383</v>
      </c>
      <c r="K302">
        <f t="shared" si="139"/>
        <v>1879.005714285714</v>
      </c>
      <c r="L302">
        <f t="shared" si="140"/>
        <v>1248.2724623333499</v>
      </c>
      <c r="M302">
        <f t="shared" si="141"/>
        <v>126.57831792173621</v>
      </c>
      <c r="N302">
        <f t="shared" si="142"/>
        <v>190.5364332359203</v>
      </c>
      <c r="O302">
        <f t="shared" si="143"/>
        <v>3.3682580308177681E-2</v>
      </c>
      <c r="P302">
        <f t="shared" si="144"/>
        <v>2.7708849825469422</v>
      </c>
      <c r="Q302">
        <f t="shared" si="145"/>
        <v>3.3456759070079688E-2</v>
      </c>
      <c r="R302">
        <f t="shared" si="146"/>
        <v>2.0930637211109635E-2</v>
      </c>
      <c r="S302">
        <f t="shared" si="147"/>
        <v>226.12115966370146</v>
      </c>
      <c r="T302">
        <f t="shared" si="148"/>
        <v>33.861356931661703</v>
      </c>
      <c r="U302">
        <f t="shared" si="149"/>
        <v>32.894828571428569</v>
      </c>
      <c r="V302">
        <f t="shared" si="150"/>
        <v>5.0223287737256648</v>
      </c>
      <c r="W302">
        <f t="shared" si="151"/>
        <v>70.0600769076228</v>
      </c>
      <c r="X302">
        <f t="shared" si="152"/>
        <v>3.4625491269538564</v>
      </c>
      <c r="Y302">
        <f t="shared" si="153"/>
        <v>4.9422571024570452</v>
      </c>
      <c r="Z302">
        <f t="shared" si="154"/>
        <v>1.5597796467718084</v>
      </c>
      <c r="AA302">
        <f t="shared" si="155"/>
        <v>-23.686266156997025</v>
      </c>
      <c r="AB302">
        <f t="shared" si="156"/>
        <v>-42.651252118071092</v>
      </c>
      <c r="AC302">
        <f t="shared" si="157"/>
        <v>-3.5166796874214645</v>
      </c>
      <c r="AD302">
        <f t="shared" si="158"/>
        <v>156.2669617012119</v>
      </c>
      <c r="AE302">
        <f t="shared" si="159"/>
        <v>23.413937843650494</v>
      </c>
      <c r="AF302">
        <f t="shared" si="160"/>
        <v>0.54008510501683304</v>
      </c>
      <c r="AG302">
        <f t="shared" si="161"/>
        <v>12.361812782460383</v>
      </c>
      <c r="AH302">
        <v>1966.512313127957</v>
      </c>
      <c r="AI302">
        <v>1948.131515151515</v>
      </c>
      <c r="AJ302">
        <v>1.7795709214225099</v>
      </c>
      <c r="AK302">
        <v>60.216152223246631</v>
      </c>
      <c r="AL302">
        <f t="shared" si="162"/>
        <v>0.53710354097498925</v>
      </c>
      <c r="AM302">
        <v>33.664593373441747</v>
      </c>
      <c r="AN302">
        <v>34.144909090909088</v>
      </c>
      <c r="AO302">
        <v>-2.2098337760039589E-4</v>
      </c>
      <c r="AP302">
        <v>102.42296906386591</v>
      </c>
      <c r="AQ302">
        <v>14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47488.086395232967</v>
      </c>
      <c r="AV302">
        <f t="shared" si="166"/>
        <v>1200.028571428571</v>
      </c>
      <c r="AW302">
        <f t="shared" si="167"/>
        <v>1025.949699307617</v>
      </c>
      <c r="AX302">
        <f t="shared" si="168"/>
        <v>0.85493772709617888</v>
      </c>
      <c r="AY302">
        <f t="shared" si="169"/>
        <v>0.18842981329562519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1678295372.5</v>
      </c>
      <c r="BF302">
        <v>1879.005714285714</v>
      </c>
      <c r="BG302">
        <v>1901.5585714285719</v>
      </c>
      <c r="BH302">
        <v>34.146485714285717</v>
      </c>
      <c r="BI302">
        <v>33.664900000000003</v>
      </c>
      <c r="BJ302">
        <v>1887.8842857142861</v>
      </c>
      <c r="BK302">
        <v>33.860985714285718</v>
      </c>
      <c r="BL302">
        <v>649.90685714285712</v>
      </c>
      <c r="BM302">
        <v>101.303</v>
      </c>
      <c r="BN302">
        <v>9.9796057142857136E-2</v>
      </c>
      <c r="BO302">
        <v>32.609314285714277</v>
      </c>
      <c r="BP302">
        <v>32.894828571428569</v>
      </c>
      <c r="BQ302">
        <v>999.89999999999986</v>
      </c>
      <c r="BR302">
        <v>0</v>
      </c>
      <c r="BS302">
        <v>0</v>
      </c>
      <c r="BT302">
        <v>9004.4642857142862</v>
      </c>
      <c r="BU302">
        <v>0</v>
      </c>
      <c r="BV302">
        <v>1882.461428571429</v>
      </c>
      <c r="BW302">
        <v>-22.55292857142857</v>
      </c>
      <c r="BX302">
        <v>1945.437142857143</v>
      </c>
      <c r="BY302">
        <v>1967.8042857142859</v>
      </c>
      <c r="BZ302">
        <v>0.48161771428571432</v>
      </c>
      <c r="CA302">
        <v>1901.5585714285719</v>
      </c>
      <c r="CB302">
        <v>33.664900000000003</v>
      </c>
      <c r="CC302">
        <v>3.4591442857142858</v>
      </c>
      <c r="CD302">
        <v>3.410355714285715</v>
      </c>
      <c r="CE302">
        <v>26.42052857142858</v>
      </c>
      <c r="CF302">
        <v>26.179928571428569</v>
      </c>
      <c r="CG302">
        <v>1200.028571428571</v>
      </c>
      <c r="CH302">
        <v>0.49999242857142862</v>
      </c>
      <c r="CI302">
        <v>0.50000757142857144</v>
      </c>
      <c r="CJ302">
        <v>0</v>
      </c>
      <c r="CK302">
        <v>938.02371428571428</v>
      </c>
      <c r="CL302">
        <v>4.9990899999999998</v>
      </c>
      <c r="CM302">
        <v>10461.9</v>
      </c>
      <c r="CN302">
        <v>9558.0557142857142</v>
      </c>
      <c r="CO302">
        <v>42.061999999999998</v>
      </c>
      <c r="CP302">
        <v>44</v>
      </c>
      <c r="CQ302">
        <v>42.875</v>
      </c>
      <c r="CR302">
        <v>43.125</v>
      </c>
      <c r="CS302">
        <v>43.473000000000013</v>
      </c>
      <c r="CT302">
        <v>597.50571428571425</v>
      </c>
      <c r="CU302">
        <v>597.52285714285711</v>
      </c>
      <c r="CV302">
        <v>0</v>
      </c>
      <c r="CW302">
        <v>1678295374.7</v>
      </c>
      <c r="CX302">
        <v>0</v>
      </c>
      <c r="CY302">
        <v>1678287632.5</v>
      </c>
      <c r="CZ302" t="s">
        <v>356</v>
      </c>
      <c r="DA302">
        <v>1678287627</v>
      </c>
      <c r="DB302">
        <v>1678287632.5</v>
      </c>
      <c r="DC302">
        <v>15</v>
      </c>
      <c r="DD302">
        <v>2.5999999999999999E-2</v>
      </c>
      <c r="DE302">
        <v>3.3000000000000002E-2</v>
      </c>
      <c r="DF302">
        <v>-6.1950000000000003</v>
      </c>
      <c r="DG302">
        <v>0.26400000000000001</v>
      </c>
      <c r="DH302">
        <v>415</v>
      </c>
      <c r="DI302">
        <v>32</v>
      </c>
      <c r="DJ302">
        <v>0.71</v>
      </c>
      <c r="DK302">
        <v>0.35</v>
      </c>
      <c r="DL302">
        <v>-22.594136585365849</v>
      </c>
      <c r="DM302">
        <v>0.60660836236933391</v>
      </c>
      <c r="DN302">
        <v>9.5469325315229669E-2</v>
      </c>
      <c r="DO302">
        <v>0</v>
      </c>
      <c r="DP302">
        <v>0.51758912195121942</v>
      </c>
      <c r="DQ302">
        <v>-0.24481662020905759</v>
      </c>
      <c r="DR302">
        <v>2.5788240113583941E-2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363</v>
      </c>
      <c r="EA302">
        <v>3.2970000000000002</v>
      </c>
      <c r="EB302">
        <v>2.6255099999999998</v>
      </c>
      <c r="EC302">
        <v>0.27490999999999999</v>
      </c>
      <c r="ED302">
        <v>0.274397</v>
      </c>
      <c r="EE302">
        <v>0.139681</v>
      </c>
      <c r="EF302">
        <v>0.137235</v>
      </c>
      <c r="EG302">
        <v>21852.3</v>
      </c>
      <c r="EH302">
        <v>22177.8</v>
      </c>
      <c r="EI302">
        <v>28054.1</v>
      </c>
      <c r="EJ302">
        <v>29434</v>
      </c>
      <c r="EK302">
        <v>33237.4</v>
      </c>
      <c r="EL302">
        <v>35261.300000000003</v>
      </c>
      <c r="EM302">
        <v>39615.9</v>
      </c>
      <c r="EN302">
        <v>42064.6</v>
      </c>
      <c r="EO302">
        <v>2.1991700000000001</v>
      </c>
      <c r="EP302">
        <v>2.2096</v>
      </c>
      <c r="EQ302">
        <v>0.13935600000000001</v>
      </c>
      <c r="ER302">
        <v>0</v>
      </c>
      <c r="ES302">
        <v>30.641200000000001</v>
      </c>
      <c r="ET302">
        <v>999.9</v>
      </c>
      <c r="EU302">
        <v>74.400000000000006</v>
      </c>
      <c r="EV302">
        <v>32.5</v>
      </c>
      <c r="EW302">
        <v>36.075299999999999</v>
      </c>
      <c r="EX302">
        <v>57.2819</v>
      </c>
      <c r="EY302">
        <v>-4.33894</v>
      </c>
      <c r="EZ302">
        <v>2</v>
      </c>
      <c r="FA302">
        <v>0.439446</v>
      </c>
      <c r="FB302">
        <v>3.0446599999999998E-3</v>
      </c>
      <c r="FC302">
        <v>20.273399999999999</v>
      </c>
      <c r="FD302">
        <v>5.2186399999999997</v>
      </c>
      <c r="FE302">
        <v>12.008800000000001</v>
      </c>
      <c r="FF302">
        <v>4.9866999999999999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1.86425</v>
      </c>
      <c r="FO302">
        <v>1.8603000000000001</v>
      </c>
      <c r="FP302">
        <v>1.8610100000000001</v>
      </c>
      <c r="FQ302">
        <v>1.8602000000000001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-8.8800000000000008</v>
      </c>
      <c r="GH302">
        <v>0.28549999999999998</v>
      </c>
      <c r="GI302">
        <v>-4.4239819368145623</v>
      </c>
      <c r="GJ302">
        <v>-4.7384624312344064E-3</v>
      </c>
      <c r="GK302">
        <v>2.0540812038047919E-6</v>
      </c>
      <c r="GL302">
        <v>-4.204614941727041E-10</v>
      </c>
      <c r="GM302">
        <v>-9.9517037363683211E-2</v>
      </c>
      <c r="GN302">
        <v>5.9196323622090954E-3</v>
      </c>
      <c r="GO302">
        <v>3.112714984763468E-4</v>
      </c>
      <c r="GP302">
        <v>-4.4377909473632361E-6</v>
      </c>
      <c r="GQ302">
        <v>6</v>
      </c>
      <c r="GR302">
        <v>2075</v>
      </c>
      <c r="GS302">
        <v>4</v>
      </c>
      <c r="GT302">
        <v>32</v>
      </c>
      <c r="GU302">
        <v>129.1</v>
      </c>
      <c r="GV302">
        <v>129</v>
      </c>
      <c r="GW302">
        <v>4.6105999999999998</v>
      </c>
      <c r="GX302">
        <v>2.4731399999999999</v>
      </c>
      <c r="GY302">
        <v>2.04834</v>
      </c>
      <c r="GZ302">
        <v>2.6184099999999999</v>
      </c>
      <c r="HA302">
        <v>2.1972700000000001</v>
      </c>
      <c r="HB302">
        <v>2.2741699999999998</v>
      </c>
      <c r="HC302">
        <v>37.457799999999999</v>
      </c>
      <c r="HD302">
        <v>14.4472</v>
      </c>
      <c r="HE302">
        <v>18</v>
      </c>
      <c r="HF302">
        <v>681.80499999999995</v>
      </c>
      <c r="HG302">
        <v>769.79100000000005</v>
      </c>
      <c r="HH302">
        <v>31.000699999999998</v>
      </c>
      <c r="HI302">
        <v>32.968400000000003</v>
      </c>
      <c r="HJ302">
        <v>30.000499999999999</v>
      </c>
      <c r="HK302">
        <v>32.884</v>
      </c>
      <c r="HL302">
        <v>32.893599999999999</v>
      </c>
      <c r="HM302">
        <v>92.192300000000003</v>
      </c>
      <c r="HN302">
        <v>2.9915799999999999</v>
      </c>
      <c r="HO302">
        <v>100</v>
      </c>
      <c r="HP302">
        <v>31</v>
      </c>
      <c r="HQ302">
        <v>1915.95</v>
      </c>
      <c r="HR302">
        <v>33.5901</v>
      </c>
      <c r="HS302">
        <v>98.878699999999995</v>
      </c>
      <c r="HT302">
        <v>97.550700000000006</v>
      </c>
    </row>
    <row r="303" spans="1:228" x14ac:dyDescent="0.2">
      <c r="A303">
        <v>288</v>
      </c>
      <c r="B303">
        <v>1678295378.5</v>
      </c>
      <c r="C303">
        <v>1146</v>
      </c>
      <c r="D303" t="s">
        <v>935</v>
      </c>
      <c r="E303" t="s">
        <v>936</v>
      </c>
      <c r="F303">
        <v>4</v>
      </c>
      <c r="G303">
        <v>1678295376.1875</v>
      </c>
      <c r="H303">
        <f t="shared" si="136"/>
        <v>5.152425884759281E-4</v>
      </c>
      <c r="I303">
        <f t="shared" si="137"/>
        <v>0.51524258847592808</v>
      </c>
      <c r="J303">
        <f t="shared" si="138"/>
        <v>12.676574769685589</v>
      </c>
      <c r="K303">
        <f t="shared" si="139"/>
        <v>1885.2674999999999</v>
      </c>
      <c r="L303">
        <f t="shared" si="140"/>
        <v>1213.8636173118771</v>
      </c>
      <c r="M303">
        <f t="shared" si="141"/>
        <v>123.0876898834567</v>
      </c>
      <c r="N303">
        <f t="shared" si="142"/>
        <v>191.1691050607858</v>
      </c>
      <c r="O303">
        <f t="shared" si="143"/>
        <v>3.2289683898711188E-2</v>
      </c>
      <c r="P303">
        <f t="shared" si="144"/>
        <v>2.7710221797567769</v>
      </c>
      <c r="Q303">
        <f t="shared" si="145"/>
        <v>3.2082101618128051E-2</v>
      </c>
      <c r="R303">
        <f t="shared" si="146"/>
        <v>2.0069852568010763E-2</v>
      </c>
      <c r="S303">
        <f t="shared" si="147"/>
        <v>226.11556573497072</v>
      </c>
      <c r="T303">
        <f t="shared" si="148"/>
        <v>33.861431130493017</v>
      </c>
      <c r="U303">
        <f t="shared" si="149"/>
        <v>32.895112500000003</v>
      </c>
      <c r="V303">
        <f t="shared" si="150"/>
        <v>5.0224089591419752</v>
      </c>
      <c r="W303">
        <f t="shared" si="151"/>
        <v>70.072220816048841</v>
      </c>
      <c r="X303">
        <f t="shared" si="152"/>
        <v>3.4620172870951089</v>
      </c>
      <c r="Y303">
        <f t="shared" si="153"/>
        <v>4.9406415934546679</v>
      </c>
      <c r="Z303">
        <f t="shared" si="154"/>
        <v>1.5603916720468662</v>
      </c>
      <c r="AA303">
        <f t="shared" si="155"/>
        <v>-22.722198151788429</v>
      </c>
      <c r="AB303">
        <f t="shared" si="156"/>
        <v>-43.562517005372193</v>
      </c>
      <c r="AC303">
        <f t="shared" si="157"/>
        <v>-3.5915402432800176</v>
      </c>
      <c r="AD303">
        <f t="shared" si="158"/>
        <v>156.23931033453007</v>
      </c>
      <c r="AE303">
        <f t="shared" si="159"/>
        <v>23.411288679244947</v>
      </c>
      <c r="AF303">
        <f t="shared" si="160"/>
        <v>0.515194395725181</v>
      </c>
      <c r="AG303">
        <f t="shared" si="161"/>
        <v>12.676574769685589</v>
      </c>
      <c r="AH303">
        <v>1973.5286916421669</v>
      </c>
      <c r="AI303">
        <v>1955.0392121212119</v>
      </c>
      <c r="AJ303">
        <v>1.728374417788183</v>
      </c>
      <c r="AK303">
        <v>60.216152223246631</v>
      </c>
      <c r="AL303">
        <f t="shared" si="162"/>
        <v>0.51524258847592808</v>
      </c>
      <c r="AM303">
        <v>33.681792449432542</v>
      </c>
      <c r="AN303">
        <v>34.141842424242427</v>
      </c>
      <c r="AO303">
        <v>-1.106192258091862E-4</v>
      </c>
      <c r="AP303">
        <v>102.42296906386591</v>
      </c>
      <c r="AQ303">
        <v>14</v>
      </c>
      <c r="AR303">
        <v>2</v>
      </c>
      <c r="AS303">
        <f t="shared" si="163"/>
        <v>1</v>
      </c>
      <c r="AT303">
        <f t="shared" si="164"/>
        <v>0</v>
      </c>
      <c r="AU303">
        <f t="shared" si="165"/>
        <v>47492.761264054825</v>
      </c>
      <c r="AV303">
        <f t="shared" si="166"/>
        <v>1200</v>
      </c>
      <c r="AW303">
        <f t="shared" si="167"/>
        <v>1025.9251635932492</v>
      </c>
      <c r="AX303">
        <f t="shared" si="168"/>
        <v>0.85493763632770758</v>
      </c>
      <c r="AY303">
        <f t="shared" si="169"/>
        <v>0.18842963811247559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1678295376.1875</v>
      </c>
      <c r="BF303">
        <v>1885.2674999999999</v>
      </c>
      <c r="BG303">
        <v>1907.7737500000001</v>
      </c>
      <c r="BH303">
        <v>34.141649999999998</v>
      </c>
      <c r="BI303">
        <v>33.682337500000003</v>
      </c>
      <c r="BJ303">
        <v>1894.1524999999999</v>
      </c>
      <c r="BK303">
        <v>33.856212499999998</v>
      </c>
      <c r="BL303">
        <v>650.02125000000001</v>
      </c>
      <c r="BM303">
        <v>101.301625</v>
      </c>
      <c r="BN303">
        <v>9.9955975000000002E-2</v>
      </c>
      <c r="BO303">
        <v>32.603512500000001</v>
      </c>
      <c r="BP303">
        <v>32.895112500000003</v>
      </c>
      <c r="BQ303">
        <v>999.9</v>
      </c>
      <c r="BR303">
        <v>0</v>
      </c>
      <c r="BS303">
        <v>0</v>
      </c>
      <c r="BT303">
        <v>9005.3149999999987</v>
      </c>
      <c r="BU303">
        <v>0</v>
      </c>
      <c r="BV303">
        <v>1897.8</v>
      </c>
      <c r="BW303">
        <v>-22.507400000000001</v>
      </c>
      <c r="BX303">
        <v>1951.9075</v>
      </c>
      <c r="BY303">
        <v>1974.2725</v>
      </c>
      <c r="BZ303">
        <v>0.45934724999999998</v>
      </c>
      <c r="CA303">
        <v>1907.7737500000001</v>
      </c>
      <c r="CB303">
        <v>33.682337500000003</v>
      </c>
      <c r="CC303">
        <v>3.4586100000000002</v>
      </c>
      <c r="CD303">
        <v>3.4120762500000001</v>
      </c>
      <c r="CE303">
        <v>26.417925</v>
      </c>
      <c r="CF303">
        <v>26.188487500000001</v>
      </c>
      <c r="CG303">
        <v>1200</v>
      </c>
      <c r="CH303">
        <v>0.49999487500000012</v>
      </c>
      <c r="CI303">
        <v>0.50000512499999994</v>
      </c>
      <c r="CJ303">
        <v>0</v>
      </c>
      <c r="CK303">
        <v>937.65337499999998</v>
      </c>
      <c r="CL303">
        <v>4.9990899999999998</v>
      </c>
      <c r="CM303">
        <v>10461.475</v>
      </c>
      <c r="CN303">
        <v>9557.8474999999999</v>
      </c>
      <c r="CO303">
        <v>42.061999999999998</v>
      </c>
      <c r="CP303">
        <v>44</v>
      </c>
      <c r="CQ303">
        <v>42.875</v>
      </c>
      <c r="CR303">
        <v>43.125</v>
      </c>
      <c r="CS303">
        <v>43.452749999999988</v>
      </c>
      <c r="CT303">
        <v>597.49499999999989</v>
      </c>
      <c r="CU303">
        <v>597.505</v>
      </c>
      <c r="CV303">
        <v>0</v>
      </c>
      <c r="CW303">
        <v>1678295378.9000001</v>
      </c>
      <c r="CX303">
        <v>0</v>
      </c>
      <c r="CY303">
        <v>1678287632.5</v>
      </c>
      <c r="CZ303" t="s">
        <v>356</v>
      </c>
      <c r="DA303">
        <v>1678287627</v>
      </c>
      <c r="DB303">
        <v>1678287632.5</v>
      </c>
      <c r="DC303">
        <v>15</v>
      </c>
      <c r="DD303">
        <v>2.5999999999999999E-2</v>
      </c>
      <c r="DE303">
        <v>3.3000000000000002E-2</v>
      </c>
      <c r="DF303">
        <v>-6.1950000000000003</v>
      </c>
      <c r="DG303">
        <v>0.26400000000000001</v>
      </c>
      <c r="DH303">
        <v>415</v>
      </c>
      <c r="DI303">
        <v>32</v>
      </c>
      <c r="DJ303">
        <v>0.71</v>
      </c>
      <c r="DK303">
        <v>0.35</v>
      </c>
      <c r="DL303">
        <v>-22.5473</v>
      </c>
      <c r="DM303">
        <v>0.21239999999999221</v>
      </c>
      <c r="DN303">
        <v>5.9324428399084098E-2</v>
      </c>
      <c r="DO303">
        <v>0</v>
      </c>
      <c r="DP303">
        <v>0.50106673170731719</v>
      </c>
      <c r="DQ303">
        <v>-0.27661059930313409</v>
      </c>
      <c r="DR303">
        <v>2.7556934521029579E-2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3.2966700000000002</v>
      </c>
      <c r="EB303">
        <v>2.6251600000000002</v>
      </c>
      <c r="EC303">
        <v>0.27546399999999999</v>
      </c>
      <c r="ED303">
        <v>0.27494400000000002</v>
      </c>
      <c r="EE303">
        <v>0.13967599999999999</v>
      </c>
      <c r="EF303">
        <v>0.13733600000000001</v>
      </c>
      <c r="EG303">
        <v>21835.3</v>
      </c>
      <c r="EH303">
        <v>22161.200000000001</v>
      </c>
      <c r="EI303">
        <v>28053.8</v>
      </c>
      <c r="EJ303">
        <v>29434.3</v>
      </c>
      <c r="EK303">
        <v>33237.5</v>
      </c>
      <c r="EL303">
        <v>35257.300000000003</v>
      </c>
      <c r="EM303">
        <v>39615.699999999997</v>
      </c>
      <c r="EN303">
        <v>42064.7</v>
      </c>
      <c r="EO303">
        <v>2.1987999999999999</v>
      </c>
      <c r="EP303">
        <v>2.2098300000000002</v>
      </c>
      <c r="EQ303">
        <v>0.13802200000000001</v>
      </c>
      <c r="ER303">
        <v>0</v>
      </c>
      <c r="ES303">
        <v>30.646799999999999</v>
      </c>
      <c r="ET303">
        <v>999.9</v>
      </c>
      <c r="EU303">
        <v>74.400000000000006</v>
      </c>
      <c r="EV303">
        <v>32.5</v>
      </c>
      <c r="EW303">
        <v>36.076900000000002</v>
      </c>
      <c r="EX303">
        <v>57.191899999999997</v>
      </c>
      <c r="EY303">
        <v>-4.1226000000000003</v>
      </c>
      <c r="EZ303">
        <v>2</v>
      </c>
      <c r="FA303">
        <v>0.43954300000000002</v>
      </c>
      <c r="FB303">
        <v>4.9537000000000001E-3</v>
      </c>
      <c r="FC303">
        <v>20.273299999999999</v>
      </c>
      <c r="FD303">
        <v>5.2183400000000004</v>
      </c>
      <c r="FE303">
        <v>12.008900000000001</v>
      </c>
      <c r="FF303">
        <v>4.9865000000000004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1.86219</v>
      </c>
      <c r="FN303">
        <v>1.86429</v>
      </c>
      <c r="FO303">
        <v>1.86032</v>
      </c>
      <c r="FP303">
        <v>1.86103</v>
      </c>
      <c r="FQ303">
        <v>1.8602000000000001</v>
      </c>
      <c r="FR303">
        <v>1.8619000000000001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-8.89</v>
      </c>
      <c r="GH303">
        <v>0.28549999999999998</v>
      </c>
      <c r="GI303">
        <v>-4.4239819368145623</v>
      </c>
      <c r="GJ303">
        <v>-4.7384624312344064E-3</v>
      </c>
      <c r="GK303">
        <v>2.0540812038047919E-6</v>
      </c>
      <c r="GL303">
        <v>-4.204614941727041E-10</v>
      </c>
      <c r="GM303">
        <v>-9.9517037363683211E-2</v>
      </c>
      <c r="GN303">
        <v>5.9196323622090954E-3</v>
      </c>
      <c r="GO303">
        <v>3.112714984763468E-4</v>
      </c>
      <c r="GP303">
        <v>-4.4377909473632361E-6</v>
      </c>
      <c r="GQ303">
        <v>6</v>
      </c>
      <c r="GR303">
        <v>2075</v>
      </c>
      <c r="GS303">
        <v>4</v>
      </c>
      <c r="GT303">
        <v>32</v>
      </c>
      <c r="GU303">
        <v>129.19999999999999</v>
      </c>
      <c r="GV303">
        <v>129.1</v>
      </c>
      <c r="GW303">
        <v>4.6227999999999998</v>
      </c>
      <c r="GX303">
        <v>2.4645999999999999</v>
      </c>
      <c r="GY303">
        <v>2.04834</v>
      </c>
      <c r="GZ303">
        <v>2.6196299999999999</v>
      </c>
      <c r="HA303">
        <v>2.1972700000000001</v>
      </c>
      <c r="HB303">
        <v>2.3315399999999999</v>
      </c>
      <c r="HC303">
        <v>37.457799999999999</v>
      </c>
      <c r="HD303">
        <v>14.456</v>
      </c>
      <c r="HE303">
        <v>18</v>
      </c>
      <c r="HF303">
        <v>681.53800000000001</v>
      </c>
      <c r="HG303">
        <v>770.05899999999997</v>
      </c>
      <c r="HH303">
        <v>31.000699999999998</v>
      </c>
      <c r="HI303">
        <v>32.971699999999998</v>
      </c>
      <c r="HJ303">
        <v>30.000299999999999</v>
      </c>
      <c r="HK303">
        <v>32.887700000000002</v>
      </c>
      <c r="HL303">
        <v>32.897199999999998</v>
      </c>
      <c r="HM303">
        <v>92.436199999999999</v>
      </c>
      <c r="HN303">
        <v>2.9915799999999999</v>
      </c>
      <c r="HO303">
        <v>100</v>
      </c>
      <c r="HP303">
        <v>31</v>
      </c>
      <c r="HQ303">
        <v>1922.63</v>
      </c>
      <c r="HR303">
        <v>33.581400000000002</v>
      </c>
      <c r="HS303">
        <v>98.877899999999997</v>
      </c>
      <c r="HT303">
        <v>97.551199999999994</v>
      </c>
    </row>
    <row r="304" spans="1:228" x14ac:dyDescent="0.2">
      <c r="A304">
        <v>289</v>
      </c>
      <c r="B304">
        <v>1678295382</v>
      </c>
      <c r="C304">
        <v>1149.5</v>
      </c>
      <c r="D304" t="s">
        <v>937</v>
      </c>
      <c r="E304" t="s">
        <v>938</v>
      </c>
      <c r="F304">
        <v>4</v>
      </c>
      <c r="G304">
        <v>1678295379.625</v>
      </c>
      <c r="H304">
        <f t="shared" si="136"/>
        <v>5.011420966756061E-4</v>
      </c>
      <c r="I304">
        <f t="shared" si="137"/>
        <v>0.50114209667560605</v>
      </c>
      <c r="J304">
        <f t="shared" si="138"/>
        <v>12.42036418254445</v>
      </c>
      <c r="K304">
        <f t="shared" si="139"/>
        <v>1891.0562500000001</v>
      </c>
      <c r="L304">
        <f t="shared" si="140"/>
        <v>1215.5261812310123</v>
      </c>
      <c r="M304">
        <f t="shared" si="141"/>
        <v>123.25520429287863</v>
      </c>
      <c r="N304">
        <f t="shared" si="142"/>
        <v>191.75442538557493</v>
      </c>
      <c r="O304">
        <f t="shared" si="143"/>
        <v>3.1430143715671204E-2</v>
      </c>
      <c r="P304">
        <f t="shared" si="144"/>
        <v>2.7695903304948066</v>
      </c>
      <c r="Q304">
        <f t="shared" si="145"/>
        <v>3.1233328533375019E-2</v>
      </c>
      <c r="R304">
        <f t="shared" si="146"/>
        <v>1.9538410515371779E-2</v>
      </c>
      <c r="S304">
        <f t="shared" si="147"/>
        <v>226.11469536002508</v>
      </c>
      <c r="T304">
        <f t="shared" si="148"/>
        <v>33.858631075414934</v>
      </c>
      <c r="U304">
        <f t="shared" si="149"/>
        <v>32.892287499999988</v>
      </c>
      <c r="V304">
        <f t="shared" si="150"/>
        <v>5.0216111890600619</v>
      </c>
      <c r="W304">
        <f t="shared" si="151"/>
        <v>70.114515183480535</v>
      </c>
      <c r="X304">
        <f t="shared" si="152"/>
        <v>3.4626919060296828</v>
      </c>
      <c r="Y304">
        <f t="shared" si="153"/>
        <v>4.9386234747088666</v>
      </c>
      <c r="Z304">
        <f t="shared" si="154"/>
        <v>1.5589192830303791</v>
      </c>
      <c r="AA304">
        <f t="shared" si="155"/>
        <v>-22.100366463394231</v>
      </c>
      <c r="AB304">
        <f t="shared" si="156"/>
        <v>-44.200722407545612</v>
      </c>
      <c r="AC304">
        <f t="shared" si="157"/>
        <v>-3.6458613097014885</v>
      </c>
      <c r="AD304">
        <f t="shared" si="158"/>
        <v>156.16774517938373</v>
      </c>
      <c r="AE304">
        <f t="shared" si="159"/>
        <v>23.370488846922566</v>
      </c>
      <c r="AF304">
        <f t="shared" si="160"/>
        <v>0.49601140260810284</v>
      </c>
      <c r="AG304">
        <f t="shared" si="161"/>
        <v>12.42036418254445</v>
      </c>
      <c r="AH304">
        <v>1979.585703406515</v>
      </c>
      <c r="AI304">
        <v>1961.219333333333</v>
      </c>
      <c r="AJ304">
        <v>1.7612984522526991</v>
      </c>
      <c r="AK304">
        <v>60.216152223246631</v>
      </c>
      <c r="AL304">
        <f t="shared" si="162"/>
        <v>0.50114209667560605</v>
      </c>
      <c r="AM304">
        <v>33.710423999323901</v>
      </c>
      <c r="AN304">
        <v>34.15492969696971</v>
      </c>
      <c r="AO304">
        <v>3.6078702817816401E-4</v>
      </c>
      <c r="AP304">
        <v>102.42296906386591</v>
      </c>
      <c r="AQ304">
        <v>14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47454.401009050678</v>
      </c>
      <c r="AV304">
        <f t="shared" si="166"/>
        <v>1199.9949999999999</v>
      </c>
      <c r="AW304">
        <f t="shared" si="167"/>
        <v>1025.9209260932771</v>
      </c>
      <c r="AX304">
        <f t="shared" si="168"/>
        <v>0.85493766731801157</v>
      </c>
      <c r="AY304">
        <f t="shared" si="169"/>
        <v>0.18842969792376227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1678295379.625</v>
      </c>
      <c r="BF304">
        <v>1891.0562500000001</v>
      </c>
      <c r="BG304">
        <v>1913.4937500000001</v>
      </c>
      <c r="BH304">
        <v>34.148600000000002</v>
      </c>
      <c r="BI304">
        <v>33.706400000000002</v>
      </c>
      <c r="BJ304">
        <v>1899.9525000000001</v>
      </c>
      <c r="BK304">
        <v>33.863062499999998</v>
      </c>
      <c r="BL304">
        <v>650.03162500000008</v>
      </c>
      <c r="BM304">
        <v>101.3005</v>
      </c>
      <c r="BN304">
        <v>0.1001988875</v>
      </c>
      <c r="BO304">
        <v>32.596262500000002</v>
      </c>
      <c r="BP304">
        <v>32.892287499999988</v>
      </c>
      <c r="BQ304">
        <v>999.9</v>
      </c>
      <c r="BR304">
        <v>0</v>
      </c>
      <c r="BS304">
        <v>0</v>
      </c>
      <c r="BT304">
        <v>8997.8137499999993</v>
      </c>
      <c r="BU304">
        <v>0</v>
      </c>
      <c r="BV304">
        <v>1788.81375</v>
      </c>
      <c r="BW304">
        <v>-22.436287499999999</v>
      </c>
      <c r="BX304">
        <v>1957.9175</v>
      </c>
      <c r="BY304">
        <v>1980.24125</v>
      </c>
      <c r="BZ304">
        <v>0.44220674999999998</v>
      </c>
      <c r="CA304">
        <v>1913.4937500000001</v>
      </c>
      <c r="CB304">
        <v>33.706400000000002</v>
      </c>
      <c r="CC304">
        <v>3.4592774999999998</v>
      </c>
      <c r="CD304">
        <v>3.4144812500000001</v>
      </c>
      <c r="CE304">
        <v>26.421199999999999</v>
      </c>
      <c r="CF304">
        <v>26.200399999999998</v>
      </c>
      <c r="CG304">
        <v>1199.9949999999999</v>
      </c>
      <c r="CH304">
        <v>0.49999487500000012</v>
      </c>
      <c r="CI304">
        <v>0.50000512499999994</v>
      </c>
      <c r="CJ304">
        <v>0</v>
      </c>
      <c r="CK304">
        <v>937.55799999999999</v>
      </c>
      <c r="CL304">
        <v>4.9990899999999998</v>
      </c>
      <c r="CM304">
        <v>10389.299999999999</v>
      </c>
      <c r="CN304">
        <v>9557.8062500000015</v>
      </c>
      <c r="CO304">
        <v>42.061999999999998</v>
      </c>
      <c r="CP304">
        <v>44.046499999999988</v>
      </c>
      <c r="CQ304">
        <v>42.875</v>
      </c>
      <c r="CR304">
        <v>43.125</v>
      </c>
      <c r="CS304">
        <v>43.452749999999988</v>
      </c>
      <c r="CT304">
        <v>597.49125000000004</v>
      </c>
      <c r="CU304">
        <v>597.50375000000008</v>
      </c>
      <c r="CV304">
        <v>0</v>
      </c>
      <c r="CW304">
        <v>1678295382.5</v>
      </c>
      <c r="CX304">
        <v>0</v>
      </c>
      <c r="CY304">
        <v>1678287632.5</v>
      </c>
      <c r="CZ304" t="s">
        <v>356</v>
      </c>
      <c r="DA304">
        <v>1678287627</v>
      </c>
      <c r="DB304">
        <v>1678287632.5</v>
      </c>
      <c r="DC304">
        <v>15</v>
      </c>
      <c r="DD304">
        <v>2.5999999999999999E-2</v>
      </c>
      <c r="DE304">
        <v>3.3000000000000002E-2</v>
      </c>
      <c r="DF304">
        <v>-6.1950000000000003</v>
      </c>
      <c r="DG304">
        <v>0.26400000000000001</v>
      </c>
      <c r="DH304">
        <v>415</v>
      </c>
      <c r="DI304">
        <v>32</v>
      </c>
      <c r="DJ304">
        <v>0.71</v>
      </c>
      <c r="DK304">
        <v>0.35</v>
      </c>
      <c r="DL304">
        <v>-22.509763414634151</v>
      </c>
      <c r="DM304">
        <v>0.23634564459927801</v>
      </c>
      <c r="DN304">
        <v>6.0849220914496911E-2</v>
      </c>
      <c r="DO304">
        <v>0</v>
      </c>
      <c r="DP304">
        <v>0.48153202439024401</v>
      </c>
      <c r="DQ304">
        <v>-0.27255794425086988</v>
      </c>
      <c r="DR304">
        <v>2.729244507407419E-2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363</v>
      </c>
      <c r="EA304">
        <v>3.2970100000000002</v>
      </c>
      <c r="EB304">
        <v>2.6256499999999998</v>
      </c>
      <c r="EC304">
        <v>0.27594800000000003</v>
      </c>
      <c r="ED304">
        <v>0.275426</v>
      </c>
      <c r="EE304">
        <v>0.139705</v>
      </c>
      <c r="EF304">
        <v>0.13733300000000001</v>
      </c>
      <c r="EG304">
        <v>21820.9</v>
      </c>
      <c r="EH304">
        <v>22145.9</v>
      </c>
      <c r="EI304">
        <v>28054.2</v>
      </c>
      <c r="EJ304">
        <v>29433.7</v>
      </c>
      <c r="EK304">
        <v>33236.9</v>
      </c>
      <c r="EL304">
        <v>35256.9</v>
      </c>
      <c r="EM304">
        <v>39616.300000000003</v>
      </c>
      <c r="EN304">
        <v>42063.9</v>
      </c>
      <c r="EO304">
        <v>2.1991000000000001</v>
      </c>
      <c r="EP304">
        <v>2.2094999999999998</v>
      </c>
      <c r="EQ304">
        <v>0.13828299999999999</v>
      </c>
      <c r="ER304">
        <v>0</v>
      </c>
      <c r="ES304">
        <v>30.6524</v>
      </c>
      <c r="ET304">
        <v>999.9</v>
      </c>
      <c r="EU304">
        <v>74.400000000000006</v>
      </c>
      <c r="EV304">
        <v>32.5</v>
      </c>
      <c r="EW304">
        <v>36.0745</v>
      </c>
      <c r="EX304">
        <v>57.161900000000003</v>
      </c>
      <c r="EY304">
        <v>-4.3189099999999998</v>
      </c>
      <c r="EZ304">
        <v>2</v>
      </c>
      <c r="FA304">
        <v>0.43974600000000003</v>
      </c>
      <c r="FB304">
        <v>7.5599100000000004E-3</v>
      </c>
      <c r="FC304">
        <v>20.273399999999999</v>
      </c>
      <c r="FD304">
        <v>5.2184900000000001</v>
      </c>
      <c r="FE304">
        <v>12.0082</v>
      </c>
      <c r="FF304">
        <v>4.9859499999999999</v>
      </c>
      <c r="FG304">
        <v>3.2846000000000002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1.8622000000000001</v>
      </c>
      <c r="FN304">
        <v>1.8642700000000001</v>
      </c>
      <c r="FO304">
        <v>1.86033</v>
      </c>
      <c r="FP304">
        <v>1.8610100000000001</v>
      </c>
      <c r="FQ304">
        <v>1.8602000000000001</v>
      </c>
      <c r="FR304">
        <v>1.86189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-8.9</v>
      </c>
      <c r="GH304">
        <v>0.28560000000000002</v>
      </c>
      <c r="GI304">
        <v>-4.4239819368145623</v>
      </c>
      <c r="GJ304">
        <v>-4.7384624312344064E-3</v>
      </c>
      <c r="GK304">
        <v>2.0540812038047919E-6</v>
      </c>
      <c r="GL304">
        <v>-4.204614941727041E-10</v>
      </c>
      <c r="GM304">
        <v>-9.9517037363683211E-2</v>
      </c>
      <c r="GN304">
        <v>5.9196323622090954E-3</v>
      </c>
      <c r="GO304">
        <v>3.112714984763468E-4</v>
      </c>
      <c r="GP304">
        <v>-4.4377909473632361E-6</v>
      </c>
      <c r="GQ304">
        <v>6</v>
      </c>
      <c r="GR304">
        <v>2075</v>
      </c>
      <c r="GS304">
        <v>4</v>
      </c>
      <c r="GT304">
        <v>32</v>
      </c>
      <c r="GU304">
        <v>129.19999999999999</v>
      </c>
      <c r="GV304">
        <v>129.19999999999999</v>
      </c>
      <c r="GW304">
        <v>4.6325700000000003</v>
      </c>
      <c r="GX304">
        <v>2.4682599999999999</v>
      </c>
      <c r="GY304">
        <v>2.04834</v>
      </c>
      <c r="GZ304">
        <v>2.6184099999999999</v>
      </c>
      <c r="HA304">
        <v>2.1972700000000001</v>
      </c>
      <c r="HB304">
        <v>2.31934</v>
      </c>
      <c r="HC304">
        <v>37.457799999999999</v>
      </c>
      <c r="HD304">
        <v>14.456</v>
      </c>
      <c r="HE304">
        <v>18</v>
      </c>
      <c r="HF304">
        <v>681.803</v>
      </c>
      <c r="HG304">
        <v>769.76199999999994</v>
      </c>
      <c r="HH304">
        <v>31.000699999999998</v>
      </c>
      <c r="HI304">
        <v>32.9756</v>
      </c>
      <c r="HJ304">
        <v>30.000399999999999</v>
      </c>
      <c r="HK304">
        <v>32.889400000000002</v>
      </c>
      <c r="HL304">
        <v>32.899000000000001</v>
      </c>
      <c r="HM304">
        <v>92.6554</v>
      </c>
      <c r="HN304">
        <v>3.27643</v>
      </c>
      <c r="HO304">
        <v>100</v>
      </c>
      <c r="HP304">
        <v>31</v>
      </c>
      <c r="HQ304">
        <v>1929.31</v>
      </c>
      <c r="HR304">
        <v>33.576999999999998</v>
      </c>
      <c r="HS304">
        <v>98.879400000000004</v>
      </c>
      <c r="HT304">
        <v>97.549400000000006</v>
      </c>
    </row>
    <row r="305" spans="1:228" x14ac:dyDescent="0.2">
      <c r="A305">
        <v>290</v>
      </c>
      <c r="B305">
        <v>1678295386</v>
      </c>
      <c r="C305">
        <v>1153.5</v>
      </c>
      <c r="D305" t="s">
        <v>939</v>
      </c>
      <c r="E305" t="s">
        <v>940</v>
      </c>
      <c r="F305">
        <v>4</v>
      </c>
      <c r="G305">
        <v>1678295384</v>
      </c>
      <c r="H305">
        <f t="shared" si="136"/>
        <v>5.2122783298103113E-4</v>
      </c>
      <c r="I305">
        <f t="shared" si="137"/>
        <v>0.52122783298103115</v>
      </c>
      <c r="J305">
        <f t="shared" si="138"/>
        <v>12.704424616447403</v>
      </c>
      <c r="K305">
        <f t="shared" si="139"/>
        <v>1898.4085714285709</v>
      </c>
      <c r="L305">
        <f t="shared" si="140"/>
        <v>1233.9213450373047</v>
      </c>
      <c r="M305">
        <f t="shared" si="141"/>
        <v>125.12092768976223</v>
      </c>
      <c r="N305">
        <f t="shared" si="142"/>
        <v>192.50063429623049</v>
      </c>
      <c r="O305">
        <f t="shared" si="143"/>
        <v>3.2738997154862032E-2</v>
      </c>
      <c r="P305">
        <f t="shared" si="144"/>
        <v>2.7730536492081961</v>
      </c>
      <c r="Q305">
        <f t="shared" si="145"/>
        <v>3.2525773454027455E-2</v>
      </c>
      <c r="R305">
        <f t="shared" si="146"/>
        <v>2.0347649806825081E-2</v>
      </c>
      <c r="S305">
        <f t="shared" si="147"/>
        <v>226.11689451965134</v>
      </c>
      <c r="T305">
        <f t="shared" si="148"/>
        <v>33.842302513282242</v>
      </c>
      <c r="U305">
        <f t="shared" si="149"/>
        <v>32.887171428571428</v>
      </c>
      <c r="V305">
        <f t="shared" si="150"/>
        <v>5.0201667091043198</v>
      </c>
      <c r="W305">
        <f t="shared" si="151"/>
        <v>70.161648125449787</v>
      </c>
      <c r="X305">
        <f t="shared" si="152"/>
        <v>3.4631806936912688</v>
      </c>
      <c r="Y305">
        <f t="shared" si="153"/>
        <v>4.9360024831501459</v>
      </c>
      <c r="Z305">
        <f t="shared" si="154"/>
        <v>1.556986015413051</v>
      </c>
      <c r="AA305">
        <f t="shared" si="155"/>
        <v>-22.986147434463472</v>
      </c>
      <c r="AB305">
        <f t="shared" si="156"/>
        <v>-44.899382214714628</v>
      </c>
      <c r="AC305">
        <f t="shared" si="157"/>
        <v>-3.6986006027386811</v>
      </c>
      <c r="AD305">
        <f t="shared" si="158"/>
        <v>154.53276426773456</v>
      </c>
      <c r="AE305">
        <f t="shared" si="159"/>
        <v>23.429047936685439</v>
      </c>
      <c r="AF305">
        <f t="shared" si="160"/>
        <v>0.5270554660331026</v>
      </c>
      <c r="AG305">
        <f t="shared" si="161"/>
        <v>12.704424616447403</v>
      </c>
      <c r="AH305">
        <v>1986.641505245407</v>
      </c>
      <c r="AI305">
        <v>1968.127696969696</v>
      </c>
      <c r="AJ305">
        <v>1.7282344967239269</v>
      </c>
      <c r="AK305">
        <v>60.216152223246631</v>
      </c>
      <c r="AL305">
        <f t="shared" si="162"/>
        <v>0.52122783298103115</v>
      </c>
      <c r="AM305">
        <v>33.685316515725653</v>
      </c>
      <c r="AN305">
        <v>34.150369090909088</v>
      </c>
      <c r="AO305">
        <v>-6.6488959848943102E-5</v>
      </c>
      <c r="AP305">
        <v>102.42296906386591</v>
      </c>
      <c r="AQ305">
        <v>14</v>
      </c>
      <c r="AR305">
        <v>2</v>
      </c>
      <c r="AS305">
        <f t="shared" si="163"/>
        <v>1</v>
      </c>
      <c r="AT305">
        <f t="shared" si="164"/>
        <v>0</v>
      </c>
      <c r="AU305">
        <f t="shared" si="165"/>
        <v>47551.37917557676</v>
      </c>
      <c r="AV305">
        <f t="shared" si="166"/>
        <v>1200.014285714286</v>
      </c>
      <c r="AW305">
        <f t="shared" si="167"/>
        <v>1025.9366707355707</v>
      </c>
      <c r="AX305">
        <f t="shared" si="168"/>
        <v>0.8549370477909779</v>
      </c>
      <c r="AY305">
        <f t="shared" si="169"/>
        <v>0.18842850223658755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1678295384</v>
      </c>
      <c r="BF305">
        <v>1898.4085714285709</v>
      </c>
      <c r="BG305">
        <v>1920.9557142857141</v>
      </c>
      <c r="BH305">
        <v>34.153300000000002</v>
      </c>
      <c r="BI305">
        <v>33.68347142857143</v>
      </c>
      <c r="BJ305">
        <v>1907.315714285714</v>
      </c>
      <c r="BK305">
        <v>33.867657142857141</v>
      </c>
      <c r="BL305">
        <v>650.09428571428566</v>
      </c>
      <c r="BM305">
        <v>101.301</v>
      </c>
      <c r="BN305">
        <v>0.1000562285714286</v>
      </c>
      <c r="BO305">
        <v>32.586842857142862</v>
      </c>
      <c r="BP305">
        <v>32.887171428571428</v>
      </c>
      <c r="BQ305">
        <v>999.89999999999986</v>
      </c>
      <c r="BR305">
        <v>0</v>
      </c>
      <c r="BS305">
        <v>0</v>
      </c>
      <c r="BT305">
        <v>9016.1614285714277</v>
      </c>
      <c r="BU305">
        <v>0</v>
      </c>
      <c r="BV305">
        <v>1256.048571428571</v>
      </c>
      <c r="BW305">
        <v>-22.548814285714279</v>
      </c>
      <c r="BX305">
        <v>1965.537142857143</v>
      </c>
      <c r="BY305">
        <v>1987.9157142857141</v>
      </c>
      <c r="BZ305">
        <v>0.46982785714285707</v>
      </c>
      <c r="CA305">
        <v>1920.9557142857141</v>
      </c>
      <c r="CB305">
        <v>33.68347142857143</v>
      </c>
      <c r="CC305">
        <v>3.4597600000000002</v>
      </c>
      <c r="CD305">
        <v>3.4121642857142862</v>
      </c>
      <c r="CE305">
        <v>26.423571428571432</v>
      </c>
      <c r="CF305">
        <v>26.188928571428569</v>
      </c>
      <c r="CG305">
        <v>1200.014285714286</v>
      </c>
      <c r="CH305">
        <v>0.50001428571428586</v>
      </c>
      <c r="CI305">
        <v>0.49998571428571431</v>
      </c>
      <c r="CJ305">
        <v>0</v>
      </c>
      <c r="CK305">
        <v>937.54514285714299</v>
      </c>
      <c r="CL305">
        <v>4.9990899999999998</v>
      </c>
      <c r="CM305">
        <v>10334.21428571429</v>
      </c>
      <c r="CN305">
        <v>9558.0157142857151</v>
      </c>
      <c r="CO305">
        <v>42.061999999999998</v>
      </c>
      <c r="CP305">
        <v>44.053142857142859</v>
      </c>
      <c r="CQ305">
        <v>42.875</v>
      </c>
      <c r="CR305">
        <v>43.125</v>
      </c>
      <c r="CS305">
        <v>43.446000000000012</v>
      </c>
      <c r="CT305">
        <v>597.52571428571434</v>
      </c>
      <c r="CU305">
        <v>597.48857142857139</v>
      </c>
      <c r="CV305">
        <v>0</v>
      </c>
      <c r="CW305">
        <v>1678295386.0999999</v>
      </c>
      <c r="CX305">
        <v>0</v>
      </c>
      <c r="CY305">
        <v>1678287632.5</v>
      </c>
      <c r="CZ305" t="s">
        <v>356</v>
      </c>
      <c r="DA305">
        <v>1678287627</v>
      </c>
      <c r="DB305">
        <v>1678287632.5</v>
      </c>
      <c r="DC305">
        <v>15</v>
      </c>
      <c r="DD305">
        <v>2.5999999999999999E-2</v>
      </c>
      <c r="DE305">
        <v>3.3000000000000002E-2</v>
      </c>
      <c r="DF305">
        <v>-6.1950000000000003</v>
      </c>
      <c r="DG305">
        <v>0.26400000000000001</v>
      </c>
      <c r="DH305">
        <v>415</v>
      </c>
      <c r="DI305">
        <v>32</v>
      </c>
      <c r="DJ305">
        <v>0.71</v>
      </c>
      <c r="DK305">
        <v>0.35</v>
      </c>
      <c r="DL305">
        <v>-22.5186575</v>
      </c>
      <c r="DM305">
        <v>0.22244015009388851</v>
      </c>
      <c r="DN305">
        <v>6.3067962895197477E-2</v>
      </c>
      <c r="DO305">
        <v>0</v>
      </c>
      <c r="DP305">
        <v>0.47146864999999999</v>
      </c>
      <c r="DQ305">
        <v>-0.17295978236397849</v>
      </c>
      <c r="DR305">
        <v>2.1349412575700999E-2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3.2970199999999998</v>
      </c>
      <c r="EB305">
        <v>2.6255000000000002</v>
      </c>
      <c r="EC305">
        <v>0.27649600000000002</v>
      </c>
      <c r="ED305">
        <v>0.27597300000000002</v>
      </c>
      <c r="EE305">
        <v>0.13968800000000001</v>
      </c>
      <c r="EF305">
        <v>0.13723199999999999</v>
      </c>
      <c r="EG305">
        <v>21804.3</v>
      </c>
      <c r="EH305">
        <v>22129.200000000001</v>
      </c>
      <c r="EI305">
        <v>28054.3</v>
      </c>
      <c r="EJ305">
        <v>29433.8</v>
      </c>
      <c r="EK305">
        <v>33237.800000000003</v>
      </c>
      <c r="EL305">
        <v>35260.9</v>
      </c>
      <c r="EM305">
        <v>39616.6</v>
      </c>
      <c r="EN305">
        <v>42063.8</v>
      </c>
      <c r="EO305">
        <v>2.1993</v>
      </c>
      <c r="EP305">
        <v>2.20953</v>
      </c>
      <c r="EQ305">
        <v>0.137154</v>
      </c>
      <c r="ER305">
        <v>0</v>
      </c>
      <c r="ES305">
        <v>30.657399999999999</v>
      </c>
      <c r="ET305">
        <v>999.9</v>
      </c>
      <c r="EU305">
        <v>74.400000000000006</v>
      </c>
      <c r="EV305">
        <v>32.5</v>
      </c>
      <c r="EW305">
        <v>36.078699999999998</v>
      </c>
      <c r="EX305">
        <v>57.041899999999998</v>
      </c>
      <c r="EY305">
        <v>-4.3830099999999996</v>
      </c>
      <c r="EZ305">
        <v>2</v>
      </c>
      <c r="FA305">
        <v>0.440079</v>
      </c>
      <c r="FB305">
        <v>8.6219999999999995E-3</v>
      </c>
      <c r="FC305">
        <v>20.273399999999999</v>
      </c>
      <c r="FD305">
        <v>5.2172900000000002</v>
      </c>
      <c r="FE305">
        <v>12.0076</v>
      </c>
      <c r="FF305">
        <v>4.9858000000000002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1.86219</v>
      </c>
      <c r="FN305">
        <v>1.86426</v>
      </c>
      <c r="FO305">
        <v>1.86033</v>
      </c>
      <c r="FP305">
        <v>1.8610199999999999</v>
      </c>
      <c r="FQ305">
        <v>1.8602000000000001</v>
      </c>
      <c r="FR305">
        <v>1.86189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-8.91</v>
      </c>
      <c r="GH305">
        <v>0.28549999999999998</v>
      </c>
      <c r="GI305">
        <v>-4.4239819368145623</v>
      </c>
      <c r="GJ305">
        <v>-4.7384624312344064E-3</v>
      </c>
      <c r="GK305">
        <v>2.0540812038047919E-6</v>
      </c>
      <c r="GL305">
        <v>-4.204614941727041E-10</v>
      </c>
      <c r="GM305">
        <v>-9.9517037363683211E-2</v>
      </c>
      <c r="GN305">
        <v>5.9196323622090954E-3</v>
      </c>
      <c r="GO305">
        <v>3.112714984763468E-4</v>
      </c>
      <c r="GP305">
        <v>-4.4377909473632361E-6</v>
      </c>
      <c r="GQ305">
        <v>6</v>
      </c>
      <c r="GR305">
        <v>2075</v>
      </c>
      <c r="GS305">
        <v>4</v>
      </c>
      <c r="GT305">
        <v>32</v>
      </c>
      <c r="GU305">
        <v>129.30000000000001</v>
      </c>
      <c r="GV305">
        <v>129.19999999999999</v>
      </c>
      <c r="GW305">
        <v>4.6435500000000003</v>
      </c>
      <c r="GX305">
        <v>2.4621599999999999</v>
      </c>
      <c r="GY305">
        <v>2.04834</v>
      </c>
      <c r="GZ305">
        <v>2.6196299999999999</v>
      </c>
      <c r="HA305">
        <v>2.1972700000000001</v>
      </c>
      <c r="HB305">
        <v>2.3132299999999999</v>
      </c>
      <c r="HC305">
        <v>37.481900000000003</v>
      </c>
      <c r="HD305">
        <v>14.4735</v>
      </c>
      <c r="HE305">
        <v>18</v>
      </c>
      <c r="HF305">
        <v>681.99800000000005</v>
      </c>
      <c r="HG305">
        <v>769.83600000000001</v>
      </c>
      <c r="HH305">
        <v>31.000499999999999</v>
      </c>
      <c r="HI305">
        <v>32.9788</v>
      </c>
      <c r="HJ305">
        <v>30.000399999999999</v>
      </c>
      <c r="HK305">
        <v>32.892499999999998</v>
      </c>
      <c r="HL305">
        <v>32.902799999999999</v>
      </c>
      <c r="HM305">
        <v>92.893699999999995</v>
      </c>
      <c r="HN305">
        <v>3.27643</v>
      </c>
      <c r="HO305">
        <v>100</v>
      </c>
      <c r="HP305">
        <v>31</v>
      </c>
      <c r="HQ305">
        <v>1935.99</v>
      </c>
      <c r="HR305">
        <v>33.582000000000001</v>
      </c>
      <c r="HS305">
        <v>98.88</v>
      </c>
      <c r="HT305">
        <v>97.549400000000006</v>
      </c>
    </row>
    <row r="306" spans="1:228" x14ac:dyDescent="0.2">
      <c r="A306">
        <v>291</v>
      </c>
      <c r="B306">
        <v>1678295390</v>
      </c>
      <c r="C306">
        <v>1157.5</v>
      </c>
      <c r="D306" t="s">
        <v>941</v>
      </c>
      <c r="E306" t="s">
        <v>942</v>
      </c>
      <c r="F306">
        <v>4</v>
      </c>
      <c r="G306">
        <v>1678295387.6875</v>
      </c>
      <c r="H306">
        <f t="shared" si="136"/>
        <v>5.2682097478486253E-4</v>
      </c>
      <c r="I306">
        <f t="shared" si="137"/>
        <v>0.52682097478486256</v>
      </c>
      <c r="J306">
        <f t="shared" si="138"/>
        <v>12.509445596168614</v>
      </c>
      <c r="K306">
        <f t="shared" si="139"/>
        <v>1904.6537499999999</v>
      </c>
      <c r="L306">
        <f t="shared" si="140"/>
        <v>1256.2931316812046</v>
      </c>
      <c r="M306">
        <f t="shared" si="141"/>
        <v>127.38971591972222</v>
      </c>
      <c r="N306">
        <f t="shared" si="142"/>
        <v>193.13430442243629</v>
      </c>
      <c r="O306">
        <f t="shared" si="143"/>
        <v>3.3112257927745976E-2</v>
      </c>
      <c r="P306">
        <f t="shared" si="144"/>
        <v>2.7692178072607874</v>
      </c>
      <c r="Q306">
        <f t="shared" si="145"/>
        <v>3.289386206688772E-2</v>
      </c>
      <c r="R306">
        <f t="shared" si="146"/>
        <v>2.0578165573180474E-2</v>
      </c>
      <c r="S306">
        <f t="shared" si="147"/>
        <v>226.12096985942483</v>
      </c>
      <c r="T306">
        <f t="shared" si="148"/>
        <v>33.836870332803947</v>
      </c>
      <c r="U306">
        <f t="shared" si="149"/>
        <v>32.880474999999997</v>
      </c>
      <c r="V306">
        <f t="shared" si="150"/>
        <v>5.018276574862143</v>
      </c>
      <c r="W306">
        <f t="shared" si="151"/>
        <v>70.163011890518419</v>
      </c>
      <c r="X306">
        <f t="shared" si="152"/>
        <v>3.4621662919644778</v>
      </c>
      <c r="Y306">
        <f t="shared" si="153"/>
        <v>4.934460763125168</v>
      </c>
      <c r="Z306">
        <f t="shared" si="154"/>
        <v>1.5561102828976652</v>
      </c>
      <c r="AA306">
        <f t="shared" si="155"/>
        <v>-23.232804988012436</v>
      </c>
      <c r="AB306">
        <f t="shared" si="156"/>
        <v>-44.66505351941214</v>
      </c>
      <c r="AC306">
        <f t="shared" si="157"/>
        <v>-3.6841729189905892</v>
      </c>
      <c r="AD306">
        <f t="shared" si="158"/>
        <v>154.53893843300966</v>
      </c>
      <c r="AE306">
        <f t="shared" si="159"/>
        <v>23.303950180810485</v>
      </c>
      <c r="AF306">
        <f t="shared" si="160"/>
        <v>0.53290415341342656</v>
      </c>
      <c r="AG306">
        <f t="shared" si="161"/>
        <v>12.509445596168614</v>
      </c>
      <c r="AH306">
        <v>1993.56140282144</v>
      </c>
      <c r="AI306">
        <v>1975.14812121212</v>
      </c>
      <c r="AJ306">
        <v>1.750913570139893</v>
      </c>
      <c r="AK306">
        <v>60.216152223246631</v>
      </c>
      <c r="AL306">
        <f t="shared" si="162"/>
        <v>0.52682097478486256</v>
      </c>
      <c r="AM306">
        <v>33.667420618081891</v>
      </c>
      <c r="AN306">
        <v>34.138420000000011</v>
      </c>
      <c r="AO306">
        <v>-2.10264356566875E-4</v>
      </c>
      <c r="AP306">
        <v>102.42296906386591</v>
      </c>
      <c r="AQ306">
        <v>14</v>
      </c>
      <c r="AR306">
        <v>2</v>
      </c>
      <c r="AS306">
        <f t="shared" si="163"/>
        <v>1</v>
      </c>
      <c r="AT306">
        <f t="shared" si="164"/>
        <v>0</v>
      </c>
      <c r="AU306">
        <f t="shared" si="165"/>
        <v>47446.459017538502</v>
      </c>
      <c r="AV306">
        <f t="shared" si="166"/>
        <v>1200.0325</v>
      </c>
      <c r="AW306">
        <f t="shared" si="167"/>
        <v>1025.9525760929662</v>
      </c>
      <c r="AX306">
        <f t="shared" si="168"/>
        <v>0.85493732552490553</v>
      </c>
      <c r="AY306">
        <f t="shared" si="169"/>
        <v>0.18842903826306773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1678295387.6875</v>
      </c>
      <c r="BF306">
        <v>1904.6537499999999</v>
      </c>
      <c r="BG306">
        <v>1927.1012499999999</v>
      </c>
      <c r="BH306">
        <v>34.143225000000001</v>
      </c>
      <c r="BI306">
        <v>33.668125000000003</v>
      </c>
      <c r="BJ306">
        <v>1913.57</v>
      </c>
      <c r="BK306">
        <v>33.857724999999988</v>
      </c>
      <c r="BL306">
        <v>650.02199999999993</v>
      </c>
      <c r="BM306">
        <v>101.301125</v>
      </c>
      <c r="BN306">
        <v>0.1001425125</v>
      </c>
      <c r="BO306">
        <v>32.581299999999999</v>
      </c>
      <c r="BP306">
        <v>32.880474999999997</v>
      </c>
      <c r="BQ306">
        <v>999.9</v>
      </c>
      <c r="BR306">
        <v>0</v>
      </c>
      <c r="BS306">
        <v>0</v>
      </c>
      <c r="BT306">
        <v>8995.78125</v>
      </c>
      <c r="BU306">
        <v>0</v>
      </c>
      <c r="BV306">
        <v>1236.5912499999999</v>
      </c>
      <c r="BW306">
        <v>-22.446562499999999</v>
      </c>
      <c r="BX306">
        <v>1971.9837500000001</v>
      </c>
      <c r="BY306">
        <v>1994.2425000000001</v>
      </c>
      <c r="BZ306">
        <v>0.47510200000000002</v>
      </c>
      <c r="CA306">
        <v>1927.1012499999999</v>
      </c>
      <c r="CB306">
        <v>33.668125000000003</v>
      </c>
      <c r="CC306">
        <v>3.458745</v>
      </c>
      <c r="CD306">
        <v>3.410616249999999</v>
      </c>
      <c r="CE306">
        <v>26.418575000000001</v>
      </c>
      <c r="CF306">
        <v>26.181225000000001</v>
      </c>
      <c r="CG306">
        <v>1200.0325</v>
      </c>
      <c r="CH306">
        <v>0.50000512500000005</v>
      </c>
      <c r="CI306">
        <v>0.49999487500000001</v>
      </c>
      <c r="CJ306">
        <v>0</v>
      </c>
      <c r="CK306">
        <v>937.15775000000008</v>
      </c>
      <c r="CL306">
        <v>4.9990899999999998</v>
      </c>
      <c r="CM306">
        <v>10325.950000000001</v>
      </c>
      <c r="CN306">
        <v>9558.1212500000001</v>
      </c>
      <c r="CO306">
        <v>42.061999999999998</v>
      </c>
      <c r="CP306">
        <v>44.061999999999998</v>
      </c>
      <c r="CQ306">
        <v>42.875</v>
      </c>
      <c r="CR306">
        <v>43.125</v>
      </c>
      <c r="CS306">
        <v>43.436999999999998</v>
      </c>
      <c r="CT306">
        <v>597.52375000000006</v>
      </c>
      <c r="CU306">
        <v>597.50874999999996</v>
      </c>
      <c r="CV306">
        <v>0</v>
      </c>
      <c r="CW306">
        <v>1678295390.3</v>
      </c>
      <c r="CX306">
        <v>0</v>
      </c>
      <c r="CY306">
        <v>1678287632.5</v>
      </c>
      <c r="CZ306" t="s">
        <v>356</v>
      </c>
      <c r="DA306">
        <v>1678287627</v>
      </c>
      <c r="DB306">
        <v>1678287632.5</v>
      </c>
      <c r="DC306">
        <v>15</v>
      </c>
      <c r="DD306">
        <v>2.5999999999999999E-2</v>
      </c>
      <c r="DE306">
        <v>3.3000000000000002E-2</v>
      </c>
      <c r="DF306">
        <v>-6.1950000000000003</v>
      </c>
      <c r="DG306">
        <v>0.26400000000000001</v>
      </c>
      <c r="DH306">
        <v>415</v>
      </c>
      <c r="DI306">
        <v>32</v>
      </c>
      <c r="DJ306">
        <v>0.71</v>
      </c>
      <c r="DK306">
        <v>0.35</v>
      </c>
      <c r="DL306">
        <v>-22.5060325</v>
      </c>
      <c r="DM306">
        <v>0.30153433395879142</v>
      </c>
      <c r="DN306">
        <v>7.4855254950804875E-2</v>
      </c>
      <c r="DO306">
        <v>0</v>
      </c>
      <c r="DP306">
        <v>0.46671714999999991</v>
      </c>
      <c r="DQ306">
        <v>-3.3758161350844383E-2</v>
      </c>
      <c r="DR306">
        <v>1.641936089887484E-2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3.2969499999999998</v>
      </c>
      <c r="EB306">
        <v>2.6252300000000002</v>
      </c>
      <c r="EC306">
        <v>0.27705600000000002</v>
      </c>
      <c r="ED306">
        <v>0.276509</v>
      </c>
      <c r="EE306">
        <v>0.139658</v>
      </c>
      <c r="EF306">
        <v>0.137235</v>
      </c>
      <c r="EG306">
        <v>21787.1</v>
      </c>
      <c r="EH306">
        <v>22112.3</v>
      </c>
      <c r="EI306">
        <v>28053.9</v>
      </c>
      <c r="EJ306">
        <v>29433.3</v>
      </c>
      <c r="EK306">
        <v>33238.5</v>
      </c>
      <c r="EL306">
        <v>35260.5</v>
      </c>
      <c r="EM306">
        <v>39616</v>
      </c>
      <c r="EN306">
        <v>42063.5</v>
      </c>
      <c r="EO306">
        <v>2.19937</v>
      </c>
      <c r="EP306">
        <v>2.2094</v>
      </c>
      <c r="EQ306">
        <v>0.13684499999999999</v>
      </c>
      <c r="ER306">
        <v>0</v>
      </c>
      <c r="ES306">
        <v>30.659300000000002</v>
      </c>
      <c r="ET306">
        <v>999.9</v>
      </c>
      <c r="EU306">
        <v>74.400000000000006</v>
      </c>
      <c r="EV306">
        <v>32.5</v>
      </c>
      <c r="EW306">
        <v>36.075099999999999</v>
      </c>
      <c r="EX306">
        <v>56.921900000000001</v>
      </c>
      <c r="EY306">
        <v>-4.4751599999999998</v>
      </c>
      <c r="EZ306">
        <v>2</v>
      </c>
      <c r="FA306">
        <v>0.44030000000000002</v>
      </c>
      <c r="FB306">
        <v>9.6459700000000002E-3</v>
      </c>
      <c r="FC306">
        <v>20.273399999999999</v>
      </c>
      <c r="FD306">
        <v>5.2174399999999999</v>
      </c>
      <c r="FE306">
        <v>12.008599999999999</v>
      </c>
      <c r="FF306">
        <v>4.9859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1.8622099999999999</v>
      </c>
      <c r="FN306">
        <v>1.86425</v>
      </c>
      <c r="FO306">
        <v>1.8603499999999999</v>
      </c>
      <c r="FP306">
        <v>1.8609899999999999</v>
      </c>
      <c r="FQ306">
        <v>1.8602000000000001</v>
      </c>
      <c r="FR306">
        <v>1.86189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-8.92</v>
      </c>
      <c r="GH306">
        <v>0.28539999999999999</v>
      </c>
      <c r="GI306">
        <v>-4.4239819368145623</v>
      </c>
      <c r="GJ306">
        <v>-4.7384624312344064E-3</v>
      </c>
      <c r="GK306">
        <v>2.0540812038047919E-6</v>
      </c>
      <c r="GL306">
        <v>-4.204614941727041E-10</v>
      </c>
      <c r="GM306">
        <v>-9.9517037363683211E-2</v>
      </c>
      <c r="GN306">
        <v>5.9196323622090954E-3</v>
      </c>
      <c r="GO306">
        <v>3.112714984763468E-4</v>
      </c>
      <c r="GP306">
        <v>-4.4377909473632361E-6</v>
      </c>
      <c r="GQ306">
        <v>6</v>
      </c>
      <c r="GR306">
        <v>2075</v>
      </c>
      <c r="GS306">
        <v>4</v>
      </c>
      <c r="GT306">
        <v>32</v>
      </c>
      <c r="GU306">
        <v>129.4</v>
      </c>
      <c r="GV306">
        <v>129.30000000000001</v>
      </c>
      <c r="GW306">
        <v>4.6557599999999999</v>
      </c>
      <c r="GX306">
        <v>2.4719199999999999</v>
      </c>
      <c r="GY306">
        <v>2.04834</v>
      </c>
      <c r="GZ306">
        <v>2.6196299999999999</v>
      </c>
      <c r="HA306">
        <v>2.1972700000000001</v>
      </c>
      <c r="HB306">
        <v>2.3584000000000001</v>
      </c>
      <c r="HC306">
        <v>37.457799999999999</v>
      </c>
      <c r="HD306">
        <v>14.4735</v>
      </c>
      <c r="HE306">
        <v>18</v>
      </c>
      <c r="HF306">
        <v>682.09799999999996</v>
      </c>
      <c r="HG306">
        <v>769.74800000000005</v>
      </c>
      <c r="HH306">
        <v>31.000399999999999</v>
      </c>
      <c r="HI306">
        <v>32.983199999999997</v>
      </c>
      <c r="HJ306">
        <v>30.000399999999999</v>
      </c>
      <c r="HK306">
        <v>32.896000000000001</v>
      </c>
      <c r="HL306">
        <v>32.9056</v>
      </c>
      <c r="HM306">
        <v>93.138199999999998</v>
      </c>
      <c r="HN306">
        <v>3.27643</v>
      </c>
      <c r="HO306">
        <v>100</v>
      </c>
      <c r="HP306">
        <v>31</v>
      </c>
      <c r="HQ306">
        <v>1942.69</v>
      </c>
      <c r="HR306">
        <v>33.583100000000002</v>
      </c>
      <c r="HS306">
        <v>98.878500000000003</v>
      </c>
      <c r="HT306">
        <v>97.548199999999994</v>
      </c>
    </row>
    <row r="307" spans="1:228" x14ac:dyDescent="0.2">
      <c r="A307">
        <v>292</v>
      </c>
      <c r="B307">
        <v>1678295394</v>
      </c>
      <c r="C307">
        <v>1161.5</v>
      </c>
      <c r="D307" t="s">
        <v>943</v>
      </c>
      <c r="E307" t="s">
        <v>944</v>
      </c>
      <c r="F307">
        <v>4</v>
      </c>
      <c r="G307">
        <v>1678295392</v>
      </c>
      <c r="H307">
        <f t="shared" si="136"/>
        <v>5.2028094622133417E-4</v>
      </c>
      <c r="I307">
        <f t="shared" si="137"/>
        <v>0.52028094622133414</v>
      </c>
      <c r="J307">
        <f t="shared" si="138"/>
        <v>12.490584988052232</v>
      </c>
      <c r="K307">
        <f t="shared" si="139"/>
        <v>1911.851428571428</v>
      </c>
      <c r="L307">
        <f t="shared" si="140"/>
        <v>1256.4263317584048</v>
      </c>
      <c r="M307">
        <f t="shared" si="141"/>
        <v>127.40491882597033</v>
      </c>
      <c r="N307">
        <f t="shared" si="142"/>
        <v>193.86673926481782</v>
      </c>
      <c r="O307">
        <f t="shared" si="143"/>
        <v>3.2685673815096607E-2</v>
      </c>
      <c r="P307">
        <f t="shared" si="144"/>
        <v>2.7738909179192781</v>
      </c>
      <c r="Q307">
        <f t="shared" si="145"/>
        <v>3.247320538820201E-2</v>
      </c>
      <c r="R307">
        <f t="shared" si="146"/>
        <v>2.0314727538376258E-2</v>
      </c>
      <c r="S307">
        <f t="shared" si="147"/>
        <v>226.10484990607955</v>
      </c>
      <c r="T307">
        <f t="shared" si="148"/>
        <v>33.83331564638604</v>
      </c>
      <c r="U307">
        <f t="shared" si="149"/>
        <v>32.879785714285717</v>
      </c>
      <c r="V307">
        <f t="shared" si="150"/>
        <v>5.018082052199059</v>
      </c>
      <c r="W307">
        <f t="shared" si="151"/>
        <v>70.159506687758551</v>
      </c>
      <c r="X307">
        <f t="shared" si="152"/>
        <v>3.4613522758419082</v>
      </c>
      <c r="Y307">
        <f t="shared" si="153"/>
        <v>4.9335470547797415</v>
      </c>
      <c r="Z307">
        <f t="shared" si="154"/>
        <v>1.5567297763571508</v>
      </c>
      <c r="AA307">
        <f t="shared" si="155"/>
        <v>-22.944389728360836</v>
      </c>
      <c r="AB307">
        <f t="shared" si="156"/>
        <v>-45.128712219897558</v>
      </c>
      <c r="AC307">
        <f t="shared" si="157"/>
        <v>-3.7160740277756825</v>
      </c>
      <c r="AD307">
        <f t="shared" si="158"/>
        <v>154.31567393004548</v>
      </c>
      <c r="AE307">
        <f t="shared" si="159"/>
        <v>23.204898967023208</v>
      </c>
      <c r="AF307">
        <f t="shared" si="160"/>
        <v>0.52155990705333932</v>
      </c>
      <c r="AG307">
        <f t="shared" si="161"/>
        <v>12.490584988052232</v>
      </c>
      <c r="AH307">
        <v>2000.30647417111</v>
      </c>
      <c r="AI307">
        <v>1982.0157575757571</v>
      </c>
      <c r="AJ307">
        <v>1.7221344905305871</v>
      </c>
      <c r="AK307">
        <v>60.216152223246631</v>
      </c>
      <c r="AL307">
        <f t="shared" si="162"/>
        <v>0.52028094622133414</v>
      </c>
      <c r="AM307">
        <v>33.669591408162788</v>
      </c>
      <c r="AN307">
        <v>34.133927878787873</v>
      </c>
      <c r="AO307">
        <v>-7.1309059973001911E-5</v>
      </c>
      <c r="AP307">
        <v>102.42296906386591</v>
      </c>
      <c r="AQ307">
        <v>14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47575.86706091401</v>
      </c>
      <c r="AV307">
        <f t="shared" si="166"/>
        <v>1199.9328571428571</v>
      </c>
      <c r="AW307">
        <f t="shared" si="167"/>
        <v>1025.8687636819063</v>
      </c>
      <c r="AX307">
        <f t="shared" si="168"/>
        <v>0.85493847224467845</v>
      </c>
      <c r="AY307">
        <f t="shared" si="169"/>
        <v>0.18843125143222977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1678295392</v>
      </c>
      <c r="BF307">
        <v>1911.851428571428</v>
      </c>
      <c r="BG307">
        <v>1934.1928571428571</v>
      </c>
      <c r="BH307">
        <v>34.134742857142847</v>
      </c>
      <c r="BI307">
        <v>33.669714285714292</v>
      </c>
      <c r="BJ307">
        <v>1920.777142857143</v>
      </c>
      <c r="BK307">
        <v>33.849328571428572</v>
      </c>
      <c r="BL307">
        <v>649.96857142857152</v>
      </c>
      <c r="BM307">
        <v>101.30285714285711</v>
      </c>
      <c r="BN307">
        <v>9.9760428571428569E-2</v>
      </c>
      <c r="BO307">
        <v>32.578014285714289</v>
      </c>
      <c r="BP307">
        <v>32.879785714285717</v>
      </c>
      <c r="BQ307">
        <v>999.89999999999986</v>
      </c>
      <c r="BR307">
        <v>0</v>
      </c>
      <c r="BS307">
        <v>0</v>
      </c>
      <c r="BT307">
        <v>9020.4457142857154</v>
      </c>
      <c r="BU307">
        <v>0</v>
      </c>
      <c r="BV307">
        <v>933.1678571428572</v>
      </c>
      <c r="BW307">
        <v>-22.342285714285708</v>
      </c>
      <c r="BX307">
        <v>1979.418571428572</v>
      </c>
      <c r="BY307">
        <v>2001.5857142857139</v>
      </c>
      <c r="BZ307">
        <v>0.46502085714285718</v>
      </c>
      <c r="CA307">
        <v>1934.1928571428571</v>
      </c>
      <c r="CB307">
        <v>33.669714285714292</v>
      </c>
      <c r="CC307">
        <v>3.4579428571428572</v>
      </c>
      <c r="CD307">
        <v>3.410834285714285</v>
      </c>
      <c r="CE307">
        <v>26.41467142857142</v>
      </c>
      <c r="CF307">
        <v>26.182314285714291</v>
      </c>
      <c r="CG307">
        <v>1199.9328571428571</v>
      </c>
      <c r="CH307">
        <v>0.49996671428571432</v>
      </c>
      <c r="CI307">
        <v>0.50003328571428562</v>
      </c>
      <c r="CJ307">
        <v>0</v>
      </c>
      <c r="CK307">
        <v>936.78185714285712</v>
      </c>
      <c r="CL307">
        <v>4.9990899999999998</v>
      </c>
      <c r="CM307">
        <v>10264.414285714291</v>
      </c>
      <c r="CN307">
        <v>9557.2114285714288</v>
      </c>
      <c r="CO307">
        <v>42.061999999999998</v>
      </c>
      <c r="CP307">
        <v>44.061999999999998</v>
      </c>
      <c r="CQ307">
        <v>42.936999999999998</v>
      </c>
      <c r="CR307">
        <v>43.125</v>
      </c>
      <c r="CS307">
        <v>43.436999999999998</v>
      </c>
      <c r="CT307">
        <v>597.42857142857144</v>
      </c>
      <c r="CU307">
        <v>597.50571428571425</v>
      </c>
      <c r="CV307">
        <v>0</v>
      </c>
      <c r="CW307">
        <v>1678295394.5</v>
      </c>
      <c r="CX307">
        <v>0</v>
      </c>
      <c r="CY307">
        <v>1678287632.5</v>
      </c>
      <c r="CZ307" t="s">
        <v>356</v>
      </c>
      <c r="DA307">
        <v>1678287627</v>
      </c>
      <c r="DB307">
        <v>1678287632.5</v>
      </c>
      <c r="DC307">
        <v>15</v>
      </c>
      <c r="DD307">
        <v>2.5999999999999999E-2</v>
      </c>
      <c r="DE307">
        <v>3.3000000000000002E-2</v>
      </c>
      <c r="DF307">
        <v>-6.1950000000000003</v>
      </c>
      <c r="DG307">
        <v>0.26400000000000001</v>
      </c>
      <c r="DH307">
        <v>415</v>
      </c>
      <c r="DI307">
        <v>32</v>
      </c>
      <c r="DJ307">
        <v>0.71</v>
      </c>
      <c r="DK307">
        <v>0.35</v>
      </c>
      <c r="DL307">
        <v>-22.457895000000001</v>
      </c>
      <c r="DM307">
        <v>0.44925478424015858</v>
      </c>
      <c r="DN307">
        <v>8.7911850594786151E-2</v>
      </c>
      <c r="DO307">
        <v>0</v>
      </c>
      <c r="DP307">
        <v>0.46299312500000001</v>
      </c>
      <c r="DQ307">
        <v>4.4590007504689493E-2</v>
      </c>
      <c r="DR307">
        <v>1.369441725884585E-2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3.2967</v>
      </c>
      <c r="EB307">
        <v>2.6252300000000002</v>
      </c>
      <c r="EC307">
        <v>0.27760499999999999</v>
      </c>
      <c r="ED307">
        <v>0.27704899999999999</v>
      </c>
      <c r="EE307">
        <v>0.13964499999999999</v>
      </c>
      <c r="EF307">
        <v>0.137241</v>
      </c>
      <c r="EG307">
        <v>21770.2</v>
      </c>
      <c r="EH307">
        <v>22095.5</v>
      </c>
      <c r="EI307">
        <v>28053.599999999999</v>
      </c>
      <c r="EJ307">
        <v>29433.1</v>
      </c>
      <c r="EK307">
        <v>33238.6</v>
      </c>
      <c r="EL307">
        <v>35260</v>
      </c>
      <c r="EM307">
        <v>39615.4</v>
      </c>
      <c r="EN307">
        <v>42063.1</v>
      </c>
      <c r="EO307">
        <v>2.1991499999999999</v>
      </c>
      <c r="EP307">
        <v>2.20953</v>
      </c>
      <c r="EQ307">
        <v>0.13638700000000001</v>
      </c>
      <c r="ER307">
        <v>0</v>
      </c>
      <c r="ES307">
        <v>30.659300000000002</v>
      </c>
      <c r="ET307">
        <v>999.9</v>
      </c>
      <c r="EU307">
        <v>74.400000000000006</v>
      </c>
      <c r="EV307">
        <v>32.5</v>
      </c>
      <c r="EW307">
        <v>36.074800000000003</v>
      </c>
      <c r="EX307">
        <v>57.071899999999999</v>
      </c>
      <c r="EY307">
        <v>-4.3349399999999996</v>
      </c>
      <c r="EZ307">
        <v>2</v>
      </c>
      <c r="FA307">
        <v>0.44062000000000001</v>
      </c>
      <c r="FB307">
        <v>1.13916E-2</v>
      </c>
      <c r="FC307">
        <v>20.273399999999999</v>
      </c>
      <c r="FD307">
        <v>5.2178899999999997</v>
      </c>
      <c r="FE307">
        <v>12.008800000000001</v>
      </c>
      <c r="FF307">
        <v>4.9855999999999998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1.8622099999999999</v>
      </c>
      <c r="FN307">
        <v>1.86426</v>
      </c>
      <c r="FO307">
        <v>1.8603499999999999</v>
      </c>
      <c r="FP307">
        <v>1.8609899999999999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-8.93</v>
      </c>
      <c r="GH307">
        <v>0.28539999999999999</v>
      </c>
      <c r="GI307">
        <v>-4.4239819368145623</v>
      </c>
      <c r="GJ307">
        <v>-4.7384624312344064E-3</v>
      </c>
      <c r="GK307">
        <v>2.0540812038047919E-6</v>
      </c>
      <c r="GL307">
        <v>-4.204614941727041E-10</v>
      </c>
      <c r="GM307">
        <v>-9.9517037363683211E-2</v>
      </c>
      <c r="GN307">
        <v>5.9196323622090954E-3</v>
      </c>
      <c r="GO307">
        <v>3.112714984763468E-4</v>
      </c>
      <c r="GP307">
        <v>-4.4377909473632361E-6</v>
      </c>
      <c r="GQ307">
        <v>6</v>
      </c>
      <c r="GR307">
        <v>2075</v>
      </c>
      <c r="GS307">
        <v>4</v>
      </c>
      <c r="GT307">
        <v>32</v>
      </c>
      <c r="GU307">
        <v>129.4</v>
      </c>
      <c r="GV307">
        <v>129.4</v>
      </c>
      <c r="GW307">
        <v>4.6679700000000004</v>
      </c>
      <c r="GX307">
        <v>2.4682599999999999</v>
      </c>
      <c r="GY307">
        <v>2.04834</v>
      </c>
      <c r="GZ307">
        <v>2.6184099999999999</v>
      </c>
      <c r="HA307">
        <v>2.1972700000000001</v>
      </c>
      <c r="HB307">
        <v>2.3046899999999999</v>
      </c>
      <c r="HC307">
        <v>37.481900000000003</v>
      </c>
      <c r="HD307">
        <v>14.456</v>
      </c>
      <c r="HE307">
        <v>18</v>
      </c>
      <c r="HF307">
        <v>681.94600000000003</v>
      </c>
      <c r="HG307">
        <v>769.90899999999999</v>
      </c>
      <c r="HH307">
        <v>31.000499999999999</v>
      </c>
      <c r="HI307">
        <v>32.987499999999997</v>
      </c>
      <c r="HJ307">
        <v>30.000299999999999</v>
      </c>
      <c r="HK307">
        <v>32.898899999999998</v>
      </c>
      <c r="HL307">
        <v>32.908499999999997</v>
      </c>
      <c r="HM307">
        <v>93.384500000000003</v>
      </c>
      <c r="HN307">
        <v>3.5549900000000001</v>
      </c>
      <c r="HO307">
        <v>100</v>
      </c>
      <c r="HP307">
        <v>31</v>
      </c>
      <c r="HQ307">
        <v>1949.37</v>
      </c>
      <c r="HR307">
        <v>33.583100000000002</v>
      </c>
      <c r="HS307">
        <v>98.877300000000005</v>
      </c>
      <c r="HT307">
        <v>97.547499999999999</v>
      </c>
    </row>
    <row r="308" spans="1:228" x14ac:dyDescent="0.2">
      <c r="A308">
        <v>293</v>
      </c>
      <c r="B308">
        <v>1678295398</v>
      </c>
      <c r="C308">
        <v>1165.5</v>
      </c>
      <c r="D308" t="s">
        <v>945</v>
      </c>
      <c r="E308" t="s">
        <v>946</v>
      </c>
      <c r="F308">
        <v>4</v>
      </c>
      <c r="G308">
        <v>1678295395.6875</v>
      </c>
      <c r="H308">
        <f t="shared" si="136"/>
        <v>5.099424164414964E-4</v>
      </c>
      <c r="I308">
        <f t="shared" si="137"/>
        <v>0.5099424164414964</v>
      </c>
      <c r="J308">
        <f t="shared" si="138"/>
        <v>12.065251945724532</v>
      </c>
      <c r="K308">
        <f t="shared" si="139"/>
        <v>1918.1512499999999</v>
      </c>
      <c r="L308">
        <f t="shared" si="140"/>
        <v>1272.109934976924</v>
      </c>
      <c r="M308">
        <f t="shared" si="141"/>
        <v>128.99378988298579</v>
      </c>
      <c r="N308">
        <f t="shared" si="142"/>
        <v>194.50331492833982</v>
      </c>
      <c r="O308">
        <f t="shared" si="143"/>
        <v>3.2071184934119271E-2</v>
      </c>
      <c r="P308">
        <f t="shared" si="144"/>
        <v>2.7702843474083205</v>
      </c>
      <c r="Q308">
        <f t="shared" si="145"/>
        <v>3.1866338715441138E-2</v>
      </c>
      <c r="R308">
        <f t="shared" si="146"/>
        <v>1.9934757104718363E-2</v>
      </c>
      <c r="S308">
        <f t="shared" si="147"/>
        <v>226.11686957268711</v>
      </c>
      <c r="T308">
        <f t="shared" si="148"/>
        <v>33.834072103976489</v>
      </c>
      <c r="U308">
        <f t="shared" si="149"/>
        <v>32.871137500000003</v>
      </c>
      <c r="V308">
        <f t="shared" si="150"/>
        <v>5.0156420054195721</v>
      </c>
      <c r="W308">
        <f t="shared" si="151"/>
        <v>70.16241279847965</v>
      </c>
      <c r="X308">
        <f t="shared" si="152"/>
        <v>3.4607832669241527</v>
      </c>
      <c r="Y308">
        <f t="shared" si="153"/>
        <v>4.9325317201736025</v>
      </c>
      <c r="Z308">
        <f t="shared" si="154"/>
        <v>1.5548587384954193</v>
      </c>
      <c r="AA308">
        <f t="shared" si="155"/>
        <v>-22.488460565069992</v>
      </c>
      <c r="AB308">
        <f t="shared" si="156"/>
        <v>-44.323812108839356</v>
      </c>
      <c r="AC308">
        <f t="shared" si="157"/>
        <v>-3.6543264342245463</v>
      </c>
      <c r="AD308">
        <f t="shared" si="158"/>
        <v>155.65027046455322</v>
      </c>
      <c r="AE308">
        <f t="shared" si="159"/>
        <v>23.102843872705044</v>
      </c>
      <c r="AF308">
        <f t="shared" si="160"/>
        <v>0.51539822874865737</v>
      </c>
      <c r="AG308">
        <f t="shared" si="161"/>
        <v>12.065251945724532</v>
      </c>
      <c r="AH308">
        <v>2007.253239116839</v>
      </c>
      <c r="AI308">
        <v>1989.1589696969691</v>
      </c>
      <c r="AJ308">
        <v>1.7791058128249999</v>
      </c>
      <c r="AK308">
        <v>60.216152223246631</v>
      </c>
      <c r="AL308">
        <f t="shared" si="162"/>
        <v>0.5099424164414964</v>
      </c>
      <c r="AM308">
        <v>33.670192067583471</v>
      </c>
      <c r="AN308">
        <v>34.125558181818192</v>
      </c>
      <c r="AO308">
        <v>-1.120367282518913E-4</v>
      </c>
      <c r="AP308">
        <v>102.42296906386591</v>
      </c>
      <c r="AQ308">
        <v>14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47476.944567423656</v>
      </c>
      <c r="AV308">
        <f t="shared" si="166"/>
        <v>1200.0025000000001</v>
      </c>
      <c r="AW308">
        <f t="shared" si="167"/>
        <v>1025.9277324210814</v>
      </c>
      <c r="AX308">
        <f t="shared" si="168"/>
        <v>0.85493799589674302</v>
      </c>
      <c r="AY308">
        <f t="shared" si="169"/>
        <v>0.18843033208071408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1678295395.6875</v>
      </c>
      <c r="BF308">
        <v>1918.1512499999999</v>
      </c>
      <c r="BG308">
        <v>1940.39</v>
      </c>
      <c r="BH308">
        <v>34.129525000000001</v>
      </c>
      <c r="BI308">
        <v>33.67</v>
      </c>
      <c r="BJ308">
        <v>1927.09</v>
      </c>
      <c r="BK308">
        <v>33.844187499999997</v>
      </c>
      <c r="BL308">
        <v>649.98587499999996</v>
      </c>
      <c r="BM308">
        <v>101.3015</v>
      </c>
      <c r="BN308">
        <v>9.9948362499999999E-2</v>
      </c>
      <c r="BO308">
        <v>32.574362500000007</v>
      </c>
      <c r="BP308">
        <v>32.871137500000003</v>
      </c>
      <c r="BQ308">
        <v>999.9</v>
      </c>
      <c r="BR308">
        <v>0</v>
      </c>
      <c r="BS308">
        <v>0</v>
      </c>
      <c r="BT308">
        <v>9001.4087499999987</v>
      </c>
      <c r="BU308">
        <v>0</v>
      </c>
      <c r="BV308">
        <v>823.60087500000009</v>
      </c>
      <c r="BW308">
        <v>-22.2371625</v>
      </c>
      <c r="BX308">
        <v>1985.92875</v>
      </c>
      <c r="BY308">
        <v>2007.99875</v>
      </c>
      <c r="BZ308">
        <v>0.459514125</v>
      </c>
      <c r="CA308">
        <v>1940.39</v>
      </c>
      <c r="CB308">
        <v>33.67</v>
      </c>
      <c r="CC308">
        <v>3.45737125</v>
      </c>
      <c r="CD308">
        <v>3.4108200000000002</v>
      </c>
      <c r="CE308">
        <v>26.411862500000002</v>
      </c>
      <c r="CF308">
        <v>26.182237499999999</v>
      </c>
      <c r="CG308">
        <v>1200.0025000000001</v>
      </c>
      <c r="CH308">
        <v>0.49998399999999998</v>
      </c>
      <c r="CI308">
        <v>0.50001600000000002</v>
      </c>
      <c r="CJ308">
        <v>0</v>
      </c>
      <c r="CK308">
        <v>936.32687500000009</v>
      </c>
      <c r="CL308">
        <v>4.9990899999999998</v>
      </c>
      <c r="CM308">
        <v>10227.725</v>
      </c>
      <c r="CN308">
        <v>9557.83</v>
      </c>
      <c r="CO308">
        <v>42.061999999999998</v>
      </c>
      <c r="CP308">
        <v>44.061999999999998</v>
      </c>
      <c r="CQ308">
        <v>42.936999999999998</v>
      </c>
      <c r="CR308">
        <v>43.125</v>
      </c>
      <c r="CS308">
        <v>43.436999999999998</v>
      </c>
      <c r="CT308">
        <v>597.48250000000007</v>
      </c>
      <c r="CU308">
        <v>597.52125000000001</v>
      </c>
      <c r="CV308">
        <v>0</v>
      </c>
      <c r="CW308">
        <v>1678295398.7</v>
      </c>
      <c r="CX308">
        <v>0</v>
      </c>
      <c r="CY308">
        <v>1678287632.5</v>
      </c>
      <c r="CZ308" t="s">
        <v>356</v>
      </c>
      <c r="DA308">
        <v>1678287627</v>
      </c>
      <c r="DB308">
        <v>1678287632.5</v>
      </c>
      <c r="DC308">
        <v>15</v>
      </c>
      <c r="DD308">
        <v>2.5999999999999999E-2</v>
      </c>
      <c r="DE308">
        <v>3.3000000000000002E-2</v>
      </c>
      <c r="DF308">
        <v>-6.1950000000000003</v>
      </c>
      <c r="DG308">
        <v>0.26400000000000001</v>
      </c>
      <c r="DH308">
        <v>415</v>
      </c>
      <c r="DI308">
        <v>32</v>
      </c>
      <c r="DJ308">
        <v>0.71</v>
      </c>
      <c r="DK308">
        <v>0.35</v>
      </c>
      <c r="DL308">
        <v>-22.405645</v>
      </c>
      <c r="DM308">
        <v>0.86078949343341704</v>
      </c>
      <c r="DN308">
        <v>0.1175381702894852</v>
      </c>
      <c r="DO308">
        <v>0</v>
      </c>
      <c r="DP308">
        <v>0.46145435000000001</v>
      </c>
      <c r="DQ308">
        <v>6.0561365853658539E-2</v>
      </c>
      <c r="DR308">
        <v>1.275980728214576E-2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3.2969300000000001</v>
      </c>
      <c r="EB308">
        <v>2.6253600000000001</v>
      </c>
      <c r="EC308">
        <v>0.27815800000000002</v>
      </c>
      <c r="ED308">
        <v>0.27759299999999998</v>
      </c>
      <c r="EE308">
        <v>0.139623</v>
      </c>
      <c r="EF308">
        <v>0.13723199999999999</v>
      </c>
      <c r="EG308">
        <v>21753.4</v>
      </c>
      <c r="EH308">
        <v>22078.9</v>
      </c>
      <c r="EI308">
        <v>28053.599999999999</v>
      </c>
      <c r="EJ308">
        <v>29433.3</v>
      </c>
      <c r="EK308">
        <v>33239.5</v>
      </c>
      <c r="EL308">
        <v>35260.699999999997</v>
      </c>
      <c r="EM308">
        <v>39615.5</v>
      </c>
      <c r="EN308">
        <v>42063.5</v>
      </c>
      <c r="EO308">
        <v>2.1989800000000002</v>
      </c>
      <c r="EP308">
        <v>2.20953</v>
      </c>
      <c r="EQ308">
        <v>0.13600300000000001</v>
      </c>
      <c r="ER308">
        <v>0</v>
      </c>
      <c r="ES308">
        <v>30.6587</v>
      </c>
      <c r="ET308">
        <v>999.9</v>
      </c>
      <c r="EU308">
        <v>74.400000000000006</v>
      </c>
      <c r="EV308">
        <v>32.5</v>
      </c>
      <c r="EW308">
        <v>36.070999999999998</v>
      </c>
      <c r="EX308">
        <v>57.161900000000003</v>
      </c>
      <c r="EY308">
        <v>-4.3068900000000001</v>
      </c>
      <c r="EZ308">
        <v>2</v>
      </c>
      <c r="FA308">
        <v>0.44090200000000002</v>
      </c>
      <c r="FB308">
        <v>1.20833E-2</v>
      </c>
      <c r="FC308">
        <v>20.273399999999999</v>
      </c>
      <c r="FD308">
        <v>5.2174399999999999</v>
      </c>
      <c r="FE308">
        <v>12.0092</v>
      </c>
      <c r="FF308">
        <v>4.9855499999999999</v>
      </c>
      <c r="FG308">
        <v>3.28443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1.8622000000000001</v>
      </c>
      <c r="FN308">
        <v>1.86422</v>
      </c>
      <c r="FO308">
        <v>1.8603499999999999</v>
      </c>
      <c r="FP308">
        <v>1.861</v>
      </c>
      <c r="FQ308">
        <v>1.8602000000000001</v>
      </c>
      <c r="FR308">
        <v>1.86189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-8.94</v>
      </c>
      <c r="GH308">
        <v>0.28520000000000001</v>
      </c>
      <c r="GI308">
        <v>-4.4239819368145623</v>
      </c>
      <c r="GJ308">
        <v>-4.7384624312344064E-3</v>
      </c>
      <c r="GK308">
        <v>2.0540812038047919E-6</v>
      </c>
      <c r="GL308">
        <v>-4.204614941727041E-10</v>
      </c>
      <c r="GM308">
        <v>-9.9517037363683211E-2</v>
      </c>
      <c r="GN308">
        <v>5.9196323622090954E-3</v>
      </c>
      <c r="GO308">
        <v>3.112714984763468E-4</v>
      </c>
      <c r="GP308">
        <v>-4.4377909473632361E-6</v>
      </c>
      <c r="GQ308">
        <v>6</v>
      </c>
      <c r="GR308">
        <v>2075</v>
      </c>
      <c r="GS308">
        <v>4</v>
      </c>
      <c r="GT308">
        <v>32</v>
      </c>
      <c r="GU308">
        <v>129.5</v>
      </c>
      <c r="GV308">
        <v>129.4</v>
      </c>
      <c r="GW308">
        <v>4.68018</v>
      </c>
      <c r="GX308">
        <v>2.4633799999999999</v>
      </c>
      <c r="GY308">
        <v>2.04956</v>
      </c>
      <c r="GZ308">
        <v>2.6196299999999999</v>
      </c>
      <c r="HA308">
        <v>2.1972700000000001</v>
      </c>
      <c r="HB308">
        <v>2.3535200000000001</v>
      </c>
      <c r="HC308">
        <v>37.457799999999999</v>
      </c>
      <c r="HD308">
        <v>14.4735</v>
      </c>
      <c r="HE308">
        <v>18</v>
      </c>
      <c r="HF308">
        <v>681.83500000000004</v>
      </c>
      <c r="HG308">
        <v>769.95600000000002</v>
      </c>
      <c r="HH308">
        <v>31.000299999999999</v>
      </c>
      <c r="HI308">
        <v>32.991199999999999</v>
      </c>
      <c r="HJ308">
        <v>30.000399999999999</v>
      </c>
      <c r="HK308">
        <v>32.901899999999998</v>
      </c>
      <c r="HL308">
        <v>32.912199999999999</v>
      </c>
      <c r="HM308">
        <v>93.629499999999993</v>
      </c>
      <c r="HN308">
        <v>3.5549900000000001</v>
      </c>
      <c r="HO308">
        <v>100</v>
      </c>
      <c r="HP308">
        <v>31</v>
      </c>
      <c r="HQ308">
        <v>1956.06</v>
      </c>
      <c r="HR308">
        <v>33.583100000000002</v>
      </c>
      <c r="HS308">
        <v>98.877300000000005</v>
      </c>
      <c r="HT308">
        <v>97.548199999999994</v>
      </c>
    </row>
    <row r="309" spans="1:228" x14ac:dyDescent="0.2">
      <c r="A309">
        <v>294</v>
      </c>
      <c r="B309">
        <v>1678295402</v>
      </c>
      <c r="C309">
        <v>1169.5</v>
      </c>
      <c r="D309" t="s">
        <v>947</v>
      </c>
      <c r="E309" t="s">
        <v>948</v>
      </c>
      <c r="F309">
        <v>4</v>
      </c>
      <c r="G309">
        <v>1678295400</v>
      </c>
      <c r="H309">
        <f t="shared" si="136"/>
        <v>5.0836709832677014E-4</v>
      </c>
      <c r="I309">
        <f t="shared" si="137"/>
        <v>0.50836709832677018</v>
      </c>
      <c r="J309">
        <f t="shared" si="138"/>
        <v>12.270955705319489</v>
      </c>
      <c r="K309">
        <f t="shared" si="139"/>
        <v>1925.41</v>
      </c>
      <c r="L309">
        <f t="shared" si="140"/>
        <v>1268.5765634883464</v>
      </c>
      <c r="M309">
        <f t="shared" si="141"/>
        <v>128.63786180124259</v>
      </c>
      <c r="N309">
        <f t="shared" si="142"/>
        <v>195.24294600686574</v>
      </c>
      <c r="O309">
        <f t="shared" si="143"/>
        <v>3.2044349425466558E-2</v>
      </c>
      <c r="P309">
        <f t="shared" si="144"/>
        <v>2.7662568063733599</v>
      </c>
      <c r="Q309">
        <f t="shared" si="145"/>
        <v>3.1839548997631084E-2</v>
      </c>
      <c r="R309">
        <f t="shared" si="146"/>
        <v>1.9918009374626289E-2</v>
      </c>
      <c r="S309">
        <f t="shared" si="147"/>
        <v>226.11189562057771</v>
      </c>
      <c r="T309">
        <f t="shared" si="148"/>
        <v>33.833820027758406</v>
      </c>
      <c r="U309">
        <f t="shared" si="149"/>
        <v>32.856985714285713</v>
      </c>
      <c r="V309">
        <f t="shared" si="150"/>
        <v>5.0116513827188465</v>
      </c>
      <c r="W309">
        <f t="shared" si="151"/>
        <v>70.160394089224027</v>
      </c>
      <c r="X309">
        <f t="shared" si="152"/>
        <v>3.4602256889549139</v>
      </c>
      <c r="Y309">
        <f t="shared" si="153"/>
        <v>4.9318789238191743</v>
      </c>
      <c r="Z309">
        <f t="shared" si="154"/>
        <v>1.5514256937639326</v>
      </c>
      <c r="AA309">
        <f t="shared" si="155"/>
        <v>-22.418989036210561</v>
      </c>
      <c r="AB309">
        <f t="shared" si="156"/>
        <v>-42.499053545469856</v>
      </c>
      <c r="AC309">
        <f t="shared" si="157"/>
        <v>-3.5086995267499161</v>
      </c>
      <c r="AD309">
        <f t="shared" si="158"/>
        <v>157.68515351214739</v>
      </c>
      <c r="AE309">
        <f t="shared" si="159"/>
        <v>22.95965033877998</v>
      </c>
      <c r="AF309">
        <f t="shared" si="160"/>
        <v>0.51006166192401681</v>
      </c>
      <c r="AG309">
        <f t="shared" si="161"/>
        <v>12.270955705319489</v>
      </c>
      <c r="AH309">
        <v>2014.097299464318</v>
      </c>
      <c r="AI309">
        <v>1996.0190303030311</v>
      </c>
      <c r="AJ309">
        <v>1.722269377804561</v>
      </c>
      <c r="AK309">
        <v>60.216152223246631</v>
      </c>
      <c r="AL309">
        <f t="shared" si="162"/>
        <v>0.50836709832677018</v>
      </c>
      <c r="AM309">
        <v>33.66850456147499</v>
      </c>
      <c r="AN309">
        <v>34.121981212121213</v>
      </c>
      <c r="AO309">
        <v>-4.5645427607385157E-5</v>
      </c>
      <c r="AP309">
        <v>102.42296906386591</v>
      </c>
      <c r="AQ309">
        <v>14</v>
      </c>
      <c r="AR309">
        <v>2</v>
      </c>
      <c r="AS309">
        <f t="shared" si="163"/>
        <v>1</v>
      </c>
      <c r="AT309">
        <f t="shared" si="164"/>
        <v>0</v>
      </c>
      <c r="AU309">
        <f t="shared" si="165"/>
        <v>47366.30581483899</v>
      </c>
      <c r="AV309">
        <f t="shared" si="166"/>
        <v>1199.972857142857</v>
      </c>
      <c r="AW309">
        <f t="shared" si="167"/>
        <v>1025.9027065391592</v>
      </c>
      <c r="AX309">
        <f t="shared" si="168"/>
        <v>0.85493826000518058</v>
      </c>
      <c r="AY309">
        <f t="shared" si="169"/>
        <v>0.18843084180999858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1678295400</v>
      </c>
      <c r="BF309">
        <v>1925.41</v>
      </c>
      <c r="BG309">
        <v>1947.507142857143</v>
      </c>
      <c r="BH309">
        <v>34.123399999999997</v>
      </c>
      <c r="BI309">
        <v>33.668700000000001</v>
      </c>
      <c r="BJ309">
        <v>1934.3571428571429</v>
      </c>
      <c r="BK309">
        <v>33.83811428571429</v>
      </c>
      <c r="BL309">
        <v>650.08571428571418</v>
      </c>
      <c r="BM309">
        <v>101.303</v>
      </c>
      <c r="BN309">
        <v>0.1003094285714286</v>
      </c>
      <c r="BO309">
        <v>32.572014285714282</v>
      </c>
      <c r="BP309">
        <v>32.856985714285713</v>
      </c>
      <c r="BQ309">
        <v>999.89999999999986</v>
      </c>
      <c r="BR309">
        <v>0</v>
      </c>
      <c r="BS309">
        <v>0</v>
      </c>
      <c r="BT309">
        <v>8979.91</v>
      </c>
      <c r="BU309">
        <v>0</v>
      </c>
      <c r="BV309">
        <v>525.23142857142852</v>
      </c>
      <c r="BW309">
        <v>-22.09907142857142</v>
      </c>
      <c r="BX309">
        <v>1993.43</v>
      </c>
      <c r="BY309">
        <v>2015.3642857142861</v>
      </c>
      <c r="BZ309">
        <v>0.45469614285714288</v>
      </c>
      <c r="CA309">
        <v>1947.507142857143</v>
      </c>
      <c r="CB309">
        <v>33.668700000000001</v>
      </c>
      <c r="CC309">
        <v>3.456801428571429</v>
      </c>
      <c r="CD309">
        <v>3.4107371428571431</v>
      </c>
      <c r="CE309">
        <v>26.409028571428571</v>
      </c>
      <c r="CF309">
        <v>26.181814285714289</v>
      </c>
      <c r="CG309">
        <v>1199.972857142857</v>
      </c>
      <c r="CH309">
        <v>0.49997428571428559</v>
      </c>
      <c r="CI309">
        <v>0.5000257142857143</v>
      </c>
      <c r="CJ309">
        <v>0</v>
      </c>
      <c r="CK309">
        <v>935.71571428571417</v>
      </c>
      <c r="CL309">
        <v>4.9990899999999998</v>
      </c>
      <c r="CM309">
        <v>10189.085714285709</v>
      </c>
      <c r="CN309">
        <v>9557.557142857142</v>
      </c>
      <c r="CO309">
        <v>42.061999999999998</v>
      </c>
      <c r="CP309">
        <v>44.061999999999998</v>
      </c>
      <c r="CQ309">
        <v>42.919285714285706</v>
      </c>
      <c r="CR309">
        <v>43.125</v>
      </c>
      <c r="CS309">
        <v>43.436999999999998</v>
      </c>
      <c r="CT309">
        <v>597.4571428571428</v>
      </c>
      <c r="CU309">
        <v>597.51714285714286</v>
      </c>
      <c r="CV309">
        <v>0</v>
      </c>
      <c r="CW309">
        <v>1678295402.3</v>
      </c>
      <c r="CX309">
        <v>0</v>
      </c>
      <c r="CY309">
        <v>1678287632.5</v>
      </c>
      <c r="CZ309" t="s">
        <v>356</v>
      </c>
      <c r="DA309">
        <v>1678287627</v>
      </c>
      <c r="DB309">
        <v>1678287632.5</v>
      </c>
      <c r="DC309">
        <v>15</v>
      </c>
      <c r="DD309">
        <v>2.5999999999999999E-2</v>
      </c>
      <c r="DE309">
        <v>3.3000000000000002E-2</v>
      </c>
      <c r="DF309">
        <v>-6.1950000000000003</v>
      </c>
      <c r="DG309">
        <v>0.26400000000000001</v>
      </c>
      <c r="DH309">
        <v>415</v>
      </c>
      <c r="DI309">
        <v>32</v>
      </c>
      <c r="DJ309">
        <v>0.71</v>
      </c>
      <c r="DK309">
        <v>0.35</v>
      </c>
      <c r="DL309">
        <v>-22.3429675</v>
      </c>
      <c r="DM309">
        <v>1.5456754221388851</v>
      </c>
      <c r="DN309">
        <v>0.16008581196892491</v>
      </c>
      <c r="DO309">
        <v>0</v>
      </c>
      <c r="DP309">
        <v>0.46430682499999998</v>
      </c>
      <c r="DQ309">
        <v>-4.434669793621087E-2</v>
      </c>
      <c r="DR309">
        <v>8.8907806178296252E-3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3.29697</v>
      </c>
      <c r="EB309">
        <v>2.6254</v>
      </c>
      <c r="EC309">
        <v>0.27870699999999998</v>
      </c>
      <c r="ED309">
        <v>0.27813199999999999</v>
      </c>
      <c r="EE309">
        <v>0.13961200000000001</v>
      </c>
      <c r="EF309">
        <v>0.137236</v>
      </c>
      <c r="EG309">
        <v>21736.3</v>
      </c>
      <c r="EH309">
        <v>22062</v>
      </c>
      <c r="EI309">
        <v>28053</v>
      </c>
      <c r="EJ309">
        <v>29432.9</v>
      </c>
      <c r="EK309">
        <v>33239.4</v>
      </c>
      <c r="EL309">
        <v>35260.400000000001</v>
      </c>
      <c r="EM309">
        <v>39614.800000000003</v>
      </c>
      <c r="EN309">
        <v>42063.3</v>
      </c>
      <c r="EO309">
        <v>2.1993999999999998</v>
      </c>
      <c r="EP309">
        <v>2.2094499999999999</v>
      </c>
      <c r="EQ309">
        <v>0.135686</v>
      </c>
      <c r="ER309">
        <v>0</v>
      </c>
      <c r="ES309">
        <v>30.656099999999999</v>
      </c>
      <c r="ET309">
        <v>999.9</v>
      </c>
      <c r="EU309">
        <v>74.400000000000006</v>
      </c>
      <c r="EV309">
        <v>32.5</v>
      </c>
      <c r="EW309">
        <v>36.0749</v>
      </c>
      <c r="EX309">
        <v>57.191899999999997</v>
      </c>
      <c r="EY309">
        <v>-4.3589700000000002</v>
      </c>
      <c r="EZ309">
        <v>2</v>
      </c>
      <c r="FA309">
        <v>0.441303</v>
      </c>
      <c r="FB309">
        <v>1.3763600000000001E-2</v>
      </c>
      <c r="FC309">
        <v>20.273299999999999</v>
      </c>
      <c r="FD309">
        <v>5.2171399999999997</v>
      </c>
      <c r="FE309">
        <v>12.0098</v>
      </c>
      <c r="FF309">
        <v>4.9857500000000003</v>
      </c>
      <c r="FG309">
        <v>3.28443</v>
      </c>
      <c r="FH309">
        <v>9999</v>
      </c>
      <c r="FI309">
        <v>9999</v>
      </c>
      <c r="FJ309">
        <v>9999</v>
      </c>
      <c r="FK309">
        <v>999.9</v>
      </c>
      <c r="FL309">
        <v>1.8658300000000001</v>
      </c>
      <c r="FM309">
        <v>1.8622000000000001</v>
      </c>
      <c r="FN309">
        <v>1.8642300000000001</v>
      </c>
      <c r="FO309">
        <v>1.86033</v>
      </c>
      <c r="FP309">
        <v>1.8609899999999999</v>
      </c>
      <c r="FQ309">
        <v>1.8602000000000001</v>
      </c>
      <c r="FR309">
        <v>1.86189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-8.9499999999999993</v>
      </c>
      <c r="GH309">
        <v>0.2853</v>
      </c>
      <c r="GI309">
        <v>-4.4239819368145623</v>
      </c>
      <c r="GJ309">
        <v>-4.7384624312344064E-3</v>
      </c>
      <c r="GK309">
        <v>2.0540812038047919E-6</v>
      </c>
      <c r="GL309">
        <v>-4.204614941727041E-10</v>
      </c>
      <c r="GM309">
        <v>-9.9517037363683211E-2</v>
      </c>
      <c r="GN309">
        <v>5.9196323622090954E-3</v>
      </c>
      <c r="GO309">
        <v>3.112714984763468E-4</v>
      </c>
      <c r="GP309">
        <v>-4.4377909473632361E-6</v>
      </c>
      <c r="GQ309">
        <v>6</v>
      </c>
      <c r="GR309">
        <v>2075</v>
      </c>
      <c r="GS309">
        <v>4</v>
      </c>
      <c r="GT309">
        <v>32</v>
      </c>
      <c r="GU309">
        <v>129.6</v>
      </c>
      <c r="GV309">
        <v>129.5</v>
      </c>
      <c r="GW309">
        <v>4.69238</v>
      </c>
      <c r="GX309">
        <v>2.4658199999999999</v>
      </c>
      <c r="GY309">
        <v>2.04834</v>
      </c>
      <c r="GZ309">
        <v>2.6196299999999999</v>
      </c>
      <c r="HA309">
        <v>2.1972700000000001</v>
      </c>
      <c r="HB309">
        <v>2.34863</v>
      </c>
      <c r="HC309">
        <v>37.457799999999999</v>
      </c>
      <c r="HD309">
        <v>14.4735</v>
      </c>
      <c r="HE309">
        <v>18</v>
      </c>
      <c r="HF309">
        <v>682.221</v>
      </c>
      <c r="HG309">
        <v>769.92700000000002</v>
      </c>
      <c r="HH309">
        <v>31.000399999999999</v>
      </c>
      <c r="HI309">
        <v>32.995600000000003</v>
      </c>
      <c r="HJ309">
        <v>30.000499999999999</v>
      </c>
      <c r="HK309">
        <v>32.905500000000004</v>
      </c>
      <c r="HL309">
        <v>32.915799999999997</v>
      </c>
      <c r="HM309">
        <v>93.870999999999995</v>
      </c>
      <c r="HN309">
        <v>3.5549900000000001</v>
      </c>
      <c r="HO309">
        <v>100</v>
      </c>
      <c r="HP309">
        <v>31</v>
      </c>
      <c r="HQ309">
        <v>1962.74</v>
      </c>
      <c r="HR309">
        <v>33.583100000000002</v>
      </c>
      <c r="HS309">
        <v>98.875500000000002</v>
      </c>
      <c r="HT309">
        <v>97.547399999999996</v>
      </c>
    </row>
    <row r="310" spans="1:228" x14ac:dyDescent="0.2">
      <c r="A310">
        <v>295</v>
      </c>
      <c r="B310">
        <v>1678295406.5</v>
      </c>
      <c r="C310">
        <v>1174</v>
      </c>
      <c r="D310" t="s">
        <v>949</v>
      </c>
      <c r="E310" t="s">
        <v>950</v>
      </c>
      <c r="F310">
        <v>4</v>
      </c>
      <c r="G310">
        <v>1678295404.25</v>
      </c>
      <c r="H310">
        <f t="shared" si="136"/>
        <v>5.0310219414374812E-4</v>
      </c>
      <c r="I310">
        <f t="shared" si="137"/>
        <v>0.50310219414374813</v>
      </c>
      <c r="J310">
        <f t="shared" si="138"/>
        <v>12.302076278740092</v>
      </c>
      <c r="K310">
        <f t="shared" si="139"/>
        <v>1932.6224999999999</v>
      </c>
      <c r="L310">
        <f t="shared" si="140"/>
        <v>1267.39373287537</v>
      </c>
      <c r="M310">
        <f t="shared" si="141"/>
        <v>128.51703076359348</v>
      </c>
      <c r="N310">
        <f t="shared" si="142"/>
        <v>195.97296313231575</v>
      </c>
      <c r="O310">
        <f t="shared" si="143"/>
        <v>3.16962078876947E-2</v>
      </c>
      <c r="P310">
        <f t="shared" si="144"/>
        <v>2.7734670518192956</v>
      </c>
      <c r="Q310">
        <f t="shared" si="145"/>
        <v>3.1496335734569551E-2</v>
      </c>
      <c r="R310">
        <f t="shared" si="146"/>
        <v>1.9703062345636815E-2</v>
      </c>
      <c r="S310">
        <f t="shared" si="147"/>
        <v>226.11354936147814</v>
      </c>
      <c r="T310">
        <f t="shared" si="148"/>
        <v>33.825376148254705</v>
      </c>
      <c r="U310">
        <f t="shared" si="149"/>
        <v>32.857887499999997</v>
      </c>
      <c r="V310">
        <f t="shared" si="150"/>
        <v>5.0119055923228446</v>
      </c>
      <c r="W310">
        <f t="shared" si="151"/>
        <v>70.179449628651938</v>
      </c>
      <c r="X310">
        <f t="shared" si="152"/>
        <v>3.4598265880613903</v>
      </c>
      <c r="Y310">
        <f t="shared" si="153"/>
        <v>4.929971104602191</v>
      </c>
      <c r="Z310">
        <f t="shared" si="154"/>
        <v>1.5520790042614543</v>
      </c>
      <c r="AA310">
        <f t="shared" si="155"/>
        <v>-22.186806761739291</v>
      </c>
      <c r="AB310">
        <f t="shared" si="156"/>
        <v>-43.771034791049267</v>
      </c>
      <c r="AC310">
        <f t="shared" si="157"/>
        <v>-3.6042135754241542</v>
      </c>
      <c r="AD310">
        <f t="shared" si="158"/>
        <v>156.55149423326543</v>
      </c>
      <c r="AE310">
        <f t="shared" si="159"/>
        <v>23.059770578142675</v>
      </c>
      <c r="AF310">
        <f t="shared" si="160"/>
        <v>0.50295614857708859</v>
      </c>
      <c r="AG310">
        <f t="shared" si="161"/>
        <v>12.302076278740092</v>
      </c>
      <c r="AH310">
        <v>2022.1214376944799</v>
      </c>
      <c r="AI310">
        <v>2003.9278787878779</v>
      </c>
      <c r="AJ310">
        <v>1.744908536349542</v>
      </c>
      <c r="AK310">
        <v>60.216152223246631</v>
      </c>
      <c r="AL310">
        <f t="shared" si="162"/>
        <v>0.50310219414374813</v>
      </c>
      <c r="AM310">
        <v>33.671603035270358</v>
      </c>
      <c r="AN310">
        <v>34.120209090909107</v>
      </c>
      <c r="AO310">
        <v>-1.01248140154184E-5</v>
      </c>
      <c r="AP310">
        <v>102.42296906386591</v>
      </c>
      <c r="AQ310">
        <v>14</v>
      </c>
      <c r="AR310">
        <v>2</v>
      </c>
      <c r="AS310">
        <f t="shared" si="163"/>
        <v>1</v>
      </c>
      <c r="AT310">
        <f t="shared" si="164"/>
        <v>0</v>
      </c>
      <c r="AU310">
        <f t="shared" si="165"/>
        <v>47566.173695381258</v>
      </c>
      <c r="AV310">
        <f t="shared" si="166"/>
        <v>1199.97875</v>
      </c>
      <c r="AW310">
        <f t="shared" si="167"/>
        <v>1025.9080260940302</v>
      </c>
      <c r="AX310">
        <f t="shared" si="168"/>
        <v>0.85493849461420068</v>
      </c>
      <c r="AY310">
        <f t="shared" si="169"/>
        <v>0.18843129460540708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1678295404.25</v>
      </c>
      <c r="BF310">
        <v>1932.6224999999999</v>
      </c>
      <c r="BG310">
        <v>1954.8050000000001</v>
      </c>
      <c r="BH310">
        <v>34.119700000000002</v>
      </c>
      <c r="BI310">
        <v>33.671287499999998</v>
      </c>
      <c r="BJ310">
        <v>1941.5825</v>
      </c>
      <c r="BK310">
        <v>33.834474999999998</v>
      </c>
      <c r="BL310">
        <v>650.02037500000006</v>
      </c>
      <c r="BM310">
        <v>101.30275</v>
      </c>
      <c r="BN310">
        <v>9.9858700000000009E-2</v>
      </c>
      <c r="BO310">
        <v>32.565150000000003</v>
      </c>
      <c r="BP310">
        <v>32.857887499999997</v>
      </c>
      <c r="BQ310">
        <v>999.9</v>
      </c>
      <c r="BR310">
        <v>0</v>
      </c>
      <c r="BS310">
        <v>0</v>
      </c>
      <c r="BT310">
        <v>9018.2024999999994</v>
      </c>
      <c r="BU310">
        <v>0</v>
      </c>
      <c r="BV310">
        <v>459.98099999999999</v>
      </c>
      <c r="BW310">
        <v>-22.178587499999999</v>
      </c>
      <c r="BX310">
        <v>2000.895</v>
      </c>
      <c r="BY310">
        <v>2022.91625</v>
      </c>
      <c r="BZ310">
        <v>0.44841437499999998</v>
      </c>
      <c r="CA310">
        <v>1954.8050000000001</v>
      </c>
      <c r="CB310">
        <v>33.671287499999998</v>
      </c>
      <c r="CC310">
        <v>3.45642</v>
      </c>
      <c r="CD310">
        <v>3.4109937499999998</v>
      </c>
      <c r="CE310">
        <v>26.407162499999998</v>
      </c>
      <c r="CF310">
        <v>26.183087499999999</v>
      </c>
      <c r="CG310">
        <v>1199.97875</v>
      </c>
      <c r="CH310">
        <v>0.49996849999999998</v>
      </c>
      <c r="CI310">
        <v>0.50003149999999996</v>
      </c>
      <c r="CJ310">
        <v>0</v>
      </c>
      <c r="CK310">
        <v>935.22587499999997</v>
      </c>
      <c r="CL310">
        <v>4.9990899999999998</v>
      </c>
      <c r="CM310">
        <v>10180.237499999999</v>
      </c>
      <c r="CN310">
        <v>9557.5625</v>
      </c>
      <c r="CO310">
        <v>42.077749999999988</v>
      </c>
      <c r="CP310">
        <v>44.061999999999998</v>
      </c>
      <c r="CQ310">
        <v>42.936999999999998</v>
      </c>
      <c r="CR310">
        <v>43.125</v>
      </c>
      <c r="CS310">
        <v>43.452749999999988</v>
      </c>
      <c r="CT310">
        <v>597.45000000000005</v>
      </c>
      <c r="CU310">
        <v>597.52875000000006</v>
      </c>
      <c r="CV310">
        <v>0</v>
      </c>
      <c r="CW310">
        <v>1678295406.5</v>
      </c>
      <c r="CX310">
        <v>0</v>
      </c>
      <c r="CY310">
        <v>1678287632.5</v>
      </c>
      <c r="CZ310" t="s">
        <v>356</v>
      </c>
      <c r="DA310">
        <v>1678287627</v>
      </c>
      <c r="DB310">
        <v>1678287632.5</v>
      </c>
      <c r="DC310">
        <v>15</v>
      </c>
      <c r="DD310">
        <v>2.5999999999999999E-2</v>
      </c>
      <c r="DE310">
        <v>3.3000000000000002E-2</v>
      </c>
      <c r="DF310">
        <v>-6.1950000000000003</v>
      </c>
      <c r="DG310">
        <v>0.26400000000000001</v>
      </c>
      <c r="DH310">
        <v>415</v>
      </c>
      <c r="DI310">
        <v>32</v>
      </c>
      <c r="DJ310">
        <v>0.71</v>
      </c>
      <c r="DK310">
        <v>0.35</v>
      </c>
      <c r="DL310">
        <v>-22.271912499999999</v>
      </c>
      <c r="DM310">
        <v>1.231108818011331</v>
      </c>
      <c r="DN310">
        <v>0.1376163856295825</v>
      </c>
      <c r="DO310">
        <v>0</v>
      </c>
      <c r="DP310">
        <v>0.46157569999999998</v>
      </c>
      <c r="DQ310">
        <v>-9.7373335834896768E-2</v>
      </c>
      <c r="DR310">
        <v>9.5129204984589193E-3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3.2968099999999998</v>
      </c>
      <c r="EB310">
        <v>2.6253099999999998</v>
      </c>
      <c r="EC310">
        <v>0.27932499999999999</v>
      </c>
      <c r="ED310">
        <v>0.27873999999999999</v>
      </c>
      <c r="EE310">
        <v>0.13960800000000001</v>
      </c>
      <c r="EF310">
        <v>0.137242</v>
      </c>
      <c r="EG310">
        <v>21717.7</v>
      </c>
      <c r="EH310">
        <v>22043</v>
      </c>
      <c r="EI310">
        <v>28053.1</v>
      </c>
      <c r="EJ310">
        <v>29432.5</v>
      </c>
      <c r="EK310">
        <v>33239.300000000003</v>
      </c>
      <c r="EL310">
        <v>35259.800000000003</v>
      </c>
      <c r="EM310">
        <v>39614.6</v>
      </c>
      <c r="EN310">
        <v>42062.9</v>
      </c>
      <c r="EO310">
        <v>2.19937</v>
      </c>
      <c r="EP310">
        <v>2.2092000000000001</v>
      </c>
      <c r="EQ310">
        <v>0.13581699999999999</v>
      </c>
      <c r="ER310">
        <v>0</v>
      </c>
      <c r="ES310">
        <v>30.653700000000001</v>
      </c>
      <c r="ET310">
        <v>999.9</v>
      </c>
      <c r="EU310">
        <v>74.400000000000006</v>
      </c>
      <c r="EV310">
        <v>32.5</v>
      </c>
      <c r="EW310">
        <v>36.076700000000002</v>
      </c>
      <c r="EX310">
        <v>57.431899999999999</v>
      </c>
      <c r="EY310">
        <v>-4.3669900000000004</v>
      </c>
      <c r="EZ310">
        <v>2</v>
      </c>
      <c r="FA310">
        <v>0.44151200000000002</v>
      </c>
      <c r="FB310">
        <v>1.76334E-2</v>
      </c>
      <c r="FC310">
        <v>20.273399999999999</v>
      </c>
      <c r="FD310">
        <v>5.21774</v>
      </c>
      <c r="FE310">
        <v>12.009499999999999</v>
      </c>
      <c r="FF310">
        <v>4.9857500000000003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1.86219</v>
      </c>
      <c r="FN310">
        <v>1.86426</v>
      </c>
      <c r="FO310">
        <v>1.86033</v>
      </c>
      <c r="FP310">
        <v>1.8610199999999999</v>
      </c>
      <c r="FQ310">
        <v>1.8602000000000001</v>
      </c>
      <c r="FR310">
        <v>1.8619000000000001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-8.9600000000000009</v>
      </c>
      <c r="GH310">
        <v>0.28520000000000001</v>
      </c>
      <c r="GI310">
        <v>-4.4239819368145623</v>
      </c>
      <c r="GJ310">
        <v>-4.7384624312344064E-3</v>
      </c>
      <c r="GK310">
        <v>2.0540812038047919E-6</v>
      </c>
      <c r="GL310">
        <v>-4.204614941727041E-10</v>
      </c>
      <c r="GM310">
        <v>-9.9517037363683211E-2</v>
      </c>
      <c r="GN310">
        <v>5.9196323622090954E-3</v>
      </c>
      <c r="GO310">
        <v>3.112714984763468E-4</v>
      </c>
      <c r="GP310">
        <v>-4.4377909473632361E-6</v>
      </c>
      <c r="GQ310">
        <v>6</v>
      </c>
      <c r="GR310">
        <v>2075</v>
      </c>
      <c r="GS310">
        <v>4</v>
      </c>
      <c r="GT310">
        <v>32</v>
      </c>
      <c r="GU310">
        <v>129.69999999999999</v>
      </c>
      <c r="GV310">
        <v>129.6</v>
      </c>
      <c r="GW310">
        <v>4.7045899999999996</v>
      </c>
      <c r="GX310">
        <v>2.4633799999999999</v>
      </c>
      <c r="GY310">
        <v>2.04834</v>
      </c>
      <c r="GZ310">
        <v>2.6184099999999999</v>
      </c>
      <c r="HA310">
        <v>2.1972700000000001</v>
      </c>
      <c r="HB310">
        <v>2.34131</v>
      </c>
      <c r="HC310">
        <v>37.457799999999999</v>
      </c>
      <c r="HD310">
        <v>14.456</v>
      </c>
      <c r="HE310">
        <v>18</v>
      </c>
      <c r="HF310">
        <v>682.23699999999997</v>
      </c>
      <c r="HG310">
        <v>769.72500000000002</v>
      </c>
      <c r="HH310">
        <v>31.000800000000002</v>
      </c>
      <c r="HI310">
        <v>32.999600000000001</v>
      </c>
      <c r="HJ310">
        <v>30.000499999999999</v>
      </c>
      <c r="HK310">
        <v>32.908799999999999</v>
      </c>
      <c r="HL310">
        <v>32.9191</v>
      </c>
      <c r="HM310">
        <v>94.112700000000004</v>
      </c>
      <c r="HN310">
        <v>3.8340700000000001</v>
      </c>
      <c r="HO310">
        <v>100</v>
      </c>
      <c r="HP310">
        <v>31</v>
      </c>
      <c r="HQ310">
        <v>1969.42</v>
      </c>
      <c r="HR310">
        <v>33.583100000000002</v>
      </c>
      <c r="HS310">
        <v>98.875399999999999</v>
      </c>
      <c r="HT310">
        <v>97.546300000000002</v>
      </c>
    </row>
    <row r="311" spans="1:228" x14ac:dyDescent="0.2">
      <c r="A311">
        <v>296</v>
      </c>
      <c r="B311">
        <v>1678295410.5</v>
      </c>
      <c r="C311">
        <v>1178</v>
      </c>
      <c r="D311" t="s">
        <v>951</v>
      </c>
      <c r="E311" t="s">
        <v>952</v>
      </c>
      <c r="F311">
        <v>4</v>
      </c>
      <c r="G311">
        <v>1678295408.5</v>
      </c>
      <c r="H311">
        <f t="shared" si="136"/>
        <v>5.063836212609291E-4</v>
      </c>
      <c r="I311">
        <f t="shared" si="137"/>
        <v>0.50638362126092906</v>
      </c>
      <c r="J311">
        <f t="shared" si="138"/>
        <v>12.22685281971656</v>
      </c>
      <c r="K311">
        <f t="shared" si="139"/>
        <v>1939.6557142857141</v>
      </c>
      <c r="L311">
        <f t="shared" si="140"/>
        <v>1282.2477856801031</v>
      </c>
      <c r="M311">
        <f t="shared" si="141"/>
        <v>130.02557919153472</v>
      </c>
      <c r="N311">
        <f t="shared" si="142"/>
        <v>196.68964181396555</v>
      </c>
      <c r="O311">
        <f t="shared" si="143"/>
        <v>3.1916967446068305E-2</v>
      </c>
      <c r="P311">
        <f t="shared" si="144"/>
        <v>2.7710574416099361</v>
      </c>
      <c r="Q311">
        <f t="shared" si="145"/>
        <v>3.171413602751507E-2</v>
      </c>
      <c r="R311">
        <f t="shared" si="146"/>
        <v>1.98394510212456E-2</v>
      </c>
      <c r="S311">
        <f t="shared" si="147"/>
        <v>226.11919252037322</v>
      </c>
      <c r="T311">
        <f t="shared" si="148"/>
        <v>33.82816180172577</v>
      </c>
      <c r="U311">
        <f t="shared" si="149"/>
        <v>32.856457142857153</v>
      </c>
      <c r="V311">
        <f t="shared" si="150"/>
        <v>5.0115023858693544</v>
      </c>
      <c r="W311">
        <f t="shared" si="151"/>
        <v>70.172502952884614</v>
      </c>
      <c r="X311">
        <f t="shared" si="152"/>
        <v>3.4599981177718213</v>
      </c>
      <c r="Y311">
        <f t="shared" si="153"/>
        <v>4.9307035835602742</v>
      </c>
      <c r="Z311">
        <f t="shared" si="154"/>
        <v>1.5515042680975331</v>
      </c>
      <c r="AA311">
        <f t="shared" si="155"/>
        <v>-22.331517697606973</v>
      </c>
      <c r="AB311">
        <f t="shared" si="156"/>
        <v>-43.125562547736884</v>
      </c>
      <c r="AC311">
        <f t="shared" si="157"/>
        <v>-3.5541726920752925</v>
      </c>
      <c r="AD311">
        <f t="shared" si="158"/>
        <v>157.10793958295406</v>
      </c>
      <c r="AE311">
        <f t="shared" si="159"/>
        <v>22.807013338880665</v>
      </c>
      <c r="AF311">
        <f t="shared" si="160"/>
        <v>0.5086764681978474</v>
      </c>
      <c r="AG311">
        <f t="shared" si="161"/>
        <v>12.22685281971656</v>
      </c>
      <c r="AH311">
        <v>2028.7500938541309</v>
      </c>
      <c r="AI311">
        <v>2010.758242424241</v>
      </c>
      <c r="AJ311">
        <v>1.710022474330243</v>
      </c>
      <c r="AK311">
        <v>60.216152223246631</v>
      </c>
      <c r="AL311">
        <f t="shared" si="162"/>
        <v>0.50638362126092906</v>
      </c>
      <c r="AM311">
        <v>33.669631179644682</v>
      </c>
      <c r="AN311">
        <v>34.121024848484844</v>
      </c>
      <c r="AO311">
        <v>7.6209619103251163E-6</v>
      </c>
      <c r="AP311">
        <v>102.42296906386591</v>
      </c>
      <c r="AQ311">
        <v>14</v>
      </c>
      <c r="AR311">
        <v>2</v>
      </c>
      <c r="AS311">
        <f t="shared" si="163"/>
        <v>1</v>
      </c>
      <c r="AT311">
        <f t="shared" si="164"/>
        <v>0</v>
      </c>
      <c r="AU311">
        <f t="shared" si="165"/>
        <v>47499.305660254926</v>
      </c>
      <c r="AV311">
        <f t="shared" si="166"/>
        <v>1200.021428571428</v>
      </c>
      <c r="AW311">
        <f t="shared" si="167"/>
        <v>1025.9432707359445</v>
      </c>
      <c r="AX311">
        <f t="shared" si="168"/>
        <v>0.85493745887295036</v>
      </c>
      <c r="AY311">
        <f t="shared" si="169"/>
        <v>0.18842929562479399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1678295408.5</v>
      </c>
      <c r="BF311">
        <v>1939.6557142857141</v>
      </c>
      <c r="BG311">
        <v>1961.6171428571431</v>
      </c>
      <c r="BH311">
        <v>34.120785714285709</v>
      </c>
      <c r="BI311">
        <v>33.667299999999997</v>
      </c>
      <c r="BJ311">
        <v>1948.6242857142861</v>
      </c>
      <c r="BK311">
        <v>33.835571428571427</v>
      </c>
      <c r="BL311">
        <v>650.05799999999999</v>
      </c>
      <c r="BM311">
        <v>101.3042857142857</v>
      </c>
      <c r="BN311">
        <v>0.1001235142857143</v>
      </c>
      <c r="BO311">
        <v>32.567785714285712</v>
      </c>
      <c r="BP311">
        <v>32.856457142857153</v>
      </c>
      <c r="BQ311">
        <v>999.89999999999986</v>
      </c>
      <c r="BR311">
        <v>0</v>
      </c>
      <c r="BS311">
        <v>0</v>
      </c>
      <c r="BT311">
        <v>9005.2657142857151</v>
      </c>
      <c r="BU311">
        <v>0</v>
      </c>
      <c r="BV311">
        <v>477.37285714285719</v>
      </c>
      <c r="BW311">
        <v>-21.96075714285714</v>
      </c>
      <c r="BX311">
        <v>2008.174285714286</v>
      </c>
      <c r="BY311">
        <v>2029.958571428572</v>
      </c>
      <c r="BZ311">
        <v>0.45348914285714281</v>
      </c>
      <c r="CA311">
        <v>1961.6171428571431</v>
      </c>
      <c r="CB311">
        <v>33.667299999999997</v>
      </c>
      <c r="CC311">
        <v>3.4565800000000002</v>
      </c>
      <c r="CD311">
        <v>3.4106399999999999</v>
      </c>
      <c r="CE311">
        <v>26.407971428571429</v>
      </c>
      <c r="CF311">
        <v>26.181357142857141</v>
      </c>
      <c r="CG311">
        <v>1200.021428571428</v>
      </c>
      <c r="CH311">
        <v>0.50000214285714284</v>
      </c>
      <c r="CI311">
        <v>0.49999785714285722</v>
      </c>
      <c r="CJ311">
        <v>0</v>
      </c>
      <c r="CK311">
        <v>934.83057142857149</v>
      </c>
      <c r="CL311">
        <v>4.9990899999999998</v>
      </c>
      <c r="CM311">
        <v>10184.157142857141</v>
      </c>
      <c r="CN311">
        <v>9558.0428571428583</v>
      </c>
      <c r="CO311">
        <v>42.097999999999999</v>
      </c>
      <c r="CP311">
        <v>44.061999999999998</v>
      </c>
      <c r="CQ311">
        <v>42.936999999999998</v>
      </c>
      <c r="CR311">
        <v>43.125</v>
      </c>
      <c r="CS311">
        <v>43.455000000000013</v>
      </c>
      <c r="CT311">
        <v>597.51285714285711</v>
      </c>
      <c r="CU311">
        <v>597.50857142857149</v>
      </c>
      <c r="CV311">
        <v>0</v>
      </c>
      <c r="CW311">
        <v>1678295410.7</v>
      </c>
      <c r="CX311">
        <v>0</v>
      </c>
      <c r="CY311">
        <v>1678287632.5</v>
      </c>
      <c r="CZ311" t="s">
        <v>356</v>
      </c>
      <c r="DA311">
        <v>1678287627</v>
      </c>
      <c r="DB311">
        <v>1678287632.5</v>
      </c>
      <c r="DC311">
        <v>15</v>
      </c>
      <c r="DD311">
        <v>2.5999999999999999E-2</v>
      </c>
      <c r="DE311">
        <v>3.3000000000000002E-2</v>
      </c>
      <c r="DF311">
        <v>-6.1950000000000003</v>
      </c>
      <c r="DG311">
        <v>0.26400000000000001</v>
      </c>
      <c r="DH311">
        <v>415</v>
      </c>
      <c r="DI311">
        <v>32</v>
      </c>
      <c r="DJ311">
        <v>0.71</v>
      </c>
      <c r="DK311">
        <v>0.35</v>
      </c>
      <c r="DL311">
        <v>-22.176717073170732</v>
      </c>
      <c r="DM311">
        <v>1.0661331010452879</v>
      </c>
      <c r="DN311">
        <v>0.12173819750964381</v>
      </c>
      <c r="DO311">
        <v>0</v>
      </c>
      <c r="DP311">
        <v>0.45627714634146338</v>
      </c>
      <c r="DQ311">
        <v>-5.9609498257839018E-2</v>
      </c>
      <c r="DR311">
        <v>6.680050797824146E-3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3.2969599999999999</v>
      </c>
      <c r="EB311">
        <v>2.62548</v>
      </c>
      <c r="EC311">
        <v>0.27985599999999999</v>
      </c>
      <c r="ED311">
        <v>0.279248</v>
      </c>
      <c r="EE311">
        <v>0.13961200000000001</v>
      </c>
      <c r="EF311">
        <v>0.13719300000000001</v>
      </c>
      <c r="EG311">
        <v>21701.5</v>
      </c>
      <c r="EH311">
        <v>22027.3</v>
      </c>
      <c r="EI311">
        <v>28053</v>
      </c>
      <c r="EJ311">
        <v>29432.3</v>
      </c>
      <c r="EK311">
        <v>33239.300000000003</v>
      </c>
      <c r="EL311">
        <v>35261.4</v>
      </c>
      <c r="EM311">
        <v>39614.6</v>
      </c>
      <c r="EN311">
        <v>42062.400000000001</v>
      </c>
      <c r="EO311">
        <v>2.19937</v>
      </c>
      <c r="EP311">
        <v>2.20905</v>
      </c>
      <c r="EQ311">
        <v>0.13561500000000001</v>
      </c>
      <c r="ER311">
        <v>0</v>
      </c>
      <c r="ES311">
        <v>30.651599999999998</v>
      </c>
      <c r="ET311">
        <v>999.9</v>
      </c>
      <c r="EU311">
        <v>74.400000000000006</v>
      </c>
      <c r="EV311">
        <v>32.5</v>
      </c>
      <c r="EW311">
        <v>36.075800000000001</v>
      </c>
      <c r="EX311">
        <v>57.011899999999997</v>
      </c>
      <c r="EY311">
        <v>-4.5031999999999996</v>
      </c>
      <c r="EZ311">
        <v>2</v>
      </c>
      <c r="FA311">
        <v>0.44187500000000002</v>
      </c>
      <c r="FB311">
        <v>2.09096E-2</v>
      </c>
      <c r="FC311">
        <v>20.273299999999999</v>
      </c>
      <c r="FD311">
        <v>5.21774</v>
      </c>
      <c r="FE311">
        <v>12.0098</v>
      </c>
      <c r="FF311">
        <v>4.9859499999999999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1.8622000000000001</v>
      </c>
      <c r="FN311">
        <v>1.86426</v>
      </c>
      <c r="FO311">
        <v>1.8603400000000001</v>
      </c>
      <c r="FP311">
        <v>1.86104</v>
      </c>
      <c r="FQ311">
        <v>1.8602000000000001</v>
      </c>
      <c r="FR311">
        <v>1.8619000000000001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-8.9700000000000006</v>
      </c>
      <c r="GH311">
        <v>0.28520000000000001</v>
      </c>
      <c r="GI311">
        <v>-4.4239819368145623</v>
      </c>
      <c r="GJ311">
        <v>-4.7384624312344064E-3</v>
      </c>
      <c r="GK311">
        <v>2.0540812038047919E-6</v>
      </c>
      <c r="GL311">
        <v>-4.204614941727041E-10</v>
      </c>
      <c r="GM311">
        <v>-9.9517037363683211E-2</v>
      </c>
      <c r="GN311">
        <v>5.9196323622090954E-3</v>
      </c>
      <c r="GO311">
        <v>3.112714984763468E-4</v>
      </c>
      <c r="GP311">
        <v>-4.4377909473632361E-6</v>
      </c>
      <c r="GQ311">
        <v>6</v>
      </c>
      <c r="GR311">
        <v>2075</v>
      </c>
      <c r="GS311">
        <v>4</v>
      </c>
      <c r="GT311">
        <v>32</v>
      </c>
      <c r="GU311">
        <v>129.69999999999999</v>
      </c>
      <c r="GV311">
        <v>129.6</v>
      </c>
      <c r="GW311">
        <v>4.7168000000000001</v>
      </c>
      <c r="GX311">
        <v>2.4658199999999999</v>
      </c>
      <c r="GY311">
        <v>2.04834</v>
      </c>
      <c r="GZ311">
        <v>2.6184099999999999</v>
      </c>
      <c r="HA311">
        <v>2.1972700000000001</v>
      </c>
      <c r="HB311">
        <v>2.2936999999999999</v>
      </c>
      <c r="HC311">
        <v>37.481900000000003</v>
      </c>
      <c r="HD311">
        <v>14.438499999999999</v>
      </c>
      <c r="HE311">
        <v>18</v>
      </c>
      <c r="HF311">
        <v>682.27700000000004</v>
      </c>
      <c r="HG311">
        <v>769.61500000000001</v>
      </c>
      <c r="HH311">
        <v>31.000900000000001</v>
      </c>
      <c r="HI311">
        <v>33.002499999999998</v>
      </c>
      <c r="HJ311">
        <v>30.000399999999999</v>
      </c>
      <c r="HK311">
        <v>32.912500000000001</v>
      </c>
      <c r="HL311">
        <v>32.921999999999997</v>
      </c>
      <c r="HM311">
        <v>94.346599999999995</v>
      </c>
      <c r="HN311">
        <v>3.8340700000000001</v>
      </c>
      <c r="HO311">
        <v>100</v>
      </c>
      <c r="HP311">
        <v>31</v>
      </c>
      <c r="HQ311">
        <v>1976.1</v>
      </c>
      <c r="HR311">
        <v>33.583100000000002</v>
      </c>
      <c r="HS311">
        <v>98.875200000000007</v>
      </c>
      <c r="HT311">
        <v>97.545299999999997</v>
      </c>
    </row>
    <row r="312" spans="1:228" x14ac:dyDescent="0.2">
      <c r="A312">
        <v>297</v>
      </c>
      <c r="B312">
        <v>1678295414.5</v>
      </c>
      <c r="C312">
        <v>1182</v>
      </c>
      <c r="D312" t="s">
        <v>953</v>
      </c>
      <c r="E312" t="s">
        <v>954</v>
      </c>
      <c r="F312">
        <v>4</v>
      </c>
      <c r="G312">
        <v>1678295412.1875</v>
      </c>
      <c r="H312">
        <f t="shared" si="136"/>
        <v>5.2957689068461788E-4</v>
      </c>
      <c r="I312">
        <f t="shared" si="137"/>
        <v>0.52957689068461788</v>
      </c>
      <c r="J312">
        <f t="shared" si="138"/>
        <v>11.874190175832416</v>
      </c>
      <c r="K312">
        <f t="shared" si="139"/>
        <v>1945.7825</v>
      </c>
      <c r="L312">
        <f t="shared" si="140"/>
        <v>1331.2384322475459</v>
      </c>
      <c r="M312">
        <f t="shared" si="141"/>
        <v>134.99233049961165</v>
      </c>
      <c r="N312">
        <f t="shared" si="142"/>
        <v>197.30929332989504</v>
      </c>
      <c r="O312">
        <f t="shared" si="143"/>
        <v>3.336401595574888E-2</v>
      </c>
      <c r="P312">
        <f t="shared" si="144"/>
        <v>2.7735844945773187</v>
      </c>
      <c r="Q312">
        <f t="shared" si="145"/>
        <v>3.3142645037911013E-2</v>
      </c>
      <c r="R312">
        <f t="shared" si="146"/>
        <v>2.0733919864261138E-2</v>
      </c>
      <c r="S312">
        <f t="shared" si="147"/>
        <v>226.11975523439673</v>
      </c>
      <c r="T312">
        <f t="shared" si="148"/>
        <v>33.823632717884237</v>
      </c>
      <c r="U312">
        <f t="shared" si="149"/>
        <v>32.859512500000001</v>
      </c>
      <c r="V312">
        <f t="shared" si="150"/>
        <v>5.0123637013211519</v>
      </c>
      <c r="W312">
        <f t="shared" si="151"/>
        <v>70.15622680005113</v>
      </c>
      <c r="X312">
        <f t="shared" si="152"/>
        <v>3.4597516703454052</v>
      </c>
      <c r="Y312">
        <f t="shared" si="153"/>
        <v>4.9314962165879823</v>
      </c>
      <c r="Z312">
        <f t="shared" si="154"/>
        <v>1.5526120309757467</v>
      </c>
      <c r="AA312">
        <f t="shared" si="155"/>
        <v>-23.35434087919165</v>
      </c>
      <c r="AB312">
        <f t="shared" si="156"/>
        <v>-43.195330635599255</v>
      </c>
      <c r="AC312">
        <f t="shared" si="157"/>
        <v>-3.5567821871617111</v>
      </c>
      <c r="AD312">
        <f t="shared" si="158"/>
        <v>156.01330153244413</v>
      </c>
      <c r="AE312">
        <f t="shared" si="159"/>
        <v>22.486790067504209</v>
      </c>
      <c r="AF312">
        <f t="shared" si="160"/>
        <v>0.53086663570014858</v>
      </c>
      <c r="AG312">
        <f t="shared" si="161"/>
        <v>11.874190175832416</v>
      </c>
      <c r="AH312">
        <v>2035.3071239416411</v>
      </c>
      <c r="AI312">
        <v>2017.6161212121201</v>
      </c>
      <c r="AJ312">
        <v>1.719559308158394</v>
      </c>
      <c r="AK312">
        <v>60.216152223246631</v>
      </c>
      <c r="AL312">
        <f t="shared" si="162"/>
        <v>0.52957689068461788</v>
      </c>
      <c r="AM312">
        <v>33.642602213794852</v>
      </c>
      <c r="AN312">
        <v>34.115095757575737</v>
      </c>
      <c r="AO312">
        <v>-5.4410150008953273E-5</v>
      </c>
      <c r="AP312">
        <v>102.42296906386591</v>
      </c>
      <c r="AQ312">
        <v>14</v>
      </c>
      <c r="AR312">
        <v>2</v>
      </c>
      <c r="AS312">
        <f t="shared" si="163"/>
        <v>1</v>
      </c>
      <c r="AT312">
        <f t="shared" si="164"/>
        <v>0</v>
      </c>
      <c r="AU312">
        <f t="shared" si="165"/>
        <v>47568.566321265775</v>
      </c>
      <c r="AV312">
        <f t="shared" si="166"/>
        <v>1200.0262499999999</v>
      </c>
      <c r="AW312">
        <f t="shared" si="167"/>
        <v>1025.9472135929514</v>
      </c>
      <c r="AX312">
        <f t="shared" si="168"/>
        <v>0.85493730957381264</v>
      </c>
      <c r="AY312">
        <f t="shared" si="169"/>
        <v>0.18842900747745872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1678295412.1875</v>
      </c>
      <c r="BF312">
        <v>1945.7825</v>
      </c>
      <c r="BG312">
        <v>1967.4925000000001</v>
      </c>
      <c r="BH312">
        <v>34.118637500000013</v>
      </c>
      <c r="BI312">
        <v>33.645337499999997</v>
      </c>
      <c r="BJ312">
        <v>1954.7562499999999</v>
      </c>
      <c r="BK312">
        <v>33.833449999999999</v>
      </c>
      <c r="BL312">
        <v>650.01587500000005</v>
      </c>
      <c r="BM312">
        <v>101.303625</v>
      </c>
      <c r="BN312">
        <v>9.9945712500000006E-2</v>
      </c>
      <c r="BO312">
        <v>32.570637499999997</v>
      </c>
      <c r="BP312">
        <v>32.859512500000001</v>
      </c>
      <c r="BQ312">
        <v>999.9</v>
      </c>
      <c r="BR312">
        <v>0</v>
      </c>
      <c r="BS312">
        <v>0</v>
      </c>
      <c r="BT312">
        <v>9018.7487499999988</v>
      </c>
      <c r="BU312">
        <v>0</v>
      </c>
      <c r="BV312">
        <v>528.30987499999992</v>
      </c>
      <c r="BW312">
        <v>-21.714475</v>
      </c>
      <c r="BX312">
        <v>2014.5125</v>
      </c>
      <c r="BY312">
        <v>2035.9962499999999</v>
      </c>
      <c r="BZ312">
        <v>0.47329512499999998</v>
      </c>
      <c r="CA312">
        <v>1967.4925000000001</v>
      </c>
      <c r="CB312">
        <v>33.645337499999997</v>
      </c>
      <c r="CC312">
        <v>3.4563424999999999</v>
      </c>
      <c r="CD312">
        <v>3.4083950000000001</v>
      </c>
      <c r="CE312">
        <v>26.406812500000001</v>
      </c>
      <c r="CF312">
        <v>26.170212500000002</v>
      </c>
      <c r="CG312">
        <v>1200.0262499999999</v>
      </c>
      <c r="CH312">
        <v>0.50000837499999995</v>
      </c>
      <c r="CI312">
        <v>0.499991625</v>
      </c>
      <c r="CJ312">
        <v>0</v>
      </c>
      <c r="CK312">
        <v>934.23125000000005</v>
      </c>
      <c r="CL312">
        <v>4.9990899999999998</v>
      </c>
      <c r="CM312">
        <v>10185.362499999999</v>
      </c>
      <c r="CN312">
        <v>9558.0887500000008</v>
      </c>
      <c r="CO312">
        <v>42.117125000000001</v>
      </c>
      <c r="CP312">
        <v>44.061999999999998</v>
      </c>
      <c r="CQ312">
        <v>42.936999999999998</v>
      </c>
      <c r="CR312">
        <v>43.125</v>
      </c>
      <c r="CS312">
        <v>43.436999999999998</v>
      </c>
      <c r="CT312">
        <v>597.52125000000001</v>
      </c>
      <c r="CU312">
        <v>597.505</v>
      </c>
      <c r="CV312">
        <v>0</v>
      </c>
      <c r="CW312">
        <v>1678295414.9000001</v>
      </c>
      <c r="CX312">
        <v>0</v>
      </c>
      <c r="CY312">
        <v>1678287632.5</v>
      </c>
      <c r="CZ312" t="s">
        <v>356</v>
      </c>
      <c r="DA312">
        <v>1678287627</v>
      </c>
      <c r="DB312">
        <v>1678287632.5</v>
      </c>
      <c r="DC312">
        <v>15</v>
      </c>
      <c r="DD312">
        <v>2.5999999999999999E-2</v>
      </c>
      <c r="DE312">
        <v>3.3000000000000002E-2</v>
      </c>
      <c r="DF312">
        <v>-6.1950000000000003</v>
      </c>
      <c r="DG312">
        <v>0.26400000000000001</v>
      </c>
      <c r="DH312">
        <v>415</v>
      </c>
      <c r="DI312">
        <v>32</v>
      </c>
      <c r="DJ312">
        <v>0.71</v>
      </c>
      <c r="DK312">
        <v>0.35</v>
      </c>
      <c r="DL312">
        <v>-22.060943902439021</v>
      </c>
      <c r="DM312">
        <v>1.629390940766515</v>
      </c>
      <c r="DN312">
        <v>0.18505287319426789</v>
      </c>
      <c r="DO312">
        <v>0</v>
      </c>
      <c r="DP312">
        <v>0.45746556097560981</v>
      </c>
      <c r="DQ312">
        <v>2.85022578397209E-2</v>
      </c>
      <c r="DR312">
        <v>8.8467071014567272E-3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3.29678</v>
      </c>
      <c r="EB312">
        <v>2.6253600000000001</v>
      </c>
      <c r="EC312">
        <v>0.28039700000000001</v>
      </c>
      <c r="ED312">
        <v>0.27976000000000001</v>
      </c>
      <c r="EE312">
        <v>0.13959299999999999</v>
      </c>
      <c r="EF312">
        <v>0.137158</v>
      </c>
      <c r="EG312">
        <v>21684.7</v>
      </c>
      <c r="EH312">
        <v>22011.1</v>
      </c>
      <c r="EI312">
        <v>28052.6</v>
      </c>
      <c r="EJ312">
        <v>29431.7</v>
      </c>
      <c r="EK312">
        <v>33239.300000000003</v>
      </c>
      <c r="EL312">
        <v>35262.400000000001</v>
      </c>
      <c r="EM312">
        <v>39613.699999999997</v>
      </c>
      <c r="EN312">
        <v>42061.8</v>
      </c>
      <c r="EO312">
        <v>2.1993299999999998</v>
      </c>
      <c r="EP312">
        <v>2.2092499999999999</v>
      </c>
      <c r="EQ312">
        <v>0.136353</v>
      </c>
      <c r="ER312">
        <v>0</v>
      </c>
      <c r="ES312">
        <v>30.654</v>
      </c>
      <c r="ET312">
        <v>999.9</v>
      </c>
      <c r="EU312">
        <v>74.400000000000006</v>
      </c>
      <c r="EV312">
        <v>32.5</v>
      </c>
      <c r="EW312">
        <v>36.072299999999998</v>
      </c>
      <c r="EX312">
        <v>57.371899999999997</v>
      </c>
      <c r="EY312">
        <v>-4.3469499999999996</v>
      </c>
      <c r="EZ312">
        <v>2</v>
      </c>
      <c r="FA312">
        <v>0.44229200000000002</v>
      </c>
      <c r="FB312">
        <v>2.37092E-2</v>
      </c>
      <c r="FC312">
        <v>20.273399999999999</v>
      </c>
      <c r="FD312">
        <v>5.2174399999999999</v>
      </c>
      <c r="FE312">
        <v>12.0099</v>
      </c>
      <c r="FF312">
        <v>4.9856499999999997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1.8622399999999999</v>
      </c>
      <c r="FN312">
        <v>1.86426</v>
      </c>
      <c r="FO312">
        <v>1.8603400000000001</v>
      </c>
      <c r="FP312">
        <v>1.86104</v>
      </c>
      <c r="FQ312">
        <v>1.8602000000000001</v>
      </c>
      <c r="FR312">
        <v>1.8619000000000001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-8.99</v>
      </c>
      <c r="GH312">
        <v>0.28510000000000002</v>
      </c>
      <c r="GI312">
        <v>-4.4239819368145623</v>
      </c>
      <c r="GJ312">
        <v>-4.7384624312344064E-3</v>
      </c>
      <c r="GK312">
        <v>2.0540812038047919E-6</v>
      </c>
      <c r="GL312">
        <v>-4.204614941727041E-10</v>
      </c>
      <c r="GM312">
        <v>-9.9517037363683211E-2</v>
      </c>
      <c r="GN312">
        <v>5.9196323622090954E-3</v>
      </c>
      <c r="GO312">
        <v>3.112714984763468E-4</v>
      </c>
      <c r="GP312">
        <v>-4.4377909473632361E-6</v>
      </c>
      <c r="GQ312">
        <v>6</v>
      </c>
      <c r="GR312">
        <v>2075</v>
      </c>
      <c r="GS312">
        <v>4</v>
      </c>
      <c r="GT312">
        <v>32</v>
      </c>
      <c r="GU312">
        <v>129.80000000000001</v>
      </c>
      <c r="GV312">
        <v>129.69999999999999</v>
      </c>
      <c r="GW312">
        <v>4.7277800000000001</v>
      </c>
      <c r="GX312">
        <v>2.4609399999999999</v>
      </c>
      <c r="GY312">
        <v>2.04834</v>
      </c>
      <c r="GZ312">
        <v>2.6184099999999999</v>
      </c>
      <c r="HA312">
        <v>2.1972700000000001</v>
      </c>
      <c r="HB312">
        <v>2.32666</v>
      </c>
      <c r="HC312">
        <v>37.481900000000003</v>
      </c>
      <c r="HD312">
        <v>14.456</v>
      </c>
      <c r="HE312">
        <v>18</v>
      </c>
      <c r="HF312">
        <v>682.27099999999996</v>
      </c>
      <c r="HG312">
        <v>769.84900000000005</v>
      </c>
      <c r="HH312">
        <v>31.000800000000002</v>
      </c>
      <c r="HI312">
        <v>33.0062</v>
      </c>
      <c r="HJ312">
        <v>30.000499999999999</v>
      </c>
      <c r="HK312">
        <v>32.915799999999997</v>
      </c>
      <c r="HL312">
        <v>32.924900000000001</v>
      </c>
      <c r="HM312">
        <v>94.587800000000001</v>
      </c>
      <c r="HN312">
        <v>3.8340700000000001</v>
      </c>
      <c r="HO312">
        <v>100</v>
      </c>
      <c r="HP312">
        <v>31</v>
      </c>
      <c r="HQ312">
        <v>1982.78</v>
      </c>
      <c r="HR312">
        <v>33.583100000000002</v>
      </c>
      <c r="HS312">
        <v>98.8733</v>
      </c>
      <c r="HT312">
        <v>97.543800000000005</v>
      </c>
    </row>
    <row r="313" spans="1:228" x14ac:dyDescent="0.2">
      <c r="A313">
        <v>298</v>
      </c>
      <c r="B313">
        <v>1678295418.5</v>
      </c>
      <c r="C313">
        <v>1186</v>
      </c>
      <c r="D313" t="s">
        <v>955</v>
      </c>
      <c r="E313" t="s">
        <v>956</v>
      </c>
      <c r="F313">
        <v>4</v>
      </c>
      <c r="G313">
        <v>1678295416.5</v>
      </c>
      <c r="H313">
        <f t="shared" si="136"/>
        <v>5.261044107465249E-4</v>
      </c>
      <c r="I313">
        <f t="shared" si="137"/>
        <v>0.52610441074652492</v>
      </c>
      <c r="J313">
        <f t="shared" si="138"/>
        <v>12.043597251169455</v>
      </c>
      <c r="K313">
        <f t="shared" si="139"/>
        <v>1952.7842857142859</v>
      </c>
      <c r="L313">
        <f t="shared" si="140"/>
        <v>1325.7096419035031</v>
      </c>
      <c r="M313">
        <f t="shared" si="141"/>
        <v>134.43371615676958</v>
      </c>
      <c r="N313">
        <f t="shared" si="142"/>
        <v>198.02228186571708</v>
      </c>
      <c r="O313">
        <f t="shared" si="143"/>
        <v>3.3117442563788756E-2</v>
      </c>
      <c r="P313">
        <f t="shared" si="144"/>
        <v>2.7676013024937163</v>
      </c>
      <c r="Q313">
        <f t="shared" si="145"/>
        <v>3.2898851857462101E-2</v>
      </c>
      <c r="R313">
        <f t="shared" si="146"/>
        <v>2.0581301502961908E-2</v>
      </c>
      <c r="S313">
        <f t="shared" si="147"/>
        <v>226.12277152247489</v>
      </c>
      <c r="T313">
        <f t="shared" si="148"/>
        <v>33.834115236960137</v>
      </c>
      <c r="U313">
        <f t="shared" si="149"/>
        <v>32.862014285714288</v>
      </c>
      <c r="V313">
        <f t="shared" si="150"/>
        <v>5.0130690590400961</v>
      </c>
      <c r="W313">
        <f t="shared" si="151"/>
        <v>70.116974575170971</v>
      </c>
      <c r="X313">
        <f t="shared" si="152"/>
        <v>3.4591843028135125</v>
      </c>
      <c r="Y313">
        <f t="shared" si="153"/>
        <v>4.9334477475279428</v>
      </c>
      <c r="Z313">
        <f t="shared" si="154"/>
        <v>1.5538847562265836</v>
      </c>
      <c r="AA313">
        <f t="shared" si="155"/>
        <v>-23.201204513921748</v>
      </c>
      <c r="AB313">
        <f t="shared" si="156"/>
        <v>-42.428053869513697</v>
      </c>
      <c r="AC313">
        <f t="shared" si="157"/>
        <v>-3.5013194766119273</v>
      </c>
      <c r="AD313">
        <f t="shared" si="158"/>
        <v>156.99219366242752</v>
      </c>
      <c r="AE313">
        <f t="shared" si="159"/>
        <v>22.434623946803001</v>
      </c>
      <c r="AF313">
        <f t="shared" si="160"/>
        <v>0.52791395819299103</v>
      </c>
      <c r="AG313">
        <f t="shared" si="161"/>
        <v>12.043597251169455</v>
      </c>
      <c r="AH313">
        <v>2041.889168040698</v>
      </c>
      <c r="AI313">
        <v>2024.2506060606061</v>
      </c>
      <c r="AJ313">
        <v>1.661548447091717</v>
      </c>
      <c r="AK313">
        <v>60.216152223246631</v>
      </c>
      <c r="AL313">
        <f t="shared" si="162"/>
        <v>0.52610441074652492</v>
      </c>
      <c r="AM313">
        <v>33.641702250680957</v>
      </c>
      <c r="AN313">
        <v>34.110982424242422</v>
      </c>
      <c r="AO313">
        <v>-3.5243547622472821E-5</v>
      </c>
      <c r="AP313">
        <v>102.42296906386591</v>
      </c>
      <c r="AQ313">
        <v>14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47402.493393025732</v>
      </c>
      <c r="AV313">
        <f t="shared" si="166"/>
        <v>1200.025714285714</v>
      </c>
      <c r="AW313">
        <f t="shared" si="167"/>
        <v>1025.9483707370334</v>
      </c>
      <c r="AX313">
        <f t="shared" si="168"/>
        <v>0.85493865550014836</v>
      </c>
      <c r="AY313">
        <f t="shared" si="169"/>
        <v>0.18843160511528617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1678295416.5</v>
      </c>
      <c r="BF313">
        <v>1952.7842857142859</v>
      </c>
      <c r="BG313">
        <v>1974.444285714286</v>
      </c>
      <c r="BH313">
        <v>34.11252857142857</v>
      </c>
      <c r="BI313">
        <v>33.641857142857148</v>
      </c>
      <c r="BJ313">
        <v>1961.772857142857</v>
      </c>
      <c r="BK313">
        <v>33.827414285714283</v>
      </c>
      <c r="BL313">
        <v>650.01457142857157</v>
      </c>
      <c r="BM313">
        <v>101.3048571428571</v>
      </c>
      <c r="BN313">
        <v>0.1002408571428571</v>
      </c>
      <c r="BO313">
        <v>32.577657142857142</v>
      </c>
      <c r="BP313">
        <v>32.862014285714288</v>
      </c>
      <c r="BQ313">
        <v>999.89999999999986</v>
      </c>
      <c r="BR313">
        <v>0</v>
      </c>
      <c r="BS313">
        <v>0</v>
      </c>
      <c r="BT313">
        <v>8986.8742857142861</v>
      </c>
      <c r="BU313">
        <v>0</v>
      </c>
      <c r="BV313">
        <v>569.11771428571433</v>
      </c>
      <c r="BW313">
        <v>-21.661300000000001</v>
      </c>
      <c r="BX313">
        <v>2021.751428571429</v>
      </c>
      <c r="BY313">
        <v>2043.181428571429</v>
      </c>
      <c r="BZ313">
        <v>0.4706657142857143</v>
      </c>
      <c r="CA313">
        <v>1974.444285714286</v>
      </c>
      <c r="CB313">
        <v>33.641857142857148</v>
      </c>
      <c r="CC313">
        <v>3.455765714285715</v>
      </c>
      <c r="CD313">
        <v>3.4080857142857139</v>
      </c>
      <c r="CE313">
        <v>26.40398571428571</v>
      </c>
      <c r="CF313">
        <v>26.168671428571429</v>
      </c>
      <c r="CG313">
        <v>1200.025714285714</v>
      </c>
      <c r="CH313">
        <v>0.49996242857142859</v>
      </c>
      <c r="CI313">
        <v>0.5000375714285713</v>
      </c>
      <c r="CJ313">
        <v>0</v>
      </c>
      <c r="CK313">
        <v>933.50728571428567</v>
      </c>
      <c r="CL313">
        <v>4.9990899999999998</v>
      </c>
      <c r="CM313">
        <v>10191.842857142859</v>
      </c>
      <c r="CN313">
        <v>9557.9228571428575</v>
      </c>
      <c r="CO313">
        <v>42.125</v>
      </c>
      <c r="CP313">
        <v>44.061999999999998</v>
      </c>
      <c r="CQ313">
        <v>42.936999999999998</v>
      </c>
      <c r="CR313">
        <v>43.142714285714291</v>
      </c>
      <c r="CS313">
        <v>43.446000000000012</v>
      </c>
      <c r="CT313">
        <v>597.4671428571429</v>
      </c>
      <c r="CU313">
        <v>597.55857142857155</v>
      </c>
      <c r="CV313">
        <v>0</v>
      </c>
      <c r="CW313">
        <v>1678295418.5</v>
      </c>
      <c r="CX313">
        <v>0</v>
      </c>
      <c r="CY313">
        <v>1678287632.5</v>
      </c>
      <c r="CZ313" t="s">
        <v>356</v>
      </c>
      <c r="DA313">
        <v>1678287627</v>
      </c>
      <c r="DB313">
        <v>1678287632.5</v>
      </c>
      <c r="DC313">
        <v>15</v>
      </c>
      <c r="DD313">
        <v>2.5999999999999999E-2</v>
      </c>
      <c r="DE313">
        <v>3.3000000000000002E-2</v>
      </c>
      <c r="DF313">
        <v>-6.1950000000000003</v>
      </c>
      <c r="DG313">
        <v>0.26400000000000001</v>
      </c>
      <c r="DH313">
        <v>415</v>
      </c>
      <c r="DI313">
        <v>32</v>
      </c>
      <c r="DJ313">
        <v>0.71</v>
      </c>
      <c r="DK313">
        <v>0.35</v>
      </c>
      <c r="DL313">
        <v>-21.944179999999999</v>
      </c>
      <c r="DM313">
        <v>2.113436397748631</v>
      </c>
      <c r="DN313">
        <v>0.22650431474918961</v>
      </c>
      <c r="DO313">
        <v>0</v>
      </c>
      <c r="DP313">
        <v>0.45948870000000003</v>
      </c>
      <c r="DQ313">
        <v>8.0623542213883917E-2</v>
      </c>
      <c r="DR313">
        <v>1.057248789358493E-2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3.2968799999999998</v>
      </c>
      <c r="EB313">
        <v>2.6254200000000001</v>
      </c>
      <c r="EC313">
        <v>0.28090999999999999</v>
      </c>
      <c r="ED313">
        <v>0.28029199999999999</v>
      </c>
      <c r="EE313">
        <v>0.13958100000000001</v>
      </c>
      <c r="EF313">
        <v>0.13716100000000001</v>
      </c>
      <c r="EG313">
        <v>21669.200000000001</v>
      </c>
      <c r="EH313">
        <v>21994.7</v>
      </c>
      <c r="EI313">
        <v>28052.5</v>
      </c>
      <c r="EJ313">
        <v>29431.7</v>
      </c>
      <c r="EK313">
        <v>33239.699999999997</v>
      </c>
      <c r="EL313">
        <v>35262.1</v>
      </c>
      <c r="EM313">
        <v>39613.699999999997</v>
      </c>
      <c r="EN313">
        <v>42061.599999999999</v>
      </c>
      <c r="EO313">
        <v>2.1994699999999998</v>
      </c>
      <c r="EP313">
        <v>2.2090200000000002</v>
      </c>
      <c r="EQ313">
        <v>0.13603299999999999</v>
      </c>
      <c r="ER313">
        <v>0</v>
      </c>
      <c r="ES313">
        <v>30.654900000000001</v>
      </c>
      <c r="ET313">
        <v>999.9</v>
      </c>
      <c r="EU313">
        <v>74.400000000000006</v>
      </c>
      <c r="EV313">
        <v>32.5</v>
      </c>
      <c r="EW313">
        <v>36.076500000000003</v>
      </c>
      <c r="EX313">
        <v>57.371899999999997</v>
      </c>
      <c r="EY313">
        <v>-4.49519</v>
      </c>
      <c r="EZ313">
        <v>2</v>
      </c>
      <c r="FA313">
        <v>0.44264500000000001</v>
      </c>
      <c r="FB313">
        <v>2.75E-2</v>
      </c>
      <c r="FC313">
        <v>20.273399999999999</v>
      </c>
      <c r="FD313">
        <v>5.2180400000000002</v>
      </c>
      <c r="FE313">
        <v>12.0099</v>
      </c>
      <c r="FF313">
        <v>4.9858500000000001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1.8622000000000001</v>
      </c>
      <c r="FN313">
        <v>1.86425</v>
      </c>
      <c r="FO313">
        <v>1.86033</v>
      </c>
      <c r="FP313">
        <v>1.8610100000000001</v>
      </c>
      <c r="FQ313">
        <v>1.8602000000000001</v>
      </c>
      <c r="FR313">
        <v>1.86192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-8.99</v>
      </c>
      <c r="GH313">
        <v>0.28520000000000001</v>
      </c>
      <c r="GI313">
        <v>-4.4239819368145623</v>
      </c>
      <c r="GJ313">
        <v>-4.7384624312344064E-3</v>
      </c>
      <c r="GK313">
        <v>2.0540812038047919E-6</v>
      </c>
      <c r="GL313">
        <v>-4.204614941727041E-10</v>
      </c>
      <c r="GM313">
        <v>-9.9517037363683211E-2</v>
      </c>
      <c r="GN313">
        <v>5.9196323622090954E-3</v>
      </c>
      <c r="GO313">
        <v>3.112714984763468E-4</v>
      </c>
      <c r="GP313">
        <v>-4.4377909473632361E-6</v>
      </c>
      <c r="GQ313">
        <v>6</v>
      </c>
      <c r="GR313">
        <v>2075</v>
      </c>
      <c r="GS313">
        <v>4</v>
      </c>
      <c r="GT313">
        <v>32</v>
      </c>
      <c r="GU313">
        <v>129.9</v>
      </c>
      <c r="GV313">
        <v>129.80000000000001</v>
      </c>
      <c r="GW313">
        <v>4.7399899999999997</v>
      </c>
      <c r="GX313">
        <v>2.4645999999999999</v>
      </c>
      <c r="GY313">
        <v>2.04834</v>
      </c>
      <c r="GZ313">
        <v>2.6184099999999999</v>
      </c>
      <c r="HA313">
        <v>2.1972700000000001</v>
      </c>
      <c r="HB313">
        <v>2.2827099999999998</v>
      </c>
      <c r="HC313">
        <v>37.481900000000003</v>
      </c>
      <c r="HD313">
        <v>14.4472</v>
      </c>
      <c r="HE313">
        <v>18</v>
      </c>
      <c r="HF313">
        <v>682.42899999999997</v>
      </c>
      <c r="HG313">
        <v>769.66499999999996</v>
      </c>
      <c r="HH313">
        <v>31.001000000000001</v>
      </c>
      <c r="HI313">
        <v>33.009599999999999</v>
      </c>
      <c r="HJ313">
        <v>30.000499999999999</v>
      </c>
      <c r="HK313">
        <v>32.918999999999997</v>
      </c>
      <c r="HL313">
        <v>32.927900000000001</v>
      </c>
      <c r="HM313">
        <v>94.825999999999993</v>
      </c>
      <c r="HN313">
        <v>3.8340700000000001</v>
      </c>
      <c r="HO313">
        <v>100</v>
      </c>
      <c r="HP313">
        <v>31</v>
      </c>
      <c r="HQ313">
        <v>1989.46</v>
      </c>
      <c r="HR313">
        <v>33.583100000000002</v>
      </c>
      <c r="HS313">
        <v>98.873099999999994</v>
      </c>
      <c r="HT313">
        <v>97.543300000000002</v>
      </c>
    </row>
    <row r="314" spans="1:228" x14ac:dyDescent="0.2">
      <c r="A314">
        <v>299</v>
      </c>
      <c r="B314">
        <v>1678295422.5</v>
      </c>
      <c r="C314">
        <v>1190</v>
      </c>
      <c r="D314" t="s">
        <v>957</v>
      </c>
      <c r="E314" t="s">
        <v>958</v>
      </c>
      <c r="F314">
        <v>4</v>
      </c>
      <c r="G314">
        <v>1678295420.1875</v>
      </c>
      <c r="H314">
        <f t="shared" si="136"/>
        <v>5.2283649382900128E-4</v>
      </c>
      <c r="I314">
        <f t="shared" si="137"/>
        <v>0.52283649382900133</v>
      </c>
      <c r="J314">
        <f t="shared" si="138"/>
        <v>12.078461756326559</v>
      </c>
      <c r="K314">
        <f t="shared" si="139"/>
        <v>1958.7987499999999</v>
      </c>
      <c r="L314">
        <f t="shared" si="140"/>
        <v>1325.3687404723473</v>
      </c>
      <c r="M314">
        <f t="shared" si="141"/>
        <v>134.3983140691829</v>
      </c>
      <c r="N314">
        <f t="shared" si="142"/>
        <v>198.6309481744681</v>
      </c>
      <c r="O314">
        <f t="shared" si="143"/>
        <v>3.2862194265379494E-2</v>
      </c>
      <c r="P314">
        <f t="shared" si="144"/>
        <v>2.7715994633569467</v>
      </c>
      <c r="Q314">
        <f t="shared" si="145"/>
        <v>3.2647256584553593E-2</v>
      </c>
      <c r="R314">
        <f t="shared" si="146"/>
        <v>2.0423729330264193E-2</v>
      </c>
      <c r="S314">
        <f t="shared" si="147"/>
        <v>226.10697257295533</v>
      </c>
      <c r="T314">
        <f t="shared" si="148"/>
        <v>33.841881246932395</v>
      </c>
      <c r="U314">
        <f t="shared" si="149"/>
        <v>32.869087499999999</v>
      </c>
      <c r="V314">
        <f t="shared" si="150"/>
        <v>5.0150637604221107</v>
      </c>
      <c r="W314">
        <f t="shared" si="151"/>
        <v>70.078125452287793</v>
      </c>
      <c r="X314">
        <f t="shared" si="152"/>
        <v>3.4589546230471555</v>
      </c>
      <c r="Y314">
        <f t="shared" si="153"/>
        <v>4.9358549486346641</v>
      </c>
      <c r="Z314">
        <f t="shared" si="154"/>
        <v>1.5561091373749552</v>
      </c>
      <c r="AA314">
        <f t="shared" si="155"/>
        <v>-23.057089377858958</v>
      </c>
      <c r="AB314">
        <f t="shared" si="156"/>
        <v>-42.252939030175142</v>
      </c>
      <c r="AC314">
        <f t="shared" si="157"/>
        <v>-3.4821070820179774</v>
      </c>
      <c r="AD314">
        <f t="shared" si="158"/>
        <v>157.31483708290324</v>
      </c>
      <c r="AE314">
        <f t="shared" si="159"/>
        <v>22.658482386760259</v>
      </c>
      <c r="AF314">
        <f t="shared" si="160"/>
        <v>0.52390455354051446</v>
      </c>
      <c r="AG314">
        <f t="shared" si="161"/>
        <v>12.078461756326559</v>
      </c>
      <c r="AH314">
        <v>2048.867575286275</v>
      </c>
      <c r="AI314">
        <v>2031.055393939394</v>
      </c>
      <c r="AJ314">
        <v>1.699837207861761</v>
      </c>
      <c r="AK314">
        <v>60.216152223246631</v>
      </c>
      <c r="AL314">
        <f t="shared" si="162"/>
        <v>0.52283649382900133</v>
      </c>
      <c r="AM314">
        <v>33.643397544157189</v>
      </c>
      <c r="AN314">
        <v>34.109580606060597</v>
      </c>
      <c r="AO314">
        <v>-9.5285099936738254E-6</v>
      </c>
      <c r="AP314">
        <v>102.42296906386591</v>
      </c>
      <c r="AQ314">
        <v>14</v>
      </c>
      <c r="AR314">
        <v>2</v>
      </c>
      <c r="AS314">
        <f t="shared" si="163"/>
        <v>1</v>
      </c>
      <c r="AT314">
        <f t="shared" si="164"/>
        <v>0</v>
      </c>
      <c r="AU314">
        <f t="shared" si="165"/>
        <v>47511.375584529691</v>
      </c>
      <c r="AV314">
        <f t="shared" si="166"/>
        <v>1199.9549999999999</v>
      </c>
      <c r="AW314">
        <f t="shared" si="167"/>
        <v>1025.8866324212204</v>
      </c>
      <c r="AX314">
        <f t="shared" si="168"/>
        <v>0.85493758717720292</v>
      </c>
      <c r="AY314">
        <f t="shared" si="169"/>
        <v>0.1884295432520014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1678295420.1875</v>
      </c>
      <c r="BF314">
        <v>1958.7987499999999</v>
      </c>
      <c r="BG314">
        <v>1980.66</v>
      </c>
      <c r="BH314">
        <v>34.110475000000001</v>
      </c>
      <c r="BI314">
        <v>33.6434</v>
      </c>
      <c r="BJ314">
        <v>1967.7962500000001</v>
      </c>
      <c r="BK314">
        <v>33.825375000000001</v>
      </c>
      <c r="BL314">
        <v>650.04624999999999</v>
      </c>
      <c r="BM314">
        <v>101.3045</v>
      </c>
      <c r="BN314">
        <v>9.9969537500000011E-2</v>
      </c>
      <c r="BO314">
        <v>32.586312499999998</v>
      </c>
      <c r="BP314">
        <v>32.869087499999999</v>
      </c>
      <c r="BQ314">
        <v>999.9</v>
      </c>
      <c r="BR314">
        <v>0</v>
      </c>
      <c r="BS314">
        <v>0</v>
      </c>
      <c r="BT314">
        <v>9008.125</v>
      </c>
      <c r="BU314">
        <v>0</v>
      </c>
      <c r="BV314">
        <v>687.59687499999995</v>
      </c>
      <c r="BW314">
        <v>-21.861699999999999</v>
      </c>
      <c r="BX314">
        <v>2027.9737500000001</v>
      </c>
      <c r="BY314">
        <v>2049.61625</v>
      </c>
      <c r="BZ314">
        <v>0.46707612500000001</v>
      </c>
      <c r="CA314">
        <v>1980.66</v>
      </c>
      <c r="CB314">
        <v>33.6434</v>
      </c>
      <c r="CC314">
        <v>3.4555487500000002</v>
      </c>
      <c r="CD314">
        <v>3.4082325</v>
      </c>
      <c r="CE314">
        <v>26.402925</v>
      </c>
      <c r="CF314">
        <v>26.1694125</v>
      </c>
      <c r="CG314">
        <v>1199.9549999999999</v>
      </c>
      <c r="CH314">
        <v>0.49999624999999998</v>
      </c>
      <c r="CI314">
        <v>0.50000375000000008</v>
      </c>
      <c r="CJ314">
        <v>0</v>
      </c>
      <c r="CK314">
        <v>933.09500000000003</v>
      </c>
      <c r="CL314">
        <v>4.9990899999999998</v>
      </c>
      <c r="CM314">
        <v>10215.049999999999</v>
      </c>
      <c r="CN314">
        <v>9557.4925000000003</v>
      </c>
      <c r="CO314">
        <v>42.125</v>
      </c>
      <c r="CP314">
        <v>44.061999999999998</v>
      </c>
      <c r="CQ314">
        <v>42.936999999999998</v>
      </c>
      <c r="CR314">
        <v>43.179250000000003</v>
      </c>
      <c r="CS314">
        <v>43.444875000000003</v>
      </c>
      <c r="CT314">
        <v>597.47500000000002</v>
      </c>
      <c r="CU314">
        <v>597.48125000000005</v>
      </c>
      <c r="CV314">
        <v>0</v>
      </c>
      <c r="CW314">
        <v>1678295422.7</v>
      </c>
      <c r="CX314">
        <v>0</v>
      </c>
      <c r="CY314">
        <v>1678287632.5</v>
      </c>
      <c r="CZ314" t="s">
        <v>356</v>
      </c>
      <c r="DA314">
        <v>1678287627</v>
      </c>
      <c r="DB314">
        <v>1678287632.5</v>
      </c>
      <c r="DC314">
        <v>15</v>
      </c>
      <c r="DD314">
        <v>2.5999999999999999E-2</v>
      </c>
      <c r="DE314">
        <v>3.3000000000000002E-2</v>
      </c>
      <c r="DF314">
        <v>-6.1950000000000003</v>
      </c>
      <c r="DG314">
        <v>0.26400000000000001</v>
      </c>
      <c r="DH314">
        <v>415</v>
      </c>
      <c r="DI314">
        <v>32</v>
      </c>
      <c r="DJ314">
        <v>0.71</v>
      </c>
      <c r="DK314">
        <v>0.35</v>
      </c>
      <c r="DL314">
        <v>-21.886109756097561</v>
      </c>
      <c r="DM314">
        <v>1.5069282229965311</v>
      </c>
      <c r="DN314">
        <v>0.20829987741045061</v>
      </c>
      <c r="DO314">
        <v>0</v>
      </c>
      <c r="DP314">
        <v>0.46204070731707308</v>
      </c>
      <c r="DQ314">
        <v>8.278762369338033E-2</v>
      </c>
      <c r="DR314">
        <v>1.06593935974593E-2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3.2969400000000002</v>
      </c>
      <c r="EB314">
        <v>2.62521</v>
      </c>
      <c r="EC314">
        <v>0.281441</v>
      </c>
      <c r="ED314">
        <v>0.28082699999999999</v>
      </c>
      <c r="EE314">
        <v>0.13957700000000001</v>
      </c>
      <c r="EF314">
        <v>0.13716300000000001</v>
      </c>
      <c r="EG314">
        <v>21652.7</v>
      </c>
      <c r="EH314">
        <v>21978.5</v>
      </c>
      <c r="EI314">
        <v>28052</v>
      </c>
      <c r="EJ314">
        <v>29432</v>
      </c>
      <c r="EK314">
        <v>33239.699999999997</v>
      </c>
      <c r="EL314">
        <v>35262.699999999997</v>
      </c>
      <c r="EM314">
        <v>39613.4</v>
      </c>
      <c r="EN314">
        <v>42062.3</v>
      </c>
      <c r="EO314">
        <v>2.19957</v>
      </c>
      <c r="EP314">
        <v>2.20905</v>
      </c>
      <c r="EQ314">
        <v>0.13667299999999999</v>
      </c>
      <c r="ER314">
        <v>0</v>
      </c>
      <c r="ES314">
        <v>30.6599</v>
      </c>
      <c r="ET314">
        <v>999.9</v>
      </c>
      <c r="EU314">
        <v>74.400000000000006</v>
      </c>
      <c r="EV314">
        <v>32.5</v>
      </c>
      <c r="EW314">
        <v>36.070799999999998</v>
      </c>
      <c r="EX314">
        <v>57.221899999999998</v>
      </c>
      <c r="EY314">
        <v>-4.4270899999999997</v>
      </c>
      <c r="EZ314">
        <v>2</v>
      </c>
      <c r="FA314">
        <v>0.44281799999999999</v>
      </c>
      <c r="FB314">
        <v>3.17565E-2</v>
      </c>
      <c r="FC314">
        <v>20.273299999999999</v>
      </c>
      <c r="FD314">
        <v>5.2180400000000002</v>
      </c>
      <c r="FE314">
        <v>12.0099</v>
      </c>
      <c r="FF314">
        <v>4.9859499999999999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1.8622099999999999</v>
      </c>
      <c r="FN314">
        <v>1.8642399999999999</v>
      </c>
      <c r="FO314">
        <v>1.86033</v>
      </c>
      <c r="FP314">
        <v>1.861</v>
      </c>
      <c r="FQ314">
        <v>1.8602000000000001</v>
      </c>
      <c r="FR314">
        <v>1.8619000000000001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-9.01</v>
      </c>
      <c r="GH314">
        <v>0.28510000000000002</v>
      </c>
      <c r="GI314">
        <v>-4.4239819368145623</v>
      </c>
      <c r="GJ314">
        <v>-4.7384624312344064E-3</v>
      </c>
      <c r="GK314">
        <v>2.0540812038047919E-6</v>
      </c>
      <c r="GL314">
        <v>-4.204614941727041E-10</v>
      </c>
      <c r="GM314">
        <v>-9.9517037363683211E-2</v>
      </c>
      <c r="GN314">
        <v>5.9196323622090954E-3</v>
      </c>
      <c r="GO314">
        <v>3.112714984763468E-4</v>
      </c>
      <c r="GP314">
        <v>-4.4377909473632361E-6</v>
      </c>
      <c r="GQ314">
        <v>6</v>
      </c>
      <c r="GR314">
        <v>2075</v>
      </c>
      <c r="GS314">
        <v>4</v>
      </c>
      <c r="GT314">
        <v>32</v>
      </c>
      <c r="GU314">
        <v>129.9</v>
      </c>
      <c r="GV314">
        <v>129.80000000000001</v>
      </c>
      <c r="GW314">
        <v>4.7522000000000002</v>
      </c>
      <c r="GX314">
        <v>2.4572799999999999</v>
      </c>
      <c r="GY314">
        <v>2.04834</v>
      </c>
      <c r="GZ314">
        <v>2.6184099999999999</v>
      </c>
      <c r="HA314">
        <v>2.1972700000000001</v>
      </c>
      <c r="HB314">
        <v>2.32544</v>
      </c>
      <c r="HC314">
        <v>37.481900000000003</v>
      </c>
      <c r="HD314">
        <v>14.456</v>
      </c>
      <c r="HE314">
        <v>18</v>
      </c>
      <c r="HF314">
        <v>682.55100000000004</v>
      </c>
      <c r="HG314">
        <v>769.73699999999997</v>
      </c>
      <c r="HH314">
        <v>31.001100000000001</v>
      </c>
      <c r="HI314">
        <v>33.012799999999999</v>
      </c>
      <c r="HJ314">
        <v>30.000499999999999</v>
      </c>
      <c r="HK314">
        <v>32.922699999999999</v>
      </c>
      <c r="HL314">
        <v>32.9315</v>
      </c>
      <c r="HM314">
        <v>95.062700000000007</v>
      </c>
      <c r="HN314">
        <v>3.8340700000000001</v>
      </c>
      <c r="HO314">
        <v>100</v>
      </c>
      <c r="HP314">
        <v>31</v>
      </c>
      <c r="HQ314">
        <v>1996.14</v>
      </c>
      <c r="HR314">
        <v>33.583100000000002</v>
      </c>
      <c r="HS314">
        <v>98.871899999999997</v>
      </c>
      <c r="HT314">
        <v>97.544899999999998</v>
      </c>
    </row>
    <row r="315" spans="1:228" x14ac:dyDescent="0.2">
      <c r="A315">
        <v>300</v>
      </c>
      <c r="B315">
        <v>1678295426.5</v>
      </c>
      <c r="C315">
        <v>1194</v>
      </c>
      <c r="D315" t="s">
        <v>959</v>
      </c>
      <c r="E315" t="s">
        <v>960</v>
      </c>
      <c r="F315">
        <v>4</v>
      </c>
      <c r="G315">
        <v>1678295424.5</v>
      </c>
      <c r="H315">
        <f t="shared" si="136"/>
        <v>5.1675017376781574E-4</v>
      </c>
      <c r="I315">
        <f t="shared" si="137"/>
        <v>0.51675017376781573</v>
      </c>
      <c r="J315">
        <f t="shared" si="138"/>
        <v>12.012747057155869</v>
      </c>
      <c r="K315">
        <f t="shared" si="139"/>
        <v>1966.007142857143</v>
      </c>
      <c r="L315">
        <f t="shared" si="140"/>
        <v>1326.7796102555142</v>
      </c>
      <c r="M315">
        <f t="shared" si="141"/>
        <v>134.54114049782225</v>
      </c>
      <c r="N315">
        <f t="shared" si="142"/>
        <v>199.36155272685062</v>
      </c>
      <c r="O315">
        <f t="shared" si="143"/>
        <v>3.2376557440059725E-2</v>
      </c>
      <c r="P315">
        <f t="shared" si="144"/>
        <v>2.7707555627255309</v>
      </c>
      <c r="Q315">
        <f t="shared" si="145"/>
        <v>3.2167840634008876E-2</v>
      </c>
      <c r="R315">
        <f t="shared" si="146"/>
        <v>2.0123540468020128E-2</v>
      </c>
      <c r="S315">
        <f t="shared" si="147"/>
        <v>226.11111394812596</v>
      </c>
      <c r="T315">
        <f t="shared" si="148"/>
        <v>33.851329469960881</v>
      </c>
      <c r="U315">
        <f t="shared" si="149"/>
        <v>32.885171428571432</v>
      </c>
      <c r="V315">
        <f t="shared" si="150"/>
        <v>5.0196021241436402</v>
      </c>
      <c r="W315">
        <f t="shared" si="151"/>
        <v>70.044162167653795</v>
      </c>
      <c r="X315">
        <f t="shared" si="152"/>
        <v>3.4587234993076508</v>
      </c>
      <c r="Y315">
        <f t="shared" si="153"/>
        <v>4.9379182965013459</v>
      </c>
      <c r="Z315">
        <f t="shared" si="154"/>
        <v>1.5608786248359894</v>
      </c>
      <c r="AA315">
        <f t="shared" si="155"/>
        <v>-22.788682663160674</v>
      </c>
      <c r="AB315">
        <f t="shared" si="156"/>
        <v>-43.534852064088348</v>
      </c>
      <c r="AC315">
        <f t="shared" si="157"/>
        <v>-3.589257409651315</v>
      </c>
      <c r="AD315">
        <f t="shared" si="158"/>
        <v>156.19832181122564</v>
      </c>
      <c r="AE315">
        <f t="shared" si="159"/>
        <v>22.748636534774111</v>
      </c>
      <c r="AF315">
        <f t="shared" si="160"/>
        <v>0.5183529554038816</v>
      </c>
      <c r="AG315">
        <f t="shared" si="161"/>
        <v>12.012747057155869</v>
      </c>
      <c r="AH315">
        <v>2055.8917684641929</v>
      </c>
      <c r="AI315">
        <v>2038.0170909090909</v>
      </c>
      <c r="AJ315">
        <v>1.7333352757587239</v>
      </c>
      <c r="AK315">
        <v>60.216152223246631</v>
      </c>
      <c r="AL315">
        <f t="shared" si="162"/>
        <v>0.51675017376781573</v>
      </c>
      <c r="AM315">
        <v>33.645938388881888</v>
      </c>
      <c r="AN315">
        <v>34.106843030303033</v>
      </c>
      <c r="AO315">
        <v>-2.573320260823964E-5</v>
      </c>
      <c r="AP315">
        <v>102.42296906386591</v>
      </c>
      <c r="AQ315">
        <v>14</v>
      </c>
      <c r="AR315">
        <v>2</v>
      </c>
      <c r="AS315">
        <f t="shared" si="163"/>
        <v>1</v>
      </c>
      <c r="AT315">
        <f t="shared" si="164"/>
        <v>0</v>
      </c>
      <c r="AU315">
        <f t="shared" si="165"/>
        <v>47486.948800619553</v>
      </c>
      <c r="AV315">
        <f t="shared" si="166"/>
        <v>1199.984285714286</v>
      </c>
      <c r="AW315">
        <f t="shared" si="167"/>
        <v>1025.9109564498065</v>
      </c>
      <c r="AX315">
        <f t="shared" si="168"/>
        <v>0.85493699264498024</v>
      </c>
      <c r="AY315">
        <f t="shared" si="169"/>
        <v>0.18842839580481188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1678295424.5</v>
      </c>
      <c r="BF315">
        <v>1966.007142857143</v>
      </c>
      <c r="BG315">
        <v>1987.947142857143</v>
      </c>
      <c r="BH315">
        <v>34.108257142857148</v>
      </c>
      <c r="BI315">
        <v>33.646085714285718</v>
      </c>
      <c r="BJ315">
        <v>1975.017142857143</v>
      </c>
      <c r="BK315">
        <v>33.823171428571428</v>
      </c>
      <c r="BL315">
        <v>649.98328571428567</v>
      </c>
      <c r="BM315">
        <v>101.3042857142857</v>
      </c>
      <c r="BN315">
        <v>0.10000137142857141</v>
      </c>
      <c r="BO315">
        <v>32.593728571428571</v>
      </c>
      <c r="BP315">
        <v>32.885171428571432</v>
      </c>
      <c r="BQ315">
        <v>999.89999999999986</v>
      </c>
      <c r="BR315">
        <v>0</v>
      </c>
      <c r="BS315">
        <v>0</v>
      </c>
      <c r="BT315">
        <v>9003.6628571428555</v>
      </c>
      <c r="BU315">
        <v>0</v>
      </c>
      <c r="BV315">
        <v>931.00214285714276</v>
      </c>
      <c r="BW315">
        <v>-21.942900000000002</v>
      </c>
      <c r="BX315">
        <v>2035.431428571429</v>
      </c>
      <c r="BY315">
        <v>2057.1657142857139</v>
      </c>
      <c r="BZ315">
        <v>0.46218271428571428</v>
      </c>
      <c r="CA315">
        <v>1987.947142857143</v>
      </c>
      <c r="CB315">
        <v>33.646085714285718</v>
      </c>
      <c r="CC315">
        <v>3.455311428571429</v>
      </c>
      <c r="CD315">
        <v>3.40849</v>
      </c>
      <c r="CE315">
        <v>26.401757142857139</v>
      </c>
      <c r="CF315">
        <v>26.17068571428571</v>
      </c>
      <c r="CG315">
        <v>1199.984285714286</v>
      </c>
      <c r="CH315">
        <v>0.50001571428571434</v>
      </c>
      <c r="CI315">
        <v>0.49998428571428571</v>
      </c>
      <c r="CJ315">
        <v>0</v>
      </c>
      <c r="CK315">
        <v>932.74585714285718</v>
      </c>
      <c r="CL315">
        <v>4.9990899999999998</v>
      </c>
      <c r="CM315">
        <v>10255.742857142861</v>
      </c>
      <c r="CN315">
        <v>9557.7828571428563</v>
      </c>
      <c r="CO315">
        <v>42.125</v>
      </c>
      <c r="CP315">
        <v>44.061999999999998</v>
      </c>
      <c r="CQ315">
        <v>42.936999999999998</v>
      </c>
      <c r="CR315">
        <v>43.186999999999998</v>
      </c>
      <c r="CS315">
        <v>43.455000000000013</v>
      </c>
      <c r="CT315">
        <v>597.51285714285711</v>
      </c>
      <c r="CU315">
        <v>597.47142857142865</v>
      </c>
      <c r="CV315">
        <v>0</v>
      </c>
      <c r="CW315">
        <v>1678295426.9000001</v>
      </c>
      <c r="CX315">
        <v>0</v>
      </c>
      <c r="CY315">
        <v>1678287632.5</v>
      </c>
      <c r="CZ315" t="s">
        <v>356</v>
      </c>
      <c r="DA315">
        <v>1678287627</v>
      </c>
      <c r="DB315">
        <v>1678287632.5</v>
      </c>
      <c r="DC315">
        <v>15</v>
      </c>
      <c r="DD315">
        <v>2.5999999999999999E-2</v>
      </c>
      <c r="DE315">
        <v>3.3000000000000002E-2</v>
      </c>
      <c r="DF315">
        <v>-6.1950000000000003</v>
      </c>
      <c r="DG315">
        <v>0.26400000000000001</v>
      </c>
      <c r="DH315">
        <v>415</v>
      </c>
      <c r="DI315">
        <v>32</v>
      </c>
      <c r="DJ315">
        <v>0.71</v>
      </c>
      <c r="DK315">
        <v>0.35</v>
      </c>
      <c r="DL315">
        <v>-21.837297499999998</v>
      </c>
      <c r="DM315">
        <v>0.2520506566604635</v>
      </c>
      <c r="DN315">
        <v>0.1603761601477913</v>
      </c>
      <c r="DO315">
        <v>0</v>
      </c>
      <c r="DP315">
        <v>0.4648446</v>
      </c>
      <c r="DQ315">
        <v>3.9633500938085403E-2</v>
      </c>
      <c r="DR315">
        <v>8.7937681877566006E-3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3.2967300000000002</v>
      </c>
      <c r="EB315">
        <v>2.6254499999999998</v>
      </c>
      <c r="EC315">
        <v>0.28197899999999998</v>
      </c>
      <c r="ED315">
        <v>0.281362</v>
      </c>
      <c r="EE315">
        <v>0.139567</v>
      </c>
      <c r="EF315">
        <v>0.13717199999999999</v>
      </c>
      <c r="EG315">
        <v>21636</v>
      </c>
      <c r="EH315">
        <v>21962</v>
      </c>
      <c r="EI315">
        <v>28051.5</v>
      </c>
      <c r="EJ315">
        <v>29432</v>
      </c>
      <c r="EK315">
        <v>33239.699999999997</v>
      </c>
      <c r="EL315">
        <v>35261.9</v>
      </c>
      <c r="EM315">
        <v>39612.9</v>
      </c>
      <c r="EN315">
        <v>42061.8</v>
      </c>
      <c r="EO315">
        <v>2.19922</v>
      </c>
      <c r="EP315">
        <v>2.20913</v>
      </c>
      <c r="EQ315">
        <v>0.137128</v>
      </c>
      <c r="ER315">
        <v>0</v>
      </c>
      <c r="ES315">
        <v>30.6661</v>
      </c>
      <c r="ET315">
        <v>999.9</v>
      </c>
      <c r="EU315">
        <v>74.400000000000006</v>
      </c>
      <c r="EV315">
        <v>32.5</v>
      </c>
      <c r="EW315">
        <v>36.071100000000001</v>
      </c>
      <c r="EX315">
        <v>57.311900000000001</v>
      </c>
      <c r="EY315">
        <v>-4.4591399999999997</v>
      </c>
      <c r="EZ315">
        <v>2</v>
      </c>
      <c r="FA315">
        <v>0.44334899999999999</v>
      </c>
      <c r="FB315">
        <v>3.6560500000000003E-2</v>
      </c>
      <c r="FC315">
        <v>20.273299999999999</v>
      </c>
      <c r="FD315">
        <v>5.2181899999999999</v>
      </c>
      <c r="FE315">
        <v>12.0099</v>
      </c>
      <c r="FF315">
        <v>4.9863999999999997</v>
      </c>
      <c r="FG315">
        <v>3.2845800000000001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1.86222</v>
      </c>
      <c r="FN315">
        <v>1.8642399999999999</v>
      </c>
      <c r="FO315">
        <v>1.8603400000000001</v>
      </c>
      <c r="FP315">
        <v>1.861</v>
      </c>
      <c r="FQ315">
        <v>1.8602000000000001</v>
      </c>
      <c r="FR315">
        <v>1.86191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-9.02</v>
      </c>
      <c r="GH315">
        <v>0.28510000000000002</v>
      </c>
      <c r="GI315">
        <v>-4.4239819368145623</v>
      </c>
      <c r="GJ315">
        <v>-4.7384624312344064E-3</v>
      </c>
      <c r="GK315">
        <v>2.0540812038047919E-6</v>
      </c>
      <c r="GL315">
        <v>-4.204614941727041E-10</v>
      </c>
      <c r="GM315">
        <v>-9.9517037363683211E-2</v>
      </c>
      <c r="GN315">
        <v>5.9196323622090954E-3</v>
      </c>
      <c r="GO315">
        <v>3.112714984763468E-4</v>
      </c>
      <c r="GP315">
        <v>-4.4377909473632361E-6</v>
      </c>
      <c r="GQ315">
        <v>6</v>
      </c>
      <c r="GR315">
        <v>2075</v>
      </c>
      <c r="GS315">
        <v>4</v>
      </c>
      <c r="GT315">
        <v>32</v>
      </c>
      <c r="GU315">
        <v>130</v>
      </c>
      <c r="GV315">
        <v>129.9</v>
      </c>
      <c r="GW315">
        <v>4.7644000000000002</v>
      </c>
      <c r="GX315">
        <v>2.4633799999999999</v>
      </c>
      <c r="GY315">
        <v>2.04834</v>
      </c>
      <c r="GZ315">
        <v>2.6184099999999999</v>
      </c>
      <c r="HA315">
        <v>2.1972700000000001</v>
      </c>
      <c r="HB315">
        <v>2.33887</v>
      </c>
      <c r="HC315">
        <v>37.481900000000003</v>
      </c>
      <c r="HD315">
        <v>14.4648</v>
      </c>
      <c r="HE315">
        <v>18</v>
      </c>
      <c r="HF315">
        <v>682.29600000000005</v>
      </c>
      <c r="HG315">
        <v>769.84799999999996</v>
      </c>
      <c r="HH315">
        <v>31.001300000000001</v>
      </c>
      <c r="HI315">
        <v>33.016500000000001</v>
      </c>
      <c r="HJ315">
        <v>30.000499999999999</v>
      </c>
      <c r="HK315">
        <v>32.925600000000003</v>
      </c>
      <c r="HL315">
        <v>32.9345</v>
      </c>
      <c r="HM315">
        <v>95.301000000000002</v>
      </c>
      <c r="HN315">
        <v>3.8340700000000001</v>
      </c>
      <c r="HO315">
        <v>100</v>
      </c>
      <c r="HP315">
        <v>31</v>
      </c>
      <c r="HQ315">
        <v>2002.83</v>
      </c>
      <c r="HR315">
        <v>33.583100000000002</v>
      </c>
      <c r="HS315">
        <v>98.870400000000004</v>
      </c>
      <c r="HT315">
        <v>97.544200000000004</v>
      </c>
    </row>
    <row r="316" spans="1:228" x14ac:dyDescent="0.2">
      <c r="A316">
        <v>301</v>
      </c>
      <c r="B316">
        <v>1678295430.5</v>
      </c>
      <c r="C316">
        <v>1198</v>
      </c>
      <c r="D316" t="s">
        <v>961</v>
      </c>
      <c r="E316" t="s">
        <v>962</v>
      </c>
      <c r="F316">
        <v>4</v>
      </c>
      <c r="G316">
        <v>1678295428.1875</v>
      </c>
      <c r="H316">
        <f t="shared" si="136"/>
        <v>5.1056571038094931E-4</v>
      </c>
      <c r="I316">
        <f t="shared" si="137"/>
        <v>0.51056571038094933</v>
      </c>
      <c r="J316">
        <f t="shared" si="138"/>
        <v>11.842612643532769</v>
      </c>
      <c r="K316">
        <f t="shared" si="139"/>
        <v>1972.1537499999999</v>
      </c>
      <c r="L316">
        <f t="shared" si="140"/>
        <v>1333.0661754185273</v>
      </c>
      <c r="M316">
        <f t="shared" si="141"/>
        <v>135.17998100371966</v>
      </c>
      <c r="N316">
        <f t="shared" si="142"/>
        <v>199.98685089861689</v>
      </c>
      <c r="O316">
        <f t="shared" si="143"/>
        <v>3.1935083979060343E-2</v>
      </c>
      <c r="P316">
        <f t="shared" si="144"/>
        <v>2.7740409095670939</v>
      </c>
      <c r="Q316">
        <f t="shared" si="145"/>
        <v>3.173223991956832E-2</v>
      </c>
      <c r="R316">
        <f t="shared" si="146"/>
        <v>1.985076713693603E-2</v>
      </c>
      <c r="S316">
        <f t="shared" si="147"/>
        <v>226.10998191078389</v>
      </c>
      <c r="T316">
        <f t="shared" si="148"/>
        <v>33.856947767733388</v>
      </c>
      <c r="U316">
        <f t="shared" si="149"/>
        <v>32.893149999999999</v>
      </c>
      <c r="V316">
        <f t="shared" si="150"/>
        <v>5.0218547443380608</v>
      </c>
      <c r="W316">
        <f t="shared" si="151"/>
        <v>70.018356114028791</v>
      </c>
      <c r="X316">
        <f t="shared" si="152"/>
        <v>3.4584862069382756</v>
      </c>
      <c r="Y316">
        <f t="shared" si="153"/>
        <v>4.9393993216663619</v>
      </c>
      <c r="Z316">
        <f t="shared" si="154"/>
        <v>1.5633685373997852</v>
      </c>
      <c r="AA316">
        <f t="shared" si="155"/>
        <v>-22.515947827799863</v>
      </c>
      <c r="AB316">
        <f t="shared" si="156"/>
        <v>-43.983858903226569</v>
      </c>
      <c r="AC316">
        <f t="shared" si="157"/>
        <v>-3.6222177481956153</v>
      </c>
      <c r="AD316">
        <f t="shared" si="158"/>
        <v>155.98795743156182</v>
      </c>
      <c r="AE316">
        <f t="shared" si="159"/>
        <v>22.706601401399599</v>
      </c>
      <c r="AF316">
        <f t="shared" si="160"/>
        <v>0.51051678875525586</v>
      </c>
      <c r="AG316">
        <f t="shared" si="161"/>
        <v>11.842612643532769</v>
      </c>
      <c r="AH316">
        <v>2062.7487428151662</v>
      </c>
      <c r="AI316">
        <v>2044.9723636363619</v>
      </c>
      <c r="AJ316">
        <v>1.750974413659429</v>
      </c>
      <c r="AK316">
        <v>60.216152223246631</v>
      </c>
      <c r="AL316">
        <f t="shared" si="162"/>
        <v>0.51056571038094933</v>
      </c>
      <c r="AM316">
        <v>33.650542353633462</v>
      </c>
      <c r="AN316">
        <v>34.10578666666666</v>
      </c>
      <c r="AO316">
        <v>-6.0984435225757563E-6</v>
      </c>
      <c r="AP316">
        <v>102.42296906386591</v>
      </c>
      <c r="AQ316">
        <v>13</v>
      </c>
      <c r="AR316">
        <v>2</v>
      </c>
      <c r="AS316">
        <f t="shared" si="163"/>
        <v>1</v>
      </c>
      <c r="AT316">
        <f t="shared" si="164"/>
        <v>0</v>
      </c>
      <c r="AU316">
        <f t="shared" si="165"/>
        <v>47576.749236513562</v>
      </c>
      <c r="AV316">
        <f t="shared" si="166"/>
        <v>1199.97</v>
      </c>
      <c r="AW316">
        <f t="shared" si="167"/>
        <v>1025.8995512491108</v>
      </c>
      <c r="AX316">
        <f t="shared" si="168"/>
        <v>0.85493766614924604</v>
      </c>
      <c r="AY316">
        <f t="shared" si="169"/>
        <v>0.18842969566804493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1678295428.1875</v>
      </c>
      <c r="BF316">
        <v>1972.1537499999999</v>
      </c>
      <c r="BG316">
        <v>1994.0425</v>
      </c>
      <c r="BH316">
        <v>34.105575000000002</v>
      </c>
      <c r="BI316">
        <v>33.650412500000002</v>
      </c>
      <c r="BJ316">
        <v>1981.175</v>
      </c>
      <c r="BK316">
        <v>33.820500000000003</v>
      </c>
      <c r="BL316">
        <v>650.01662499999998</v>
      </c>
      <c r="BM316">
        <v>101.305375</v>
      </c>
      <c r="BN316">
        <v>9.9929175000000009E-2</v>
      </c>
      <c r="BO316">
        <v>32.599049999999998</v>
      </c>
      <c r="BP316">
        <v>32.893149999999999</v>
      </c>
      <c r="BQ316">
        <v>999.9</v>
      </c>
      <c r="BR316">
        <v>0</v>
      </c>
      <c r="BS316">
        <v>0</v>
      </c>
      <c r="BT316">
        <v>9021.0187499999993</v>
      </c>
      <c r="BU316">
        <v>0</v>
      </c>
      <c r="BV316">
        <v>1103.8225</v>
      </c>
      <c r="BW316">
        <v>-21.888874999999999</v>
      </c>
      <c r="BX316">
        <v>2041.79</v>
      </c>
      <c r="BY316">
        <v>2063.4787500000002</v>
      </c>
      <c r="BZ316">
        <v>0.45514674999999999</v>
      </c>
      <c r="CA316">
        <v>1994.0425</v>
      </c>
      <c r="CB316">
        <v>33.650412500000002</v>
      </c>
      <c r="CC316">
        <v>3.4550812500000001</v>
      </c>
      <c r="CD316">
        <v>3.4089700000000001</v>
      </c>
      <c r="CE316">
        <v>26.400600000000001</v>
      </c>
      <c r="CF316">
        <v>26.17305</v>
      </c>
      <c r="CG316">
        <v>1199.97</v>
      </c>
      <c r="CH316">
        <v>0.49999437499999999</v>
      </c>
      <c r="CI316">
        <v>0.50000562500000001</v>
      </c>
      <c r="CJ316">
        <v>0</v>
      </c>
      <c r="CK316">
        <v>932.33600000000001</v>
      </c>
      <c r="CL316">
        <v>4.9990899999999998</v>
      </c>
      <c r="CM316">
        <v>10244.387500000001</v>
      </c>
      <c r="CN316">
        <v>9557.6099999999988</v>
      </c>
      <c r="CO316">
        <v>42.125</v>
      </c>
      <c r="CP316">
        <v>44.061999999999998</v>
      </c>
      <c r="CQ316">
        <v>42.936999999999998</v>
      </c>
      <c r="CR316">
        <v>43.186999999999998</v>
      </c>
      <c r="CS316">
        <v>43.484250000000003</v>
      </c>
      <c r="CT316">
        <v>597.48</v>
      </c>
      <c r="CU316">
        <v>597.49250000000006</v>
      </c>
      <c r="CV316">
        <v>0</v>
      </c>
      <c r="CW316">
        <v>1678295430.5</v>
      </c>
      <c r="CX316">
        <v>0</v>
      </c>
      <c r="CY316">
        <v>1678287632.5</v>
      </c>
      <c r="CZ316" t="s">
        <v>356</v>
      </c>
      <c r="DA316">
        <v>1678287627</v>
      </c>
      <c r="DB316">
        <v>1678287632.5</v>
      </c>
      <c r="DC316">
        <v>15</v>
      </c>
      <c r="DD316">
        <v>2.5999999999999999E-2</v>
      </c>
      <c r="DE316">
        <v>3.3000000000000002E-2</v>
      </c>
      <c r="DF316">
        <v>-6.1950000000000003</v>
      </c>
      <c r="DG316">
        <v>0.26400000000000001</v>
      </c>
      <c r="DH316">
        <v>415</v>
      </c>
      <c r="DI316">
        <v>32</v>
      </c>
      <c r="DJ316">
        <v>0.71</v>
      </c>
      <c r="DK316">
        <v>0.35</v>
      </c>
      <c r="DL316">
        <v>-21.81354878048781</v>
      </c>
      <c r="DM316">
        <v>-0.80995400696871034</v>
      </c>
      <c r="DN316">
        <v>0.1309380213129176</v>
      </c>
      <c r="DO316">
        <v>0</v>
      </c>
      <c r="DP316">
        <v>0.46598368292682918</v>
      </c>
      <c r="DQ316">
        <v>-5.3078006968639749E-2</v>
      </c>
      <c r="DR316">
        <v>6.6505065365088951E-3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3.2968199999999999</v>
      </c>
      <c r="EB316">
        <v>2.6253299999999999</v>
      </c>
      <c r="EC316">
        <v>0.28252100000000002</v>
      </c>
      <c r="ED316">
        <v>0.281887</v>
      </c>
      <c r="EE316">
        <v>0.139567</v>
      </c>
      <c r="EF316">
        <v>0.137188</v>
      </c>
      <c r="EG316">
        <v>21619.599999999999</v>
      </c>
      <c r="EH316">
        <v>21945.4</v>
      </c>
      <c r="EI316">
        <v>28051.599999999999</v>
      </c>
      <c r="EJ316">
        <v>29431.3</v>
      </c>
      <c r="EK316">
        <v>33239.699999999997</v>
      </c>
      <c r="EL316">
        <v>35260.699999999997</v>
      </c>
      <c r="EM316">
        <v>39612.9</v>
      </c>
      <c r="EN316">
        <v>42061.1</v>
      </c>
      <c r="EO316">
        <v>2.1995300000000002</v>
      </c>
      <c r="EP316">
        <v>2.2090000000000001</v>
      </c>
      <c r="EQ316">
        <v>0.136986</v>
      </c>
      <c r="ER316">
        <v>0</v>
      </c>
      <c r="ES316">
        <v>30.673500000000001</v>
      </c>
      <c r="ET316">
        <v>999.9</v>
      </c>
      <c r="EU316">
        <v>74.400000000000006</v>
      </c>
      <c r="EV316">
        <v>32.5</v>
      </c>
      <c r="EW316">
        <v>36.072600000000001</v>
      </c>
      <c r="EX316">
        <v>57.011899999999997</v>
      </c>
      <c r="EY316">
        <v>-4.4871800000000004</v>
      </c>
      <c r="EZ316">
        <v>2</v>
      </c>
      <c r="FA316">
        <v>0.44372699999999998</v>
      </c>
      <c r="FB316">
        <v>4.0795199999999997E-2</v>
      </c>
      <c r="FC316">
        <v>20.273399999999999</v>
      </c>
      <c r="FD316">
        <v>5.2187900000000003</v>
      </c>
      <c r="FE316">
        <v>12.0098</v>
      </c>
      <c r="FF316">
        <v>4.9865500000000003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1.8622399999999999</v>
      </c>
      <c r="FN316">
        <v>1.8642700000000001</v>
      </c>
      <c r="FO316">
        <v>1.8603499999999999</v>
      </c>
      <c r="FP316">
        <v>1.86103</v>
      </c>
      <c r="FQ316">
        <v>1.8602000000000001</v>
      </c>
      <c r="FR316">
        <v>1.86189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-9.0299999999999994</v>
      </c>
      <c r="GH316">
        <v>0.28499999999999998</v>
      </c>
      <c r="GI316">
        <v>-4.4239819368145623</v>
      </c>
      <c r="GJ316">
        <v>-4.7384624312344064E-3</v>
      </c>
      <c r="GK316">
        <v>2.0540812038047919E-6</v>
      </c>
      <c r="GL316">
        <v>-4.204614941727041E-10</v>
      </c>
      <c r="GM316">
        <v>-9.9517037363683211E-2</v>
      </c>
      <c r="GN316">
        <v>5.9196323622090954E-3</v>
      </c>
      <c r="GO316">
        <v>3.112714984763468E-4</v>
      </c>
      <c r="GP316">
        <v>-4.4377909473632361E-6</v>
      </c>
      <c r="GQ316">
        <v>6</v>
      </c>
      <c r="GR316">
        <v>2075</v>
      </c>
      <c r="GS316">
        <v>4</v>
      </c>
      <c r="GT316">
        <v>32</v>
      </c>
      <c r="GU316">
        <v>130.1</v>
      </c>
      <c r="GV316">
        <v>130</v>
      </c>
      <c r="GW316">
        <v>4.7766099999999998</v>
      </c>
      <c r="GX316">
        <v>2.4584999999999999</v>
      </c>
      <c r="GY316">
        <v>2.04834</v>
      </c>
      <c r="GZ316">
        <v>2.6184099999999999</v>
      </c>
      <c r="HA316">
        <v>2.1972700000000001</v>
      </c>
      <c r="HB316">
        <v>2.2863799999999999</v>
      </c>
      <c r="HC316">
        <v>37.481900000000003</v>
      </c>
      <c r="HD316">
        <v>14.438499999999999</v>
      </c>
      <c r="HE316">
        <v>18</v>
      </c>
      <c r="HF316">
        <v>682.58100000000002</v>
      </c>
      <c r="HG316">
        <v>769.77499999999998</v>
      </c>
      <c r="HH316">
        <v>31.001300000000001</v>
      </c>
      <c r="HI316">
        <v>33.020200000000003</v>
      </c>
      <c r="HJ316">
        <v>30.000499999999999</v>
      </c>
      <c r="HK316">
        <v>32.929299999999998</v>
      </c>
      <c r="HL316">
        <v>32.938400000000001</v>
      </c>
      <c r="HM316">
        <v>95.5398</v>
      </c>
      <c r="HN316">
        <v>3.8340700000000001</v>
      </c>
      <c r="HO316">
        <v>100</v>
      </c>
      <c r="HP316">
        <v>31</v>
      </c>
      <c r="HQ316">
        <v>2009.56</v>
      </c>
      <c r="HR316">
        <v>33.583100000000002</v>
      </c>
      <c r="HS316">
        <v>98.870599999999996</v>
      </c>
      <c r="HT316">
        <v>97.542199999999994</v>
      </c>
    </row>
    <row r="317" spans="1:228" x14ac:dyDescent="0.2">
      <c r="A317">
        <v>302</v>
      </c>
      <c r="B317">
        <v>1678295434.5</v>
      </c>
      <c r="C317">
        <v>1202</v>
      </c>
      <c r="D317" t="s">
        <v>963</v>
      </c>
      <c r="E317" t="s">
        <v>964</v>
      </c>
      <c r="F317">
        <v>4</v>
      </c>
      <c r="G317">
        <v>1678295432.5</v>
      </c>
      <c r="H317">
        <f t="shared" si="136"/>
        <v>5.1342179453142353E-4</v>
      </c>
      <c r="I317">
        <f t="shared" si="137"/>
        <v>0.51342179453142356</v>
      </c>
      <c r="J317">
        <f t="shared" si="138"/>
        <v>11.913115411562945</v>
      </c>
      <c r="K317">
        <f t="shared" si="139"/>
        <v>1979.3914285714291</v>
      </c>
      <c r="L317">
        <f t="shared" si="140"/>
        <v>1340.2199110423937</v>
      </c>
      <c r="M317">
        <f t="shared" si="141"/>
        <v>135.90603417379131</v>
      </c>
      <c r="N317">
        <f t="shared" si="142"/>
        <v>200.72171508443506</v>
      </c>
      <c r="O317">
        <f t="shared" si="143"/>
        <v>3.2130686886229907E-2</v>
      </c>
      <c r="P317">
        <f t="shared" si="144"/>
        <v>2.7725276334046551</v>
      </c>
      <c r="Q317">
        <f t="shared" si="145"/>
        <v>3.1925247695101786E-2</v>
      </c>
      <c r="R317">
        <f t="shared" si="146"/>
        <v>1.9971628063900328E-2</v>
      </c>
      <c r="S317">
        <f t="shared" si="147"/>
        <v>226.11845023327965</v>
      </c>
      <c r="T317">
        <f t="shared" si="148"/>
        <v>33.867866985732654</v>
      </c>
      <c r="U317">
        <f t="shared" si="149"/>
        <v>32.891528571428573</v>
      </c>
      <c r="V317">
        <f t="shared" si="150"/>
        <v>5.0213968890866116</v>
      </c>
      <c r="W317">
        <f t="shared" si="151"/>
        <v>69.980797141287795</v>
      </c>
      <c r="X317">
        <f t="shared" si="152"/>
        <v>3.4587784789770195</v>
      </c>
      <c r="Y317">
        <f t="shared" si="153"/>
        <v>4.942467963024078</v>
      </c>
      <c r="Z317">
        <f t="shared" si="154"/>
        <v>1.5626184101095921</v>
      </c>
      <c r="AA317">
        <f t="shared" si="155"/>
        <v>-22.641901138835777</v>
      </c>
      <c r="AB317">
        <f t="shared" si="156"/>
        <v>-42.070105536145974</v>
      </c>
      <c r="AC317">
        <f t="shared" si="157"/>
        <v>-3.4666645869336321</v>
      </c>
      <c r="AD317">
        <f t="shared" si="158"/>
        <v>157.93977897136426</v>
      </c>
      <c r="AE317">
        <f t="shared" si="159"/>
        <v>22.592820444092116</v>
      </c>
      <c r="AF317">
        <f t="shared" si="160"/>
        <v>0.50867347023641285</v>
      </c>
      <c r="AG317">
        <f t="shared" si="161"/>
        <v>11.913115411562945</v>
      </c>
      <c r="AH317">
        <v>2069.6297998579621</v>
      </c>
      <c r="AI317">
        <v>2051.884363636364</v>
      </c>
      <c r="AJ317">
        <v>1.724279842128446</v>
      </c>
      <c r="AK317">
        <v>60.216152223246631</v>
      </c>
      <c r="AL317">
        <f t="shared" si="162"/>
        <v>0.51342179453142356</v>
      </c>
      <c r="AM317">
        <v>33.65463302939505</v>
      </c>
      <c r="AN317">
        <v>34.112156363636373</v>
      </c>
      <c r="AO317">
        <v>3.7737231675070222E-5</v>
      </c>
      <c r="AP317">
        <v>102.42296906386591</v>
      </c>
      <c r="AQ317">
        <v>13</v>
      </c>
      <c r="AR317">
        <v>2</v>
      </c>
      <c r="AS317">
        <f t="shared" si="163"/>
        <v>1</v>
      </c>
      <c r="AT317">
        <f t="shared" si="164"/>
        <v>0</v>
      </c>
      <c r="AU317">
        <f t="shared" si="165"/>
        <v>47533.28983196232</v>
      </c>
      <c r="AV317">
        <f t="shared" si="166"/>
        <v>1200.027142857143</v>
      </c>
      <c r="AW317">
        <f t="shared" si="167"/>
        <v>1025.9472135923729</v>
      </c>
      <c r="AX317">
        <f t="shared" si="168"/>
        <v>0.85493667347364888</v>
      </c>
      <c r="AY317">
        <f t="shared" si="169"/>
        <v>0.18842777980414221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1678295432.5</v>
      </c>
      <c r="BF317">
        <v>1979.3914285714291</v>
      </c>
      <c r="BG317">
        <v>2001.1757142857141</v>
      </c>
      <c r="BH317">
        <v>34.1083</v>
      </c>
      <c r="BI317">
        <v>33.654771428571443</v>
      </c>
      <c r="BJ317">
        <v>1988.42</v>
      </c>
      <c r="BK317">
        <v>33.823257142857138</v>
      </c>
      <c r="BL317">
        <v>650.00114285714278</v>
      </c>
      <c r="BM317">
        <v>101.3057142857143</v>
      </c>
      <c r="BN317">
        <v>0.1000573</v>
      </c>
      <c r="BO317">
        <v>32.610071428571423</v>
      </c>
      <c r="BP317">
        <v>32.891528571428573</v>
      </c>
      <c r="BQ317">
        <v>999.89999999999986</v>
      </c>
      <c r="BR317">
        <v>0</v>
      </c>
      <c r="BS317">
        <v>0</v>
      </c>
      <c r="BT317">
        <v>9012.9471428571433</v>
      </c>
      <c r="BU317">
        <v>0</v>
      </c>
      <c r="BV317">
        <v>984.59628571428561</v>
      </c>
      <c r="BW317">
        <v>-21.786528571428569</v>
      </c>
      <c r="BX317">
        <v>2049.2857142857142</v>
      </c>
      <c r="BY317">
        <v>2070.87</v>
      </c>
      <c r="BZ317">
        <v>0.45356857142857149</v>
      </c>
      <c r="CA317">
        <v>2001.1757142857141</v>
      </c>
      <c r="CB317">
        <v>33.654771428571443</v>
      </c>
      <c r="CC317">
        <v>3.455371428571429</v>
      </c>
      <c r="CD317">
        <v>3.4094228571428569</v>
      </c>
      <c r="CE317">
        <v>26.40204285714286</v>
      </c>
      <c r="CF317">
        <v>26.1753</v>
      </c>
      <c r="CG317">
        <v>1200.027142857143</v>
      </c>
      <c r="CH317">
        <v>0.50002771428571435</v>
      </c>
      <c r="CI317">
        <v>0.4999722857142857</v>
      </c>
      <c r="CJ317">
        <v>0</v>
      </c>
      <c r="CK317">
        <v>932.03828571428573</v>
      </c>
      <c r="CL317">
        <v>4.9990899999999998</v>
      </c>
      <c r="CM317">
        <v>10195.12857142857</v>
      </c>
      <c r="CN317">
        <v>9558.1671428571426</v>
      </c>
      <c r="CO317">
        <v>42.125</v>
      </c>
      <c r="CP317">
        <v>44.061999999999998</v>
      </c>
      <c r="CQ317">
        <v>42.936999999999998</v>
      </c>
      <c r="CR317">
        <v>43.186999999999998</v>
      </c>
      <c r="CS317">
        <v>43.464000000000013</v>
      </c>
      <c r="CT317">
        <v>597.54714285714294</v>
      </c>
      <c r="CU317">
        <v>597.48000000000013</v>
      </c>
      <c r="CV317">
        <v>0</v>
      </c>
      <c r="CW317">
        <v>1678295434.7</v>
      </c>
      <c r="CX317">
        <v>0</v>
      </c>
      <c r="CY317">
        <v>1678287632.5</v>
      </c>
      <c r="CZ317" t="s">
        <v>356</v>
      </c>
      <c r="DA317">
        <v>1678287627</v>
      </c>
      <c r="DB317">
        <v>1678287632.5</v>
      </c>
      <c r="DC317">
        <v>15</v>
      </c>
      <c r="DD317">
        <v>2.5999999999999999E-2</v>
      </c>
      <c r="DE317">
        <v>3.3000000000000002E-2</v>
      </c>
      <c r="DF317">
        <v>-6.1950000000000003</v>
      </c>
      <c r="DG317">
        <v>0.26400000000000001</v>
      </c>
      <c r="DH317">
        <v>415</v>
      </c>
      <c r="DI317">
        <v>32</v>
      </c>
      <c r="DJ317">
        <v>0.71</v>
      </c>
      <c r="DK317">
        <v>0.35</v>
      </c>
      <c r="DL317">
        <v>-21.817051219512191</v>
      </c>
      <c r="DM317">
        <v>-0.64396933797908562</v>
      </c>
      <c r="DN317">
        <v>0.1235352544170232</v>
      </c>
      <c r="DO317">
        <v>0</v>
      </c>
      <c r="DP317">
        <v>0.46259521951219512</v>
      </c>
      <c r="DQ317">
        <v>-7.3270327526131676E-2</v>
      </c>
      <c r="DR317">
        <v>7.3676194040898793E-3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3.29691</v>
      </c>
      <c r="EB317">
        <v>2.6254</v>
      </c>
      <c r="EC317">
        <v>0.283051</v>
      </c>
      <c r="ED317">
        <v>0.28240799999999999</v>
      </c>
      <c r="EE317">
        <v>0.13958000000000001</v>
      </c>
      <c r="EF317">
        <v>0.13719400000000001</v>
      </c>
      <c r="EG317">
        <v>21603.5</v>
      </c>
      <c r="EH317">
        <v>21929.200000000001</v>
      </c>
      <c r="EI317">
        <v>28051.5</v>
      </c>
      <c r="EJ317">
        <v>29431.1</v>
      </c>
      <c r="EK317">
        <v>33239.199999999997</v>
      </c>
      <c r="EL317">
        <v>35260.400000000001</v>
      </c>
      <c r="EM317">
        <v>39612.9</v>
      </c>
      <c r="EN317">
        <v>42061</v>
      </c>
      <c r="EO317">
        <v>2.1995300000000002</v>
      </c>
      <c r="EP317">
        <v>2.2089500000000002</v>
      </c>
      <c r="EQ317">
        <v>0.1361</v>
      </c>
      <c r="ER317">
        <v>0</v>
      </c>
      <c r="ES317">
        <v>30.6815</v>
      </c>
      <c r="ET317">
        <v>999.9</v>
      </c>
      <c r="EU317">
        <v>74.5</v>
      </c>
      <c r="EV317">
        <v>32.5</v>
      </c>
      <c r="EW317">
        <v>36.1203</v>
      </c>
      <c r="EX317">
        <v>56.951900000000002</v>
      </c>
      <c r="EY317">
        <v>-4.3990400000000003</v>
      </c>
      <c r="EZ317">
        <v>2</v>
      </c>
      <c r="FA317">
        <v>0.44404700000000003</v>
      </c>
      <c r="FB317">
        <v>4.5593700000000001E-2</v>
      </c>
      <c r="FC317">
        <v>20.273499999999999</v>
      </c>
      <c r="FD317">
        <v>5.2184900000000001</v>
      </c>
      <c r="FE317">
        <v>12.009499999999999</v>
      </c>
      <c r="FF317">
        <v>4.9857500000000003</v>
      </c>
      <c r="FG317">
        <v>3.2845300000000002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1.86222</v>
      </c>
      <c r="FN317">
        <v>1.8642300000000001</v>
      </c>
      <c r="FO317">
        <v>1.8603499999999999</v>
      </c>
      <c r="FP317">
        <v>1.8610500000000001</v>
      </c>
      <c r="FQ317">
        <v>1.8602000000000001</v>
      </c>
      <c r="FR317">
        <v>1.8619000000000001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-9.0399999999999991</v>
      </c>
      <c r="GH317">
        <v>0.28510000000000002</v>
      </c>
      <c r="GI317">
        <v>-4.4239819368145623</v>
      </c>
      <c r="GJ317">
        <v>-4.7384624312344064E-3</v>
      </c>
      <c r="GK317">
        <v>2.0540812038047919E-6</v>
      </c>
      <c r="GL317">
        <v>-4.204614941727041E-10</v>
      </c>
      <c r="GM317">
        <v>-9.9517037363683211E-2</v>
      </c>
      <c r="GN317">
        <v>5.9196323622090954E-3</v>
      </c>
      <c r="GO317">
        <v>3.112714984763468E-4</v>
      </c>
      <c r="GP317">
        <v>-4.4377909473632361E-6</v>
      </c>
      <c r="GQ317">
        <v>6</v>
      </c>
      <c r="GR317">
        <v>2075</v>
      </c>
      <c r="GS317">
        <v>4</v>
      </c>
      <c r="GT317">
        <v>32</v>
      </c>
      <c r="GU317">
        <v>130.1</v>
      </c>
      <c r="GV317">
        <v>130</v>
      </c>
      <c r="GW317">
        <v>4.7876000000000003</v>
      </c>
      <c r="GX317">
        <v>2.4548299999999998</v>
      </c>
      <c r="GY317">
        <v>2.04834</v>
      </c>
      <c r="GZ317">
        <v>2.6184099999999999</v>
      </c>
      <c r="HA317">
        <v>2.1972700000000001</v>
      </c>
      <c r="HB317">
        <v>2.3571800000000001</v>
      </c>
      <c r="HC317">
        <v>37.481900000000003</v>
      </c>
      <c r="HD317">
        <v>14.456</v>
      </c>
      <c r="HE317">
        <v>18</v>
      </c>
      <c r="HF317">
        <v>682.625</v>
      </c>
      <c r="HG317">
        <v>769.77</v>
      </c>
      <c r="HH317">
        <v>31.001300000000001</v>
      </c>
      <c r="HI317">
        <v>33.024299999999997</v>
      </c>
      <c r="HJ317">
        <v>30.000499999999999</v>
      </c>
      <c r="HK317">
        <v>32.933399999999999</v>
      </c>
      <c r="HL317">
        <v>32.941699999999997</v>
      </c>
      <c r="HM317">
        <v>95.787999999999997</v>
      </c>
      <c r="HN317">
        <v>3.8340700000000001</v>
      </c>
      <c r="HO317">
        <v>100</v>
      </c>
      <c r="HP317">
        <v>31</v>
      </c>
      <c r="HQ317">
        <v>2016.33</v>
      </c>
      <c r="HR317">
        <v>33.583100000000002</v>
      </c>
      <c r="HS317">
        <v>98.870500000000007</v>
      </c>
      <c r="HT317">
        <v>97.541899999999998</v>
      </c>
    </row>
    <row r="318" spans="1:228" x14ac:dyDescent="0.2">
      <c r="A318">
        <v>303</v>
      </c>
      <c r="B318">
        <v>1678295438.5</v>
      </c>
      <c r="C318">
        <v>1206</v>
      </c>
      <c r="D318" t="s">
        <v>965</v>
      </c>
      <c r="E318" t="s">
        <v>966</v>
      </c>
      <c r="F318">
        <v>4</v>
      </c>
      <c r="G318">
        <v>1678295436.1875</v>
      </c>
      <c r="H318">
        <f t="shared" si="136"/>
        <v>5.1237315602040612E-4</v>
      </c>
      <c r="I318">
        <f t="shared" si="137"/>
        <v>0.51237315602040612</v>
      </c>
      <c r="J318">
        <f t="shared" si="138"/>
        <v>11.946149879997611</v>
      </c>
      <c r="K318">
        <f t="shared" si="139"/>
        <v>1985.53125</v>
      </c>
      <c r="L318">
        <f t="shared" si="140"/>
        <v>1342.4475169910911</v>
      </c>
      <c r="M318">
        <f t="shared" si="141"/>
        <v>136.13178241617305</v>
      </c>
      <c r="N318">
        <f t="shared" si="142"/>
        <v>201.3441156428508</v>
      </c>
      <c r="O318">
        <f t="shared" si="143"/>
        <v>3.2018456327151147E-2</v>
      </c>
      <c r="P318">
        <f t="shared" si="144"/>
        <v>2.7693835339463524</v>
      </c>
      <c r="Q318">
        <f t="shared" si="145"/>
        <v>3.1814214864641387E-2</v>
      </c>
      <c r="R318">
        <f t="shared" si="146"/>
        <v>1.9902125827565249E-2</v>
      </c>
      <c r="S318">
        <f t="shared" si="147"/>
        <v>226.1210069840958</v>
      </c>
      <c r="T318">
        <f t="shared" si="148"/>
        <v>33.877284497134589</v>
      </c>
      <c r="U318">
        <f t="shared" si="149"/>
        <v>32.901274999999998</v>
      </c>
      <c r="V318">
        <f t="shared" si="150"/>
        <v>5.0241496101860843</v>
      </c>
      <c r="W318">
        <f t="shared" si="151"/>
        <v>69.960751419369302</v>
      </c>
      <c r="X318">
        <f t="shared" si="152"/>
        <v>3.4593084712162638</v>
      </c>
      <c r="Y318">
        <f t="shared" si="153"/>
        <v>4.9446416755588496</v>
      </c>
      <c r="Z318">
        <f t="shared" si="154"/>
        <v>1.5648411389698205</v>
      </c>
      <c r="AA318">
        <f t="shared" si="155"/>
        <v>-22.595656180499908</v>
      </c>
      <c r="AB318">
        <f t="shared" si="156"/>
        <v>-42.312471640271653</v>
      </c>
      <c r="AC318">
        <f t="shared" si="157"/>
        <v>-3.4908950186197374</v>
      </c>
      <c r="AD318">
        <f t="shared" si="158"/>
        <v>157.72198414470449</v>
      </c>
      <c r="AE318">
        <f t="shared" si="159"/>
        <v>22.620406257241019</v>
      </c>
      <c r="AF318">
        <f t="shared" si="160"/>
        <v>0.51173187305501711</v>
      </c>
      <c r="AG318">
        <f t="shared" si="161"/>
        <v>11.946149879997611</v>
      </c>
      <c r="AH318">
        <v>2076.485517232893</v>
      </c>
      <c r="AI318">
        <v>2058.7546666666658</v>
      </c>
      <c r="AJ318">
        <v>1.711979071351442</v>
      </c>
      <c r="AK318">
        <v>60.216152223246631</v>
      </c>
      <c r="AL318">
        <f t="shared" si="162"/>
        <v>0.51237315602040612</v>
      </c>
      <c r="AM318">
        <v>33.657433119862823</v>
      </c>
      <c r="AN318">
        <v>34.114136363636362</v>
      </c>
      <c r="AO318">
        <v>1.6837368867006989E-5</v>
      </c>
      <c r="AP318">
        <v>102.42296906386591</v>
      </c>
      <c r="AQ318">
        <v>13</v>
      </c>
      <c r="AR318">
        <v>2</v>
      </c>
      <c r="AS318">
        <f t="shared" si="163"/>
        <v>1</v>
      </c>
      <c r="AT318">
        <f t="shared" si="164"/>
        <v>0</v>
      </c>
      <c r="AU318">
        <f t="shared" si="165"/>
        <v>47445.381708371278</v>
      </c>
      <c r="AV318">
        <f t="shared" si="166"/>
        <v>1200.0350000000001</v>
      </c>
      <c r="AW318">
        <f t="shared" si="167"/>
        <v>1025.954488592796</v>
      </c>
      <c r="AX318">
        <f t="shared" si="168"/>
        <v>0.85493713816080019</v>
      </c>
      <c r="AY318">
        <f t="shared" si="169"/>
        <v>0.18842867665034418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1678295436.1875</v>
      </c>
      <c r="BF318">
        <v>1985.53125</v>
      </c>
      <c r="BG318">
        <v>2007.3487500000001</v>
      </c>
      <c r="BH318">
        <v>34.1135625</v>
      </c>
      <c r="BI318">
        <v>33.657325</v>
      </c>
      <c r="BJ318">
        <v>1994.57</v>
      </c>
      <c r="BK318">
        <v>33.8284375</v>
      </c>
      <c r="BL318">
        <v>650.02312500000005</v>
      </c>
      <c r="BM318">
        <v>101.30575</v>
      </c>
      <c r="BN318">
        <v>9.9914425000000001E-2</v>
      </c>
      <c r="BO318">
        <v>32.617874999999998</v>
      </c>
      <c r="BP318">
        <v>32.901274999999998</v>
      </c>
      <c r="BQ318">
        <v>999.9</v>
      </c>
      <c r="BR318">
        <v>0</v>
      </c>
      <c r="BS318">
        <v>0</v>
      </c>
      <c r="BT318">
        <v>8996.25</v>
      </c>
      <c r="BU318">
        <v>0</v>
      </c>
      <c r="BV318">
        <v>676.12187500000005</v>
      </c>
      <c r="BW318">
        <v>-21.817912499999998</v>
      </c>
      <c r="BX318">
        <v>2055.65625</v>
      </c>
      <c r="BY318">
        <v>2077.2637500000001</v>
      </c>
      <c r="BZ318">
        <v>0.45623100000000011</v>
      </c>
      <c r="CA318">
        <v>2007.3487500000001</v>
      </c>
      <c r="CB318">
        <v>33.657325</v>
      </c>
      <c r="CC318">
        <v>3.4559025000000001</v>
      </c>
      <c r="CD318">
        <v>3.4096837500000001</v>
      </c>
      <c r="CE318">
        <v>26.4046375</v>
      </c>
      <c r="CF318">
        <v>26.176612500000001</v>
      </c>
      <c r="CG318">
        <v>1200.0350000000001</v>
      </c>
      <c r="CH318">
        <v>0.50001337499999998</v>
      </c>
      <c r="CI318">
        <v>0.49998662500000002</v>
      </c>
      <c r="CJ318">
        <v>0</v>
      </c>
      <c r="CK318">
        <v>931.67075</v>
      </c>
      <c r="CL318">
        <v>4.9990899999999998</v>
      </c>
      <c r="CM318">
        <v>10162.987499999999</v>
      </c>
      <c r="CN318">
        <v>9558.2037500000006</v>
      </c>
      <c r="CO318">
        <v>42.125</v>
      </c>
      <c r="CP318">
        <v>44.061999999999998</v>
      </c>
      <c r="CQ318">
        <v>42.936999999999998</v>
      </c>
      <c r="CR318">
        <v>43.186999999999998</v>
      </c>
      <c r="CS318">
        <v>43.476374999999997</v>
      </c>
      <c r="CT318">
        <v>597.53250000000003</v>
      </c>
      <c r="CU318">
        <v>597.50250000000005</v>
      </c>
      <c r="CV318">
        <v>0</v>
      </c>
      <c r="CW318">
        <v>1678295438.9000001</v>
      </c>
      <c r="CX318">
        <v>0</v>
      </c>
      <c r="CY318">
        <v>1678287632.5</v>
      </c>
      <c r="CZ318" t="s">
        <v>356</v>
      </c>
      <c r="DA318">
        <v>1678287627</v>
      </c>
      <c r="DB318">
        <v>1678287632.5</v>
      </c>
      <c r="DC318">
        <v>15</v>
      </c>
      <c r="DD318">
        <v>2.5999999999999999E-2</v>
      </c>
      <c r="DE318">
        <v>3.3000000000000002E-2</v>
      </c>
      <c r="DF318">
        <v>-6.1950000000000003</v>
      </c>
      <c r="DG318">
        <v>0.26400000000000001</v>
      </c>
      <c r="DH318">
        <v>415</v>
      </c>
      <c r="DI318">
        <v>32</v>
      </c>
      <c r="DJ318">
        <v>0.71</v>
      </c>
      <c r="DK318">
        <v>0.35</v>
      </c>
      <c r="DL318">
        <v>-21.852368292682929</v>
      </c>
      <c r="DM318">
        <v>0.27625505226480029</v>
      </c>
      <c r="DN318">
        <v>7.9585405694285835E-2</v>
      </c>
      <c r="DO318">
        <v>0</v>
      </c>
      <c r="DP318">
        <v>0.45941092682926832</v>
      </c>
      <c r="DQ318">
        <v>-4.9404104529616633E-2</v>
      </c>
      <c r="DR318">
        <v>5.6749171365616559E-3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3.2967499999999998</v>
      </c>
      <c r="EB318">
        <v>2.6251500000000001</v>
      </c>
      <c r="EC318">
        <v>0.28357500000000002</v>
      </c>
      <c r="ED318">
        <v>0.28295500000000001</v>
      </c>
      <c r="EE318">
        <v>0.13958599999999999</v>
      </c>
      <c r="EF318">
        <v>0.13719999999999999</v>
      </c>
      <c r="EG318">
        <v>21587</v>
      </c>
      <c r="EH318">
        <v>21912.1</v>
      </c>
      <c r="EI318">
        <v>28050.7</v>
      </c>
      <c r="EJ318">
        <v>29430.7</v>
      </c>
      <c r="EK318">
        <v>33238.1</v>
      </c>
      <c r="EL318">
        <v>35259.599999999999</v>
      </c>
      <c r="EM318">
        <v>39611.9</v>
      </c>
      <c r="EN318">
        <v>42060.2</v>
      </c>
      <c r="EO318">
        <v>2.1993</v>
      </c>
      <c r="EP318">
        <v>2.20905</v>
      </c>
      <c r="EQ318">
        <v>0.13710600000000001</v>
      </c>
      <c r="ER318">
        <v>0</v>
      </c>
      <c r="ES318">
        <v>30.691099999999999</v>
      </c>
      <c r="ET318">
        <v>999.9</v>
      </c>
      <c r="EU318">
        <v>74.5</v>
      </c>
      <c r="EV318">
        <v>32.5</v>
      </c>
      <c r="EW318">
        <v>36.120899999999999</v>
      </c>
      <c r="EX318">
        <v>57.161900000000003</v>
      </c>
      <c r="EY318">
        <v>-4.49519</v>
      </c>
      <c r="EZ318">
        <v>2</v>
      </c>
      <c r="FA318">
        <v>0.44439000000000001</v>
      </c>
      <c r="FB318">
        <v>5.02342E-2</v>
      </c>
      <c r="FC318">
        <v>20.273399999999999</v>
      </c>
      <c r="FD318">
        <v>5.2183400000000004</v>
      </c>
      <c r="FE318">
        <v>12.0098</v>
      </c>
      <c r="FF318">
        <v>4.9858000000000002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1.86225</v>
      </c>
      <c r="FN318">
        <v>1.86425</v>
      </c>
      <c r="FO318">
        <v>1.8603499999999999</v>
      </c>
      <c r="FP318">
        <v>1.8610500000000001</v>
      </c>
      <c r="FQ318">
        <v>1.8602000000000001</v>
      </c>
      <c r="FR318">
        <v>1.8619000000000001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-9.0500000000000007</v>
      </c>
      <c r="GH318">
        <v>0.28510000000000002</v>
      </c>
      <c r="GI318">
        <v>-4.4239819368145623</v>
      </c>
      <c r="GJ318">
        <v>-4.7384624312344064E-3</v>
      </c>
      <c r="GK318">
        <v>2.0540812038047919E-6</v>
      </c>
      <c r="GL318">
        <v>-4.204614941727041E-10</v>
      </c>
      <c r="GM318">
        <v>-9.9517037363683211E-2</v>
      </c>
      <c r="GN318">
        <v>5.9196323622090954E-3</v>
      </c>
      <c r="GO318">
        <v>3.112714984763468E-4</v>
      </c>
      <c r="GP318">
        <v>-4.4377909473632361E-6</v>
      </c>
      <c r="GQ318">
        <v>6</v>
      </c>
      <c r="GR318">
        <v>2075</v>
      </c>
      <c r="GS318">
        <v>4</v>
      </c>
      <c r="GT318">
        <v>32</v>
      </c>
      <c r="GU318">
        <v>130.19999999999999</v>
      </c>
      <c r="GV318">
        <v>130.1</v>
      </c>
      <c r="GW318">
        <v>4.7998000000000003</v>
      </c>
      <c r="GX318">
        <v>2.4621599999999999</v>
      </c>
      <c r="GY318">
        <v>2.04834</v>
      </c>
      <c r="GZ318">
        <v>2.6184099999999999</v>
      </c>
      <c r="HA318">
        <v>2.1972700000000001</v>
      </c>
      <c r="HB318">
        <v>2.2936999999999999</v>
      </c>
      <c r="HC318">
        <v>37.481900000000003</v>
      </c>
      <c r="HD318">
        <v>14.456</v>
      </c>
      <c r="HE318">
        <v>18</v>
      </c>
      <c r="HF318">
        <v>682.47699999999998</v>
      </c>
      <c r="HG318">
        <v>769.91499999999996</v>
      </c>
      <c r="HH318">
        <v>31.001300000000001</v>
      </c>
      <c r="HI318">
        <v>33.028300000000002</v>
      </c>
      <c r="HJ318">
        <v>30.000499999999999</v>
      </c>
      <c r="HK318">
        <v>32.936599999999999</v>
      </c>
      <c r="HL318">
        <v>32.945399999999999</v>
      </c>
      <c r="HM318">
        <v>96.0197</v>
      </c>
      <c r="HN318">
        <v>4.1088399999999998</v>
      </c>
      <c r="HO318">
        <v>100</v>
      </c>
      <c r="HP318">
        <v>31</v>
      </c>
      <c r="HQ318">
        <v>2023.02</v>
      </c>
      <c r="HR318">
        <v>33.583100000000002</v>
      </c>
      <c r="HS318">
        <v>98.867800000000003</v>
      </c>
      <c r="HT318">
        <v>97.540199999999999</v>
      </c>
    </row>
    <row r="319" spans="1:228" x14ac:dyDescent="0.2">
      <c r="A319">
        <v>304</v>
      </c>
      <c r="B319">
        <v>1678295442.5</v>
      </c>
      <c r="C319">
        <v>1210</v>
      </c>
      <c r="D319" t="s">
        <v>967</v>
      </c>
      <c r="E319" t="s">
        <v>968</v>
      </c>
      <c r="F319">
        <v>4</v>
      </c>
      <c r="G319">
        <v>1678295440.5</v>
      </c>
      <c r="H319">
        <f t="shared" si="136"/>
        <v>5.1535448958448307E-4</v>
      </c>
      <c r="I319">
        <f t="shared" si="137"/>
        <v>0.51535448958448304</v>
      </c>
      <c r="J319">
        <f t="shared" si="138"/>
        <v>11.680199443117655</v>
      </c>
      <c r="K319">
        <f t="shared" si="139"/>
        <v>1992.815714285714</v>
      </c>
      <c r="L319">
        <f t="shared" si="140"/>
        <v>1363.6960959151766</v>
      </c>
      <c r="M319">
        <f t="shared" si="141"/>
        <v>138.28448497940232</v>
      </c>
      <c r="N319">
        <f t="shared" si="142"/>
        <v>202.0798442807897</v>
      </c>
      <c r="O319">
        <f t="shared" si="143"/>
        <v>3.2080635399365558E-2</v>
      </c>
      <c r="P319">
        <f t="shared" si="144"/>
        <v>2.7732740479650486</v>
      </c>
      <c r="Q319">
        <f t="shared" si="145"/>
        <v>3.1875888294682998E-2</v>
      </c>
      <c r="R319">
        <f t="shared" si="146"/>
        <v>1.9940716824211408E-2</v>
      </c>
      <c r="S319">
        <f t="shared" si="147"/>
        <v>226.11511509013866</v>
      </c>
      <c r="T319">
        <f t="shared" si="148"/>
        <v>33.886588461569886</v>
      </c>
      <c r="U319">
        <f t="shared" si="149"/>
        <v>32.923485714285711</v>
      </c>
      <c r="V319">
        <f t="shared" si="150"/>
        <v>5.030427573247831</v>
      </c>
      <c r="W319">
        <f t="shared" si="151"/>
        <v>69.920231123439066</v>
      </c>
      <c r="X319">
        <f t="shared" si="152"/>
        <v>3.4596035269066574</v>
      </c>
      <c r="Y319">
        <f t="shared" si="153"/>
        <v>4.9479291920516966</v>
      </c>
      <c r="Z319">
        <f t="shared" si="154"/>
        <v>1.5708240463411736</v>
      </c>
      <c r="AA319">
        <f t="shared" si="155"/>
        <v>-22.727132990675702</v>
      </c>
      <c r="AB319">
        <f t="shared" si="156"/>
        <v>-43.928981985664407</v>
      </c>
      <c r="AC319">
        <f t="shared" si="157"/>
        <v>-3.6197811169489489</v>
      </c>
      <c r="AD319">
        <f t="shared" si="158"/>
        <v>155.83921899684958</v>
      </c>
      <c r="AE319">
        <f t="shared" si="159"/>
        <v>22.675261583784589</v>
      </c>
      <c r="AF319">
        <f t="shared" si="160"/>
        <v>0.51473339532391982</v>
      </c>
      <c r="AG319">
        <f t="shared" si="161"/>
        <v>11.680199443117655</v>
      </c>
      <c r="AH319">
        <v>2083.607636866524</v>
      </c>
      <c r="AI319">
        <v>2065.8737575757582</v>
      </c>
      <c r="AJ319">
        <v>1.7813841092709879</v>
      </c>
      <c r="AK319">
        <v>60.216152223246631</v>
      </c>
      <c r="AL319">
        <f t="shared" si="162"/>
        <v>0.51535448958448304</v>
      </c>
      <c r="AM319">
        <v>33.658800848472517</v>
      </c>
      <c r="AN319">
        <v>34.118127272727257</v>
      </c>
      <c r="AO319">
        <v>2.7019008778669811E-5</v>
      </c>
      <c r="AP319">
        <v>102.42296906386591</v>
      </c>
      <c r="AQ319">
        <v>14</v>
      </c>
      <c r="AR319">
        <v>2</v>
      </c>
      <c r="AS319">
        <f t="shared" si="163"/>
        <v>1</v>
      </c>
      <c r="AT319">
        <f t="shared" si="164"/>
        <v>0</v>
      </c>
      <c r="AU319">
        <f t="shared" si="165"/>
        <v>47550.818211745376</v>
      </c>
      <c r="AV319">
        <f t="shared" si="166"/>
        <v>1200.011428571428</v>
      </c>
      <c r="AW319">
        <f t="shared" si="167"/>
        <v>1025.9335850207967</v>
      </c>
      <c r="AX319">
        <f t="shared" si="168"/>
        <v>0.85493651193150311</v>
      </c>
      <c r="AY319">
        <f t="shared" si="169"/>
        <v>0.18842746802780108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1678295440.5</v>
      </c>
      <c r="BF319">
        <v>1992.815714285714</v>
      </c>
      <c r="BG319">
        <v>2014.694285714286</v>
      </c>
      <c r="BH319">
        <v>34.116971428571432</v>
      </c>
      <c r="BI319">
        <v>33.658028571428567</v>
      </c>
      <c r="BJ319">
        <v>2001.8657142857139</v>
      </c>
      <c r="BK319">
        <v>33.831785714285722</v>
      </c>
      <c r="BL319">
        <v>649.97928571428577</v>
      </c>
      <c r="BM319">
        <v>101.30414285714281</v>
      </c>
      <c r="BN319">
        <v>0.1000375857142857</v>
      </c>
      <c r="BO319">
        <v>32.629671428571427</v>
      </c>
      <c r="BP319">
        <v>32.923485714285711</v>
      </c>
      <c r="BQ319">
        <v>999.89999999999986</v>
      </c>
      <c r="BR319">
        <v>0</v>
      </c>
      <c r="BS319">
        <v>0</v>
      </c>
      <c r="BT319">
        <v>9017.0528571428567</v>
      </c>
      <c r="BU319">
        <v>0</v>
      </c>
      <c r="BV319">
        <v>621.75799999999992</v>
      </c>
      <c r="BW319">
        <v>-21.879657142857141</v>
      </c>
      <c r="BX319">
        <v>2063.2057142857138</v>
      </c>
      <c r="BY319">
        <v>2084.8657142857141</v>
      </c>
      <c r="BZ319">
        <v>0.45894299999999999</v>
      </c>
      <c r="CA319">
        <v>2014.694285714286</v>
      </c>
      <c r="CB319">
        <v>33.658028571428567</v>
      </c>
      <c r="CC319">
        <v>3.4561828571428568</v>
      </c>
      <c r="CD319">
        <v>3.4096885714285721</v>
      </c>
      <c r="CE319">
        <v>26.406014285714281</v>
      </c>
      <c r="CF319">
        <v>26.176628571428569</v>
      </c>
      <c r="CG319">
        <v>1200.011428571428</v>
      </c>
      <c r="CH319">
        <v>0.50003328571428562</v>
      </c>
      <c r="CI319">
        <v>0.49996642857142859</v>
      </c>
      <c r="CJ319">
        <v>0</v>
      </c>
      <c r="CK319">
        <v>931.49271428571433</v>
      </c>
      <c r="CL319">
        <v>4.9990899999999998</v>
      </c>
      <c r="CM319">
        <v>10160.028571428569</v>
      </c>
      <c r="CN319">
        <v>9558.0814285714278</v>
      </c>
      <c r="CO319">
        <v>42.125</v>
      </c>
      <c r="CP319">
        <v>44.061999999999998</v>
      </c>
      <c r="CQ319">
        <v>42.936999999999998</v>
      </c>
      <c r="CR319">
        <v>43.186999999999998</v>
      </c>
      <c r="CS319">
        <v>43.491</v>
      </c>
      <c r="CT319">
        <v>597.54571428571433</v>
      </c>
      <c r="CU319">
        <v>597.46571428571428</v>
      </c>
      <c r="CV319">
        <v>0</v>
      </c>
      <c r="CW319">
        <v>1678295442.5</v>
      </c>
      <c r="CX319">
        <v>0</v>
      </c>
      <c r="CY319">
        <v>1678287632.5</v>
      </c>
      <c r="CZ319" t="s">
        <v>356</v>
      </c>
      <c r="DA319">
        <v>1678287627</v>
      </c>
      <c r="DB319">
        <v>1678287632.5</v>
      </c>
      <c r="DC319">
        <v>15</v>
      </c>
      <c r="DD319">
        <v>2.5999999999999999E-2</v>
      </c>
      <c r="DE319">
        <v>3.3000000000000002E-2</v>
      </c>
      <c r="DF319">
        <v>-6.1950000000000003</v>
      </c>
      <c r="DG319">
        <v>0.26400000000000001</v>
      </c>
      <c r="DH319">
        <v>415</v>
      </c>
      <c r="DI319">
        <v>32</v>
      </c>
      <c r="DJ319">
        <v>0.71</v>
      </c>
      <c r="DK319">
        <v>0.35</v>
      </c>
      <c r="DL319">
        <v>-21.86992926829268</v>
      </c>
      <c r="DM319">
        <v>0.25328362369335322</v>
      </c>
      <c r="DN319">
        <v>8.5053923337341186E-2</v>
      </c>
      <c r="DO319">
        <v>0</v>
      </c>
      <c r="DP319">
        <v>0.45746239024390251</v>
      </c>
      <c r="DQ319">
        <v>-1.881913588850171E-2</v>
      </c>
      <c r="DR319">
        <v>4.0365354069563314E-3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3.2968299999999999</v>
      </c>
      <c r="EB319">
        <v>2.6255000000000002</v>
      </c>
      <c r="EC319">
        <v>0.28411599999999998</v>
      </c>
      <c r="ED319">
        <v>0.283474</v>
      </c>
      <c r="EE319">
        <v>0.13958799999999999</v>
      </c>
      <c r="EF319">
        <v>0.137184</v>
      </c>
      <c r="EG319">
        <v>21570.6</v>
      </c>
      <c r="EH319">
        <v>21895.9</v>
      </c>
      <c r="EI319">
        <v>28050.7</v>
      </c>
      <c r="EJ319">
        <v>29430.5</v>
      </c>
      <c r="EK319">
        <v>33238.199999999997</v>
      </c>
      <c r="EL319">
        <v>35260</v>
      </c>
      <c r="EM319">
        <v>39612</v>
      </c>
      <c r="EN319">
        <v>42060</v>
      </c>
      <c r="EO319">
        <v>2.1991499999999999</v>
      </c>
      <c r="EP319">
        <v>2.2089500000000002</v>
      </c>
      <c r="EQ319">
        <v>0.13717299999999999</v>
      </c>
      <c r="ER319">
        <v>0</v>
      </c>
      <c r="ES319">
        <v>30.699300000000001</v>
      </c>
      <c r="ET319">
        <v>999.9</v>
      </c>
      <c r="EU319">
        <v>74.5</v>
      </c>
      <c r="EV319">
        <v>32.5</v>
      </c>
      <c r="EW319">
        <v>36.121000000000002</v>
      </c>
      <c r="EX319">
        <v>57.431899999999999</v>
      </c>
      <c r="EY319">
        <v>-4.4511200000000004</v>
      </c>
      <c r="EZ319">
        <v>2</v>
      </c>
      <c r="FA319">
        <v>0.44482500000000003</v>
      </c>
      <c r="FB319">
        <v>5.3336099999999997E-2</v>
      </c>
      <c r="FC319">
        <v>20.273399999999999</v>
      </c>
      <c r="FD319">
        <v>5.21774</v>
      </c>
      <c r="FE319">
        <v>12.0099</v>
      </c>
      <c r="FF319">
        <v>4.9858500000000001</v>
      </c>
      <c r="FG319">
        <v>3.2844799999999998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1.86222</v>
      </c>
      <c r="FN319">
        <v>1.8642399999999999</v>
      </c>
      <c r="FO319">
        <v>1.8603499999999999</v>
      </c>
      <c r="FP319">
        <v>1.8610500000000001</v>
      </c>
      <c r="FQ319">
        <v>1.8602000000000001</v>
      </c>
      <c r="FR319">
        <v>1.86192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-9.0500000000000007</v>
      </c>
      <c r="GH319">
        <v>0.28520000000000001</v>
      </c>
      <c r="GI319">
        <v>-4.4239819368145623</v>
      </c>
      <c r="GJ319">
        <v>-4.7384624312344064E-3</v>
      </c>
      <c r="GK319">
        <v>2.0540812038047919E-6</v>
      </c>
      <c r="GL319">
        <v>-4.204614941727041E-10</v>
      </c>
      <c r="GM319">
        <v>-9.9517037363683211E-2</v>
      </c>
      <c r="GN319">
        <v>5.9196323622090954E-3</v>
      </c>
      <c r="GO319">
        <v>3.112714984763468E-4</v>
      </c>
      <c r="GP319">
        <v>-4.4377909473632361E-6</v>
      </c>
      <c r="GQ319">
        <v>6</v>
      </c>
      <c r="GR319">
        <v>2075</v>
      </c>
      <c r="GS319">
        <v>4</v>
      </c>
      <c r="GT319">
        <v>32</v>
      </c>
      <c r="GU319">
        <v>130.30000000000001</v>
      </c>
      <c r="GV319">
        <v>130.19999999999999</v>
      </c>
      <c r="GW319">
        <v>4.8120099999999999</v>
      </c>
      <c r="GX319">
        <v>2.4560499999999998</v>
      </c>
      <c r="GY319">
        <v>2.04834</v>
      </c>
      <c r="GZ319">
        <v>2.6184099999999999</v>
      </c>
      <c r="HA319">
        <v>2.1972700000000001</v>
      </c>
      <c r="HB319">
        <v>2.3071299999999999</v>
      </c>
      <c r="HC319">
        <v>37.481900000000003</v>
      </c>
      <c r="HD319">
        <v>14.4472</v>
      </c>
      <c r="HE319">
        <v>18</v>
      </c>
      <c r="HF319">
        <v>682.39400000000001</v>
      </c>
      <c r="HG319">
        <v>769.85400000000004</v>
      </c>
      <c r="HH319">
        <v>31.001100000000001</v>
      </c>
      <c r="HI319">
        <v>33.031999999999996</v>
      </c>
      <c r="HJ319">
        <v>30.000599999999999</v>
      </c>
      <c r="HK319">
        <v>32.940300000000001</v>
      </c>
      <c r="HL319">
        <v>32.948300000000003</v>
      </c>
      <c r="HM319">
        <v>96.258300000000006</v>
      </c>
      <c r="HN319">
        <v>4.1088399999999998</v>
      </c>
      <c r="HO319">
        <v>100</v>
      </c>
      <c r="HP319">
        <v>31</v>
      </c>
      <c r="HQ319">
        <v>2029.7</v>
      </c>
      <c r="HR319">
        <v>33.583100000000002</v>
      </c>
      <c r="HS319">
        <v>98.867999999999995</v>
      </c>
      <c r="HT319">
        <v>97.539500000000004</v>
      </c>
    </row>
    <row r="320" spans="1:228" x14ac:dyDescent="0.2">
      <c r="A320">
        <v>305</v>
      </c>
      <c r="B320">
        <v>1678295446.5</v>
      </c>
      <c r="C320">
        <v>1214</v>
      </c>
      <c r="D320" t="s">
        <v>969</v>
      </c>
      <c r="E320" t="s">
        <v>970</v>
      </c>
      <c r="F320">
        <v>4</v>
      </c>
      <c r="G320">
        <v>1678295444.1875</v>
      </c>
      <c r="H320">
        <f t="shared" si="136"/>
        <v>5.1378770603455789E-4</v>
      </c>
      <c r="I320">
        <f t="shared" si="137"/>
        <v>0.51378770603455792</v>
      </c>
      <c r="J320">
        <f t="shared" si="138"/>
        <v>11.98361639318607</v>
      </c>
      <c r="K320">
        <f t="shared" si="139"/>
        <v>1999.1075000000001</v>
      </c>
      <c r="L320">
        <f t="shared" si="140"/>
        <v>1352.4479737197205</v>
      </c>
      <c r="M320">
        <f t="shared" si="141"/>
        <v>137.14183225777194</v>
      </c>
      <c r="N320">
        <f t="shared" si="142"/>
        <v>202.71483321921164</v>
      </c>
      <c r="O320">
        <f t="shared" si="143"/>
        <v>3.1954947605179973E-2</v>
      </c>
      <c r="P320">
        <f t="shared" si="144"/>
        <v>2.7733181829319542</v>
      </c>
      <c r="Q320">
        <f t="shared" si="145"/>
        <v>3.175179943157895E-2</v>
      </c>
      <c r="R320">
        <f t="shared" si="146"/>
        <v>1.9863018900094086E-2</v>
      </c>
      <c r="S320">
        <f t="shared" si="147"/>
        <v>226.12207685901402</v>
      </c>
      <c r="T320">
        <f t="shared" si="148"/>
        <v>33.893587418713857</v>
      </c>
      <c r="U320">
        <f t="shared" si="149"/>
        <v>32.926575</v>
      </c>
      <c r="V320">
        <f t="shared" si="150"/>
        <v>5.0313013149071075</v>
      </c>
      <c r="W320">
        <f t="shared" si="151"/>
        <v>69.885471487466404</v>
      </c>
      <c r="X320">
        <f t="shared" si="152"/>
        <v>3.4591606059332496</v>
      </c>
      <c r="Y320">
        <f t="shared" si="153"/>
        <v>4.9497564118940405</v>
      </c>
      <c r="Z320">
        <f t="shared" si="154"/>
        <v>1.5721407089738579</v>
      </c>
      <c r="AA320">
        <f t="shared" si="155"/>
        <v>-22.658037836124002</v>
      </c>
      <c r="AB320">
        <f t="shared" si="156"/>
        <v>-43.411717960142845</v>
      </c>
      <c r="AC320">
        <f t="shared" si="157"/>
        <v>-3.5772704377674049</v>
      </c>
      <c r="AD320">
        <f t="shared" si="158"/>
        <v>156.47505062497976</v>
      </c>
      <c r="AE320">
        <f t="shared" si="159"/>
        <v>22.709643692962644</v>
      </c>
      <c r="AF320">
        <f t="shared" si="160"/>
        <v>0.5172612538793312</v>
      </c>
      <c r="AG320">
        <f t="shared" si="161"/>
        <v>11.98361639318607</v>
      </c>
      <c r="AH320">
        <v>2090.668129567744</v>
      </c>
      <c r="AI320">
        <v>2072.831090909091</v>
      </c>
      <c r="AJ320">
        <v>1.731275977922123</v>
      </c>
      <c r="AK320">
        <v>60.216152223246631</v>
      </c>
      <c r="AL320">
        <f t="shared" si="162"/>
        <v>0.51378770603455792</v>
      </c>
      <c r="AM320">
        <v>33.651295656952414</v>
      </c>
      <c r="AN320">
        <v>34.109661818181813</v>
      </c>
      <c r="AO320">
        <v>-4.759957719593035E-5</v>
      </c>
      <c r="AP320">
        <v>102.42296906386591</v>
      </c>
      <c r="AQ320">
        <v>14</v>
      </c>
      <c r="AR320">
        <v>2</v>
      </c>
      <c r="AS320">
        <f t="shared" si="163"/>
        <v>1</v>
      </c>
      <c r="AT320">
        <f t="shared" si="164"/>
        <v>0</v>
      </c>
      <c r="AU320">
        <f t="shared" si="165"/>
        <v>47551.004888782634</v>
      </c>
      <c r="AV320">
        <f t="shared" si="166"/>
        <v>1200.04125</v>
      </c>
      <c r="AW320">
        <f t="shared" si="167"/>
        <v>1025.9597760927534</v>
      </c>
      <c r="AX320">
        <f t="shared" si="168"/>
        <v>0.85493709161477027</v>
      </c>
      <c r="AY320">
        <f t="shared" si="169"/>
        <v>0.18842858681650654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1678295444.1875</v>
      </c>
      <c r="BF320">
        <v>1999.1075000000001</v>
      </c>
      <c r="BG320">
        <v>2021.0237500000001</v>
      </c>
      <c r="BH320">
        <v>34.1131125</v>
      </c>
      <c r="BI320">
        <v>33.651949999999999</v>
      </c>
      <c r="BJ320">
        <v>2008.17</v>
      </c>
      <c r="BK320">
        <v>33.827975000000002</v>
      </c>
      <c r="BL320">
        <v>650.030125</v>
      </c>
      <c r="BM320">
        <v>101.30262500000001</v>
      </c>
      <c r="BN320">
        <v>0.10004254999999999</v>
      </c>
      <c r="BO320">
        <v>32.636225000000003</v>
      </c>
      <c r="BP320">
        <v>32.926575</v>
      </c>
      <c r="BQ320">
        <v>999.9</v>
      </c>
      <c r="BR320">
        <v>0</v>
      </c>
      <c r="BS320">
        <v>0</v>
      </c>
      <c r="BT320">
        <v>9017.4225000000006</v>
      </c>
      <c r="BU320">
        <v>0</v>
      </c>
      <c r="BV320">
        <v>580.17650000000003</v>
      </c>
      <c r="BW320">
        <v>-21.916149999999998</v>
      </c>
      <c r="BX320">
        <v>2069.7137499999999</v>
      </c>
      <c r="BY320">
        <v>2091.4025000000001</v>
      </c>
      <c r="BZ320">
        <v>0.46117924999999999</v>
      </c>
      <c r="CA320">
        <v>2021.0237500000001</v>
      </c>
      <c r="CB320">
        <v>33.651949999999999</v>
      </c>
      <c r="CC320">
        <v>3.45575375</v>
      </c>
      <c r="CD320">
        <v>3.4090337499999999</v>
      </c>
      <c r="CE320">
        <v>26.4039</v>
      </c>
      <c r="CF320">
        <v>26.1733875</v>
      </c>
      <c r="CG320">
        <v>1200.04125</v>
      </c>
      <c r="CH320">
        <v>0.50001312499999995</v>
      </c>
      <c r="CI320">
        <v>0.49998674999999998</v>
      </c>
      <c r="CJ320">
        <v>0</v>
      </c>
      <c r="CK320">
        <v>931.29262499999993</v>
      </c>
      <c r="CL320">
        <v>4.9990899999999998</v>
      </c>
      <c r="CM320">
        <v>10151.975</v>
      </c>
      <c r="CN320">
        <v>9558.2462500000001</v>
      </c>
      <c r="CO320">
        <v>42.140500000000003</v>
      </c>
      <c r="CP320">
        <v>44.061999999999998</v>
      </c>
      <c r="CQ320">
        <v>42.936999999999998</v>
      </c>
      <c r="CR320">
        <v>43.186999999999998</v>
      </c>
      <c r="CS320">
        <v>43.476374999999997</v>
      </c>
      <c r="CT320">
        <v>597.53750000000002</v>
      </c>
      <c r="CU320">
        <v>597.50375000000008</v>
      </c>
      <c r="CV320">
        <v>0</v>
      </c>
      <c r="CW320">
        <v>1678295446.7</v>
      </c>
      <c r="CX320">
        <v>0</v>
      </c>
      <c r="CY320">
        <v>1678287632.5</v>
      </c>
      <c r="CZ320" t="s">
        <v>356</v>
      </c>
      <c r="DA320">
        <v>1678287627</v>
      </c>
      <c r="DB320">
        <v>1678287632.5</v>
      </c>
      <c r="DC320">
        <v>15</v>
      </c>
      <c r="DD320">
        <v>2.5999999999999999E-2</v>
      </c>
      <c r="DE320">
        <v>3.3000000000000002E-2</v>
      </c>
      <c r="DF320">
        <v>-6.1950000000000003</v>
      </c>
      <c r="DG320">
        <v>0.26400000000000001</v>
      </c>
      <c r="DH320">
        <v>415</v>
      </c>
      <c r="DI320">
        <v>32</v>
      </c>
      <c r="DJ320">
        <v>0.71</v>
      </c>
      <c r="DK320">
        <v>0.35</v>
      </c>
      <c r="DL320">
        <v>-21.861880487804878</v>
      </c>
      <c r="DM320">
        <v>-0.10499999999997051</v>
      </c>
      <c r="DN320">
        <v>8.2581159545970978E-2</v>
      </c>
      <c r="DO320">
        <v>0</v>
      </c>
      <c r="DP320">
        <v>0.45696378048780478</v>
      </c>
      <c r="DQ320">
        <v>1.9476878048782009E-2</v>
      </c>
      <c r="DR320">
        <v>3.238904380490527E-3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3.2967499999999998</v>
      </c>
      <c r="EB320">
        <v>2.62541</v>
      </c>
      <c r="EC320">
        <v>0.28464899999999999</v>
      </c>
      <c r="ED320">
        <v>0.28401199999999999</v>
      </c>
      <c r="EE320">
        <v>0.139568</v>
      </c>
      <c r="EF320">
        <v>0.13716999999999999</v>
      </c>
      <c r="EG320">
        <v>21554.3</v>
      </c>
      <c r="EH320">
        <v>21879.200000000001</v>
      </c>
      <c r="EI320">
        <v>28050.6</v>
      </c>
      <c r="EJ320">
        <v>29430.2</v>
      </c>
      <c r="EK320">
        <v>33238.699999999997</v>
      </c>
      <c r="EL320">
        <v>35260.199999999997</v>
      </c>
      <c r="EM320">
        <v>39611.599999999999</v>
      </c>
      <c r="EN320">
        <v>42059.5</v>
      </c>
      <c r="EO320">
        <v>2.1990699999999999</v>
      </c>
      <c r="EP320">
        <v>2.20878</v>
      </c>
      <c r="EQ320">
        <v>0.137188</v>
      </c>
      <c r="ER320">
        <v>0</v>
      </c>
      <c r="ES320">
        <v>30.702100000000002</v>
      </c>
      <c r="ET320">
        <v>999.9</v>
      </c>
      <c r="EU320">
        <v>74.5</v>
      </c>
      <c r="EV320">
        <v>32.5</v>
      </c>
      <c r="EW320">
        <v>36.122399999999999</v>
      </c>
      <c r="EX320">
        <v>57.2819</v>
      </c>
      <c r="EY320">
        <v>-4.3349399999999996</v>
      </c>
      <c r="EZ320">
        <v>2</v>
      </c>
      <c r="FA320">
        <v>0.44507600000000003</v>
      </c>
      <c r="FB320">
        <v>5.5863299999999998E-2</v>
      </c>
      <c r="FC320">
        <v>20.273599999999998</v>
      </c>
      <c r="FD320">
        <v>5.2175900000000004</v>
      </c>
      <c r="FE320">
        <v>12.0099</v>
      </c>
      <c r="FF320">
        <v>4.9859999999999998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1.86222</v>
      </c>
      <c r="FN320">
        <v>1.8642399999999999</v>
      </c>
      <c r="FO320">
        <v>1.8603499999999999</v>
      </c>
      <c r="FP320">
        <v>1.8610199999999999</v>
      </c>
      <c r="FQ320">
        <v>1.8602000000000001</v>
      </c>
      <c r="FR320">
        <v>1.86191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-9.07</v>
      </c>
      <c r="GH320">
        <v>0.28510000000000002</v>
      </c>
      <c r="GI320">
        <v>-4.4239819368145623</v>
      </c>
      <c r="GJ320">
        <v>-4.7384624312344064E-3</v>
      </c>
      <c r="GK320">
        <v>2.0540812038047919E-6</v>
      </c>
      <c r="GL320">
        <v>-4.204614941727041E-10</v>
      </c>
      <c r="GM320">
        <v>-9.9517037363683211E-2</v>
      </c>
      <c r="GN320">
        <v>5.9196323622090954E-3</v>
      </c>
      <c r="GO320">
        <v>3.112714984763468E-4</v>
      </c>
      <c r="GP320">
        <v>-4.4377909473632361E-6</v>
      </c>
      <c r="GQ320">
        <v>6</v>
      </c>
      <c r="GR320">
        <v>2075</v>
      </c>
      <c r="GS320">
        <v>4</v>
      </c>
      <c r="GT320">
        <v>32</v>
      </c>
      <c r="GU320">
        <v>130.30000000000001</v>
      </c>
      <c r="GV320">
        <v>130.19999999999999</v>
      </c>
      <c r="GW320">
        <v>4.8242200000000004</v>
      </c>
      <c r="GX320">
        <v>2.4597199999999999</v>
      </c>
      <c r="GY320">
        <v>2.04834</v>
      </c>
      <c r="GZ320">
        <v>2.6196299999999999</v>
      </c>
      <c r="HA320">
        <v>2.1972700000000001</v>
      </c>
      <c r="HB320">
        <v>2.3278799999999999</v>
      </c>
      <c r="HC320">
        <v>37.481900000000003</v>
      </c>
      <c r="HD320">
        <v>14.456</v>
      </c>
      <c r="HE320">
        <v>18</v>
      </c>
      <c r="HF320">
        <v>682.37199999999996</v>
      </c>
      <c r="HG320">
        <v>769.72900000000004</v>
      </c>
      <c r="HH320">
        <v>31.000900000000001</v>
      </c>
      <c r="HI320">
        <v>33.036099999999998</v>
      </c>
      <c r="HJ320">
        <v>30.000399999999999</v>
      </c>
      <c r="HK320">
        <v>32.943899999999999</v>
      </c>
      <c r="HL320">
        <v>32.951900000000002</v>
      </c>
      <c r="HM320">
        <v>96.490799999999993</v>
      </c>
      <c r="HN320">
        <v>4.1088399999999998</v>
      </c>
      <c r="HO320">
        <v>100</v>
      </c>
      <c r="HP320">
        <v>31</v>
      </c>
      <c r="HQ320">
        <v>2036.38</v>
      </c>
      <c r="HR320">
        <v>33.583100000000002</v>
      </c>
      <c r="HS320">
        <v>98.8673</v>
      </c>
      <c r="HT320">
        <v>97.538499999999999</v>
      </c>
    </row>
    <row r="321" spans="1:228" x14ac:dyDescent="0.2">
      <c r="A321">
        <v>306</v>
      </c>
      <c r="B321">
        <v>1678295450.5</v>
      </c>
      <c r="C321">
        <v>1218</v>
      </c>
      <c r="D321" t="s">
        <v>971</v>
      </c>
      <c r="E321" t="s">
        <v>972</v>
      </c>
      <c r="F321">
        <v>4</v>
      </c>
      <c r="G321">
        <v>1678295448.5</v>
      </c>
      <c r="H321">
        <f t="shared" si="136"/>
        <v>5.0431630038488189E-4</v>
      </c>
      <c r="I321">
        <f t="shared" si="137"/>
        <v>0.50431630038488184</v>
      </c>
      <c r="J321">
        <f t="shared" si="138"/>
        <v>12.162119580775942</v>
      </c>
      <c r="K321">
        <f t="shared" si="139"/>
        <v>2006.212857142857</v>
      </c>
      <c r="L321">
        <f t="shared" si="140"/>
        <v>1339.0379409805969</v>
      </c>
      <c r="M321">
        <f t="shared" si="141"/>
        <v>135.78547375964047</v>
      </c>
      <c r="N321">
        <f t="shared" si="142"/>
        <v>203.44051123027299</v>
      </c>
      <c r="O321">
        <f t="shared" si="143"/>
        <v>3.1357504856250454E-2</v>
      </c>
      <c r="P321">
        <f t="shared" si="144"/>
        <v>2.7727724108464211</v>
      </c>
      <c r="Q321">
        <f t="shared" si="145"/>
        <v>3.1161818604859528E-2</v>
      </c>
      <c r="R321">
        <f t="shared" si="146"/>
        <v>1.9493616319947948E-2</v>
      </c>
      <c r="S321">
        <f t="shared" si="147"/>
        <v>226.11142466244303</v>
      </c>
      <c r="T321">
        <f t="shared" si="148"/>
        <v>33.902429773320208</v>
      </c>
      <c r="U321">
        <f t="shared" si="149"/>
        <v>32.925014285714283</v>
      </c>
      <c r="V321">
        <f t="shared" si="150"/>
        <v>5.0308598820976478</v>
      </c>
      <c r="W321">
        <f t="shared" si="151"/>
        <v>69.846754692913166</v>
      </c>
      <c r="X321">
        <f t="shared" si="152"/>
        <v>3.4584332077578179</v>
      </c>
      <c r="Y321">
        <f t="shared" si="153"/>
        <v>4.9514586940554297</v>
      </c>
      <c r="Z321">
        <f t="shared" si="154"/>
        <v>1.5724266743398299</v>
      </c>
      <c r="AA321">
        <f t="shared" si="155"/>
        <v>-22.240348846973291</v>
      </c>
      <c r="AB321">
        <f t="shared" si="156"/>
        <v>-42.257473636482153</v>
      </c>
      <c r="AC321">
        <f t="shared" si="157"/>
        <v>-3.4829198297361406</v>
      </c>
      <c r="AD321">
        <f t="shared" si="158"/>
        <v>158.13068234925143</v>
      </c>
      <c r="AE321">
        <f t="shared" si="159"/>
        <v>22.721298324550229</v>
      </c>
      <c r="AF321">
        <f t="shared" si="160"/>
        <v>0.50900072523415674</v>
      </c>
      <c r="AG321">
        <f t="shared" si="161"/>
        <v>12.162119580775942</v>
      </c>
      <c r="AH321">
        <v>2097.510237043592</v>
      </c>
      <c r="AI321">
        <v>2079.617090909092</v>
      </c>
      <c r="AJ321">
        <v>1.700141466746758</v>
      </c>
      <c r="AK321">
        <v>60.216152223246631</v>
      </c>
      <c r="AL321">
        <f t="shared" si="162"/>
        <v>0.50431630038488184</v>
      </c>
      <c r="AM321">
        <v>33.650954205975367</v>
      </c>
      <c r="AN321">
        <v>34.100923636363618</v>
      </c>
      <c r="AO321">
        <v>-5.2518299588882152E-5</v>
      </c>
      <c r="AP321">
        <v>102.42296906386591</v>
      </c>
      <c r="AQ321">
        <v>14</v>
      </c>
      <c r="AR321">
        <v>2</v>
      </c>
      <c r="AS321">
        <f t="shared" si="163"/>
        <v>1</v>
      </c>
      <c r="AT321">
        <f t="shared" si="164"/>
        <v>0</v>
      </c>
      <c r="AU321">
        <f t="shared" si="165"/>
        <v>47535.021146097519</v>
      </c>
      <c r="AV321">
        <f t="shared" si="166"/>
        <v>1199.985714285714</v>
      </c>
      <c r="AW321">
        <f t="shared" si="167"/>
        <v>1025.912199306965</v>
      </c>
      <c r="AX321">
        <f t="shared" si="168"/>
        <v>0.85493701057735894</v>
      </c>
      <c r="AY321">
        <f t="shared" si="169"/>
        <v>0.18842843041430274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1678295448.5</v>
      </c>
      <c r="BF321">
        <v>2006.212857142857</v>
      </c>
      <c r="BG321">
        <v>2028.1285714285721</v>
      </c>
      <c r="BH321">
        <v>34.105071428571428</v>
      </c>
      <c r="BI321">
        <v>33.651257142857148</v>
      </c>
      <c r="BJ321">
        <v>2015.2842857142859</v>
      </c>
      <c r="BK321">
        <v>33.820042857142859</v>
      </c>
      <c r="BL321">
        <v>650.01199999999994</v>
      </c>
      <c r="BM321">
        <v>101.3052857142857</v>
      </c>
      <c r="BN321">
        <v>9.9961742857142877E-2</v>
      </c>
      <c r="BO321">
        <v>32.642328571428571</v>
      </c>
      <c r="BP321">
        <v>32.925014285714283</v>
      </c>
      <c r="BQ321">
        <v>999.89999999999986</v>
      </c>
      <c r="BR321">
        <v>0</v>
      </c>
      <c r="BS321">
        <v>0</v>
      </c>
      <c r="BT321">
        <v>9014.2857142857138</v>
      </c>
      <c r="BU321">
        <v>0</v>
      </c>
      <c r="BV321">
        <v>546.23257142857142</v>
      </c>
      <c r="BW321">
        <v>-21.915871428571428</v>
      </c>
      <c r="BX321">
        <v>2077.0471428571432</v>
      </c>
      <c r="BY321">
        <v>2098.7514285714278</v>
      </c>
      <c r="BZ321">
        <v>0.45381771428571432</v>
      </c>
      <c r="CA321">
        <v>2028.1285714285721</v>
      </c>
      <c r="CB321">
        <v>33.651257142857148</v>
      </c>
      <c r="CC321">
        <v>3.455015714285715</v>
      </c>
      <c r="CD321">
        <v>3.4090414285714279</v>
      </c>
      <c r="CE321">
        <v>26.400285714285719</v>
      </c>
      <c r="CF321">
        <v>26.173442857142849</v>
      </c>
      <c r="CG321">
        <v>1199.985714285714</v>
      </c>
      <c r="CH321">
        <v>0.50001585714285723</v>
      </c>
      <c r="CI321">
        <v>0.49998414285714282</v>
      </c>
      <c r="CJ321">
        <v>0</v>
      </c>
      <c r="CK321">
        <v>931.21057142857148</v>
      </c>
      <c r="CL321">
        <v>4.9990899999999998</v>
      </c>
      <c r="CM321">
        <v>10151.45714285714</v>
      </c>
      <c r="CN321">
        <v>9557.8028571428567</v>
      </c>
      <c r="CO321">
        <v>42.151571428571422</v>
      </c>
      <c r="CP321">
        <v>44.061999999999998</v>
      </c>
      <c r="CQ321">
        <v>42.936999999999998</v>
      </c>
      <c r="CR321">
        <v>43.186999999999998</v>
      </c>
      <c r="CS321">
        <v>43.5</v>
      </c>
      <c r="CT321">
        <v>597.51285714285711</v>
      </c>
      <c r="CU321">
        <v>597.47285714285715</v>
      </c>
      <c r="CV321">
        <v>0</v>
      </c>
      <c r="CW321">
        <v>1678295450.9000001</v>
      </c>
      <c r="CX321">
        <v>0</v>
      </c>
      <c r="CY321">
        <v>1678287632.5</v>
      </c>
      <c r="CZ321" t="s">
        <v>356</v>
      </c>
      <c r="DA321">
        <v>1678287627</v>
      </c>
      <c r="DB321">
        <v>1678287632.5</v>
      </c>
      <c r="DC321">
        <v>15</v>
      </c>
      <c r="DD321">
        <v>2.5999999999999999E-2</v>
      </c>
      <c r="DE321">
        <v>3.3000000000000002E-2</v>
      </c>
      <c r="DF321">
        <v>-6.1950000000000003</v>
      </c>
      <c r="DG321">
        <v>0.26400000000000001</v>
      </c>
      <c r="DH321">
        <v>415</v>
      </c>
      <c r="DI321">
        <v>32</v>
      </c>
      <c r="DJ321">
        <v>0.71</v>
      </c>
      <c r="DK321">
        <v>0.35</v>
      </c>
      <c r="DL321">
        <v>-21.866082926829261</v>
      </c>
      <c r="DM321">
        <v>-0.53598815331011251</v>
      </c>
      <c r="DN321">
        <v>8.508116039904659E-2</v>
      </c>
      <c r="DO321">
        <v>0</v>
      </c>
      <c r="DP321">
        <v>0.45678263414634152</v>
      </c>
      <c r="DQ321">
        <v>1.6551282229965689E-2</v>
      </c>
      <c r="DR321">
        <v>3.3840664292916012E-3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3.2968999999999999</v>
      </c>
      <c r="EB321">
        <v>2.6254200000000001</v>
      </c>
      <c r="EC321">
        <v>0.28517300000000001</v>
      </c>
      <c r="ED321">
        <v>0.284526</v>
      </c>
      <c r="EE321">
        <v>0.139546</v>
      </c>
      <c r="EF321">
        <v>0.137181</v>
      </c>
      <c r="EG321">
        <v>21538</v>
      </c>
      <c r="EH321">
        <v>21863</v>
      </c>
      <c r="EI321">
        <v>28050</v>
      </c>
      <c r="EJ321">
        <v>29429.7</v>
      </c>
      <c r="EK321">
        <v>33238.9</v>
      </c>
      <c r="EL321">
        <v>35259.1</v>
      </c>
      <c r="EM321">
        <v>39610.9</v>
      </c>
      <c r="EN321">
        <v>42058.7</v>
      </c>
      <c r="EO321">
        <v>2.19922</v>
      </c>
      <c r="EP321">
        <v>2.20872</v>
      </c>
      <c r="EQ321">
        <v>0.136852</v>
      </c>
      <c r="ER321">
        <v>0</v>
      </c>
      <c r="ES321">
        <v>30.702100000000002</v>
      </c>
      <c r="ET321">
        <v>999.9</v>
      </c>
      <c r="EU321">
        <v>74.5</v>
      </c>
      <c r="EV321">
        <v>32.5</v>
      </c>
      <c r="EW321">
        <v>36.122</v>
      </c>
      <c r="EX321">
        <v>57.101900000000001</v>
      </c>
      <c r="EY321">
        <v>-4.5552900000000003</v>
      </c>
      <c r="EZ321">
        <v>2</v>
      </c>
      <c r="FA321">
        <v>0.445544</v>
      </c>
      <c r="FB321">
        <v>5.7241300000000002E-2</v>
      </c>
      <c r="FC321">
        <v>20.273499999999999</v>
      </c>
      <c r="FD321">
        <v>5.21774</v>
      </c>
      <c r="FE321">
        <v>12.0099</v>
      </c>
      <c r="FF321">
        <v>4.9859</v>
      </c>
      <c r="FG321">
        <v>3.2844500000000001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1.86225</v>
      </c>
      <c r="FN321">
        <v>1.8642399999999999</v>
      </c>
      <c r="FO321">
        <v>1.8603499999999999</v>
      </c>
      <c r="FP321">
        <v>1.8610100000000001</v>
      </c>
      <c r="FQ321">
        <v>1.8602000000000001</v>
      </c>
      <c r="FR321">
        <v>1.86188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-9.08</v>
      </c>
      <c r="GH321">
        <v>0.28499999999999998</v>
      </c>
      <c r="GI321">
        <v>-4.4239819368145623</v>
      </c>
      <c r="GJ321">
        <v>-4.7384624312344064E-3</v>
      </c>
      <c r="GK321">
        <v>2.0540812038047919E-6</v>
      </c>
      <c r="GL321">
        <v>-4.204614941727041E-10</v>
      </c>
      <c r="GM321">
        <v>-9.9517037363683211E-2</v>
      </c>
      <c r="GN321">
        <v>5.9196323622090954E-3</v>
      </c>
      <c r="GO321">
        <v>3.112714984763468E-4</v>
      </c>
      <c r="GP321">
        <v>-4.4377909473632361E-6</v>
      </c>
      <c r="GQ321">
        <v>6</v>
      </c>
      <c r="GR321">
        <v>2075</v>
      </c>
      <c r="GS321">
        <v>4</v>
      </c>
      <c r="GT321">
        <v>32</v>
      </c>
      <c r="GU321">
        <v>130.4</v>
      </c>
      <c r="GV321">
        <v>130.30000000000001</v>
      </c>
      <c r="GW321">
        <v>4.83643</v>
      </c>
      <c r="GX321">
        <v>2.4621599999999999</v>
      </c>
      <c r="GY321">
        <v>2.04834</v>
      </c>
      <c r="GZ321">
        <v>2.6196299999999999</v>
      </c>
      <c r="HA321">
        <v>2.1972700000000001</v>
      </c>
      <c r="HB321">
        <v>2.3278799999999999</v>
      </c>
      <c r="HC321">
        <v>37.481900000000003</v>
      </c>
      <c r="HD321">
        <v>14.4472</v>
      </c>
      <c r="HE321">
        <v>18</v>
      </c>
      <c r="HF321">
        <v>682.52700000000004</v>
      </c>
      <c r="HG321">
        <v>769.71699999999998</v>
      </c>
      <c r="HH321">
        <v>31.000599999999999</v>
      </c>
      <c r="HI321">
        <v>33.040100000000002</v>
      </c>
      <c r="HJ321">
        <v>30.000499999999999</v>
      </c>
      <c r="HK321">
        <v>32.946800000000003</v>
      </c>
      <c r="HL321">
        <v>32.954900000000002</v>
      </c>
      <c r="HM321">
        <v>96.734099999999998</v>
      </c>
      <c r="HN321">
        <v>4.1088399999999998</v>
      </c>
      <c r="HO321">
        <v>100</v>
      </c>
      <c r="HP321">
        <v>31</v>
      </c>
      <c r="HQ321">
        <v>2043.06</v>
      </c>
      <c r="HR321">
        <v>33.583100000000002</v>
      </c>
      <c r="HS321">
        <v>98.865399999999994</v>
      </c>
      <c r="HT321">
        <v>97.536799999999999</v>
      </c>
    </row>
    <row r="322" spans="1:228" x14ac:dyDescent="0.2">
      <c r="A322">
        <v>307</v>
      </c>
      <c r="B322">
        <v>1678295454.5</v>
      </c>
      <c r="C322">
        <v>1222</v>
      </c>
      <c r="D322" t="s">
        <v>973</v>
      </c>
      <c r="E322" t="s">
        <v>974</v>
      </c>
      <c r="F322">
        <v>4</v>
      </c>
      <c r="G322">
        <v>1678295452.1875</v>
      </c>
      <c r="H322">
        <f t="shared" si="136"/>
        <v>5.0306820052541817E-4</v>
      </c>
      <c r="I322">
        <f t="shared" si="137"/>
        <v>0.50306820052541812</v>
      </c>
      <c r="J322">
        <f t="shared" si="138"/>
        <v>11.487492854616779</v>
      </c>
      <c r="K322">
        <f t="shared" si="139"/>
        <v>2012.42625</v>
      </c>
      <c r="L322">
        <f t="shared" si="140"/>
        <v>1377.8709999358334</v>
      </c>
      <c r="M322">
        <f t="shared" si="141"/>
        <v>139.72432508032958</v>
      </c>
      <c r="N322">
        <f t="shared" si="142"/>
        <v>204.07200642751263</v>
      </c>
      <c r="O322">
        <f t="shared" si="143"/>
        <v>3.1282572820301932E-2</v>
      </c>
      <c r="P322">
        <f t="shared" si="144"/>
        <v>2.7682663119281967</v>
      </c>
      <c r="Q322">
        <f t="shared" si="145"/>
        <v>3.108750265940622E-2</v>
      </c>
      <c r="R322">
        <f t="shared" si="146"/>
        <v>1.9447113898678911E-2</v>
      </c>
      <c r="S322">
        <f t="shared" si="147"/>
        <v>226.11755886041044</v>
      </c>
      <c r="T322">
        <f t="shared" si="148"/>
        <v>33.904162832112185</v>
      </c>
      <c r="U322">
        <f t="shared" si="149"/>
        <v>32.923499999999997</v>
      </c>
      <c r="V322">
        <f t="shared" si="150"/>
        <v>5.0304316133678153</v>
      </c>
      <c r="W322">
        <f t="shared" si="151"/>
        <v>69.842748053366037</v>
      </c>
      <c r="X322">
        <f t="shared" si="152"/>
        <v>3.4581294104516829</v>
      </c>
      <c r="Y322">
        <f t="shared" si="153"/>
        <v>4.9513077690032565</v>
      </c>
      <c r="Z322">
        <f t="shared" si="154"/>
        <v>1.5723022029161324</v>
      </c>
      <c r="AA322">
        <f t="shared" si="155"/>
        <v>-22.18530764317094</v>
      </c>
      <c r="AB322">
        <f t="shared" si="156"/>
        <v>-42.043554803889357</v>
      </c>
      <c r="AC322">
        <f t="shared" si="157"/>
        <v>-3.4708940313078767</v>
      </c>
      <c r="AD322">
        <f t="shared" si="158"/>
        <v>158.41780238204228</v>
      </c>
      <c r="AE322">
        <f t="shared" si="159"/>
        <v>22.66833090852824</v>
      </c>
      <c r="AF322">
        <f t="shared" si="160"/>
        <v>0.50270038043477838</v>
      </c>
      <c r="AG322">
        <f t="shared" si="161"/>
        <v>11.487492854616779</v>
      </c>
      <c r="AH322">
        <v>2104.3695275408231</v>
      </c>
      <c r="AI322">
        <v>2086.7529696969709</v>
      </c>
      <c r="AJ322">
        <v>1.7998806108412071</v>
      </c>
      <c r="AK322">
        <v>60.216152223246631</v>
      </c>
      <c r="AL322">
        <f t="shared" si="162"/>
        <v>0.50306820052541812</v>
      </c>
      <c r="AM322">
        <v>33.653772954674778</v>
      </c>
      <c r="AN322">
        <v>34.102229090909077</v>
      </c>
      <c r="AO322">
        <v>9.4153790939841557E-6</v>
      </c>
      <c r="AP322">
        <v>102.42296906386591</v>
      </c>
      <c r="AQ322">
        <v>13</v>
      </c>
      <c r="AR322">
        <v>2</v>
      </c>
      <c r="AS322">
        <f t="shared" si="163"/>
        <v>1</v>
      </c>
      <c r="AT322">
        <f t="shared" si="164"/>
        <v>0</v>
      </c>
      <c r="AU322">
        <f t="shared" si="165"/>
        <v>47410.879329773816</v>
      </c>
      <c r="AV322">
        <f t="shared" si="166"/>
        <v>1200.0074999999999</v>
      </c>
      <c r="AW322">
        <f t="shared" si="167"/>
        <v>1025.9318760934768</v>
      </c>
      <c r="AX322">
        <f t="shared" si="168"/>
        <v>0.85493788671610549</v>
      </c>
      <c r="AY322">
        <f t="shared" si="169"/>
        <v>0.18843012136208354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1678295452.1875</v>
      </c>
      <c r="BF322">
        <v>2012.42625</v>
      </c>
      <c r="BG322">
        <v>2034.2837500000001</v>
      </c>
      <c r="BH322">
        <v>34.101837500000002</v>
      </c>
      <c r="BI322">
        <v>33.653649999999999</v>
      </c>
      <c r="BJ322">
        <v>2021.5074999999999</v>
      </c>
      <c r="BK322">
        <v>33.816812499999997</v>
      </c>
      <c r="BL322">
        <v>650.02800000000002</v>
      </c>
      <c r="BM322">
        <v>101.305875</v>
      </c>
      <c r="BN322">
        <v>0.10008033750000001</v>
      </c>
      <c r="BO322">
        <v>32.641787500000007</v>
      </c>
      <c r="BP322">
        <v>32.923499999999997</v>
      </c>
      <c r="BQ322">
        <v>999.9</v>
      </c>
      <c r="BR322">
        <v>0</v>
      </c>
      <c r="BS322">
        <v>0</v>
      </c>
      <c r="BT322">
        <v>8990.3112500000007</v>
      </c>
      <c r="BU322">
        <v>0</v>
      </c>
      <c r="BV322">
        <v>549.71949999999993</v>
      </c>
      <c r="BW322">
        <v>-21.8576625</v>
      </c>
      <c r="BX322">
        <v>2083.4737500000001</v>
      </c>
      <c r="BY322">
        <v>2105.1275000000001</v>
      </c>
      <c r="BZ322">
        <v>0.44817649999999998</v>
      </c>
      <c r="CA322">
        <v>2034.2837500000001</v>
      </c>
      <c r="CB322">
        <v>33.653649999999999</v>
      </c>
      <c r="CC322">
        <v>3.4547137499999998</v>
      </c>
      <c r="CD322">
        <v>3.4093100000000001</v>
      </c>
      <c r="CE322">
        <v>26.398824999999999</v>
      </c>
      <c r="CF322">
        <v>26.1747625</v>
      </c>
      <c r="CG322">
        <v>1200.0074999999999</v>
      </c>
      <c r="CH322">
        <v>0.49998749999999997</v>
      </c>
      <c r="CI322">
        <v>0.50001249999999997</v>
      </c>
      <c r="CJ322">
        <v>0</v>
      </c>
      <c r="CK322">
        <v>930.6702499999999</v>
      </c>
      <c r="CL322">
        <v>4.9990899999999998</v>
      </c>
      <c r="CM322">
        <v>10150.174999999999</v>
      </c>
      <c r="CN322">
        <v>9557.8687499999996</v>
      </c>
      <c r="CO322">
        <v>42.163749999999993</v>
      </c>
      <c r="CP322">
        <v>44.061999999999998</v>
      </c>
      <c r="CQ322">
        <v>42.936999999999998</v>
      </c>
      <c r="CR322">
        <v>43.186999999999998</v>
      </c>
      <c r="CS322">
        <v>43.5</v>
      </c>
      <c r="CT322">
        <v>597.4887500000001</v>
      </c>
      <c r="CU322">
        <v>597.51875000000007</v>
      </c>
      <c r="CV322">
        <v>0</v>
      </c>
      <c r="CW322">
        <v>1678295454.5</v>
      </c>
      <c r="CX322">
        <v>0</v>
      </c>
      <c r="CY322">
        <v>1678287632.5</v>
      </c>
      <c r="CZ322" t="s">
        <v>356</v>
      </c>
      <c r="DA322">
        <v>1678287627</v>
      </c>
      <c r="DB322">
        <v>1678287632.5</v>
      </c>
      <c r="DC322">
        <v>15</v>
      </c>
      <c r="DD322">
        <v>2.5999999999999999E-2</v>
      </c>
      <c r="DE322">
        <v>3.3000000000000002E-2</v>
      </c>
      <c r="DF322">
        <v>-6.1950000000000003</v>
      </c>
      <c r="DG322">
        <v>0.26400000000000001</v>
      </c>
      <c r="DH322">
        <v>415</v>
      </c>
      <c r="DI322">
        <v>32</v>
      </c>
      <c r="DJ322">
        <v>0.71</v>
      </c>
      <c r="DK322">
        <v>0.35</v>
      </c>
      <c r="DL322">
        <v>-21.877204878048779</v>
      </c>
      <c r="DM322">
        <v>-0.29174425087111239</v>
      </c>
      <c r="DN322">
        <v>8.1330742848582202E-2</v>
      </c>
      <c r="DO322">
        <v>0</v>
      </c>
      <c r="DP322">
        <v>0.45590202439024391</v>
      </c>
      <c r="DQ322">
        <v>-2.429709407665534E-2</v>
      </c>
      <c r="DR322">
        <v>4.6824201866431372E-3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3.2967900000000001</v>
      </c>
      <c r="EB322">
        <v>2.6250800000000001</v>
      </c>
      <c r="EC322">
        <v>0.28571800000000003</v>
      </c>
      <c r="ED322">
        <v>0.28505799999999998</v>
      </c>
      <c r="EE322">
        <v>0.13954800000000001</v>
      </c>
      <c r="EF322">
        <v>0.137185</v>
      </c>
      <c r="EG322">
        <v>21521.8</v>
      </c>
      <c r="EH322">
        <v>21846.5</v>
      </c>
      <c r="EI322">
        <v>28050.400000000001</v>
      </c>
      <c r="EJ322">
        <v>29429.5</v>
      </c>
      <c r="EK322">
        <v>33239.199999999997</v>
      </c>
      <c r="EL322">
        <v>35259.1</v>
      </c>
      <c r="EM322">
        <v>39611.199999999997</v>
      </c>
      <c r="EN322">
        <v>42058.8</v>
      </c>
      <c r="EO322">
        <v>2.1991499999999999</v>
      </c>
      <c r="EP322">
        <v>2.2088000000000001</v>
      </c>
      <c r="EQ322">
        <v>0.13717299999999999</v>
      </c>
      <c r="ER322">
        <v>0</v>
      </c>
      <c r="ES322">
        <v>30.6995</v>
      </c>
      <c r="ET322">
        <v>999.9</v>
      </c>
      <c r="EU322">
        <v>74.5</v>
      </c>
      <c r="EV322">
        <v>32.5</v>
      </c>
      <c r="EW322">
        <v>36.118499999999997</v>
      </c>
      <c r="EX322">
        <v>57.371899999999997</v>
      </c>
      <c r="EY322">
        <v>-4.5392599999999996</v>
      </c>
      <c r="EZ322">
        <v>2</v>
      </c>
      <c r="FA322">
        <v>0.44586599999999998</v>
      </c>
      <c r="FB322">
        <v>5.6195500000000002E-2</v>
      </c>
      <c r="FC322">
        <v>20.273399999999999</v>
      </c>
      <c r="FD322">
        <v>5.2189399999999999</v>
      </c>
      <c r="FE322">
        <v>12.0099</v>
      </c>
      <c r="FF322">
        <v>4.9861000000000004</v>
      </c>
      <c r="FG322">
        <v>3.2845499999999999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1.8622399999999999</v>
      </c>
      <c r="FN322">
        <v>1.8642399999999999</v>
      </c>
      <c r="FO322">
        <v>1.8603499999999999</v>
      </c>
      <c r="FP322">
        <v>1.8610199999999999</v>
      </c>
      <c r="FQ322">
        <v>1.8602000000000001</v>
      </c>
      <c r="FR322">
        <v>1.8619000000000001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-9.09</v>
      </c>
      <c r="GH322">
        <v>0.28499999999999998</v>
      </c>
      <c r="GI322">
        <v>-4.4239819368145623</v>
      </c>
      <c r="GJ322">
        <v>-4.7384624312344064E-3</v>
      </c>
      <c r="GK322">
        <v>2.0540812038047919E-6</v>
      </c>
      <c r="GL322">
        <v>-4.204614941727041E-10</v>
      </c>
      <c r="GM322">
        <v>-9.9517037363683211E-2</v>
      </c>
      <c r="GN322">
        <v>5.9196323622090954E-3</v>
      </c>
      <c r="GO322">
        <v>3.112714984763468E-4</v>
      </c>
      <c r="GP322">
        <v>-4.4377909473632361E-6</v>
      </c>
      <c r="GQ322">
        <v>6</v>
      </c>
      <c r="GR322">
        <v>2075</v>
      </c>
      <c r="GS322">
        <v>4</v>
      </c>
      <c r="GT322">
        <v>32</v>
      </c>
      <c r="GU322">
        <v>130.5</v>
      </c>
      <c r="GV322">
        <v>130.4</v>
      </c>
      <c r="GW322">
        <v>4.84741</v>
      </c>
      <c r="GX322">
        <v>2.4572799999999999</v>
      </c>
      <c r="GY322">
        <v>2.04834</v>
      </c>
      <c r="GZ322">
        <v>2.6196299999999999</v>
      </c>
      <c r="HA322">
        <v>2.1972700000000001</v>
      </c>
      <c r="HB322">
        <v>2.2875999999999999</v>
      </c>
      <c r="HC322">
        <v>37.457799999999999</v>
      </c>
      <c r="HD322">
        <v>14.438499999999999</v>
      </c>
      <c r="HE322">
        <v>18</v>
      </c>
      <c r="HF322">
        <v>682.505</v>
      </c>
      <c r="HG322">
        <v>769.83799999999997</v>
      </c>
      <c r="HH322">
        <v>31.0001</v>
      </c>
      <c r="HI322">
        <v>33.043799999999997</v>
      </c>
      <c r="HJ322">
        <v>30.000499999999999</v>
      </c>
      <c r="HK322">
        <v>32.950499999999998</v>
      </c>
      <c r="HL322">
        <v>32.958500000000001</v>
      </c>
      <c r="HM322">
        <v>96.9696</v>
      </c>
      <c r="HN322">
        <v>4.1088399999999998</v>
      </c>
      <c r="HO322">
        <v>100</v>
      </c>
      <c r="HP322">
        <v>31</v>
      </c>
      <c r="HQ322">
        <v>2049.7399999999998</v>
      </c>
      <c r="HR322">
        <v>33.583100000000002</v>
      </c>
      <c r="HS322">
        <v>98.866500000000002</v>
      </c>
      <c r="HT322">
        <v>97.536600000000007</v>
      </c>
    </row>
    <row r="323" spans="1:228" x14ac:dyDescent="0.2">
      <c r="A323">
        <v>308</v>
      </c>
      <c r="B323">
        <v>1678295458.5</v>
      </c>
      <c r="C323">
        <v>1226</v>
      </c>
      <c r="D323" t="s">
        <v>975</v>
      </c>
      <c r="E323" t="s">
        <v>976</v>
      </c>
      <c r="F323">
        <v>4</v>
      </c>
      <c r="G323">
        <v>1678295456.5</v>
      </c>
      <c r="H323">
        <f t="shared" si="136"/>
        <v>4.9649384663478201E-4</v>
      </c>
      <c r="I323">
        <f t="shared" si="137"/>
        <v>0.49649384663478197</v>
      </c>
      <c r="J323">
        <f t="shared" si="138"/>
        <v>11.949408670397849</v>
      </c>
      <c r="K323">
        <f t="shared" si="139"/>
        <v>2019.8171428571429</v>
      </c>
      <c r="L323">
        <f t="shared" si="140"/>
        <v>1353.557007601197</v>
      </c>
      <c r="M323">
        <f t="shared" si="141"/>
        <v>137.25802905109222</v>
      </c>
      <c r="N323">
        <f t="shared" si="142"/>
        <v>204.82042390183747</v>
      </c>
      <c r="O323">
        <f t="shared" si="143"/>
        <v>3.0869945971055905E-2</v>
      </c>
      <c r="P323">
        <f t="shared" si="144"/>
        <v>2.7684858909709589</v>
      </c>
      <c r="Q323">
        <f t="shared" si="145"/>
        <v>3.0679986045949164E-2</v>
      </c>
      <c r="R323">
        <f t="shared" si="146"/>
        <v>1.9191960839042926E-2</v>
      </c>
      <c r="S323">
        <f t="shared" si="147"/>
        <v>226.10346694865501</v>
      </c>
      <c r="T323">
        <f t="shared" si="148"/>
        <v>33.904905297614263</v>
      </c>
      <c r="U323">
        <f t="shared" si="149"/>
        <v>32.922671428571427</v>
      </c>
      <c r="V323">
        <f t="shared" si="150"/>
        <v>5.0301972910755506</v>
      </c>
      <c r="W323">
        <f t="shared" si="151"/>
        <v>69.840243829299496</v>
      </c>
      <c r="X323">
        <f t="shared" si="152"/>
        <v>3.4578353131500177</v>
      </c>
      <c r="Y323">
        <f t="shared" si="153"/>
        <v>4.9510642053334024</v>
      </c>
      <c r="Z323">
        <f t="shared" si="154"/>
        <v>1.5723619779255329</v>
      </c>
      <c r="AA323">
        <f t="shared" si="155"/>
        <v>-21.895378636593886</v>
      </c>
      <c r="AB323">
        <f t="shared" si="156"/>
        <v>-42.053552853364138</v>
      </c>
      <c r="AC323">
        <f t="shared" si="157"/>
        <v>-3.4714150830195298</v>
      </c>
      <c r="AD323">
        <f t="shared" si="158"/>
        <v>158.68312037567745</v>
      </c>
      <c r="AE323">
        <f t="shared" si="159"/>
        <v>22.588400426785906</v>
      </c>
      <c r="AF323">
        <f t="shared" si="160"/>
        <v>0.4973618966800773</v>
      </c>
      <c r="AG323">
        <f t="shared" si="161"/>
        <v>11.949408670397849</v>
      </c>
      <c r="AH323">
        <v>2111.4153145581299</v>
      </c>
      <c r="AI323">
        <v>2093.6659393939381</v>
      </c>
      <c r="AJ323">
        <v>1.7160267559244</v>
      </c>
      <c r="AK323">
        <v>60.216152223246631</v>
      </c>
      <c r="AL323">
        <f t="shared" si="162"/>
        <v>0.49649384663478197</v>
      </c>
      <c r="AM323">
        <v>33.655541252711188</v>
      </c>
      <c r="AN323">
        <v>34.098383030303019</v>
      </c>
      <c r="AO323">
        <v>-2.520609684759918E-5</v>
      </c>
      <c r="AP323">
        <v>102.42296906386591</v>
      </c>
      <c r="AQ323">
        <v>13</v>
      </c>
      <c r="AR323">
        <v>2</v>
      </c>
      <c r="AS323">
        <f t="shared" si="163"/>
        <v>1</v>
      </c>
      <c r="AT323">
        <f t="shared" si="164"/>
        <v>0</v>
      </c>
      <c r="AU323">
        <f t="shared" si="165"/>
        <v>47417.062892405753</v>
      </c>
      <c r="AV323">
        <f t="shared" si="166"/>
        <v>1199.94</v>
      </c>
      <c r="AW323">
        <f t="shared" si="167"/>
        <v>1025.8734564500803</v>
      </c>
      <c r="AX323">
        <f t="shared" si="168"/>
        <v>0.85493729390642881</v>
      </c>
      <c r="AY323">
        <f t="shared" si="169"/>
        <v>0.1884289772394078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1678295456.5</v>
      </c>
      <c r="BF323">
        <v>2019.8171428571429</v>
      </c>
      <c r="BG323">
        <v>2041.5957142857139</v>
      </c>
      <c r="BH323">
        <v>34.099114285714293</v>
      </c>
      <c r="BI323">
        <v>33.655657142857137</v>
      </c>
      <c r="BJ323">
        <v>2028.9128571428571</v>
      </c>
      <c r="BK323">
        <v>33.814142857142848</v>
      </c>
      <c r="BL323">
        <v>649.98700000000008</v>
      </c>
      <c r="BM323">
        <v>101.30542857142861</v>
      </c>
      <c r="BN323">
        <v>0.10000044285714289</v>
      </c>
      <c r="BO323">
        <v>32.640914285714281</v>
      </c>
      <c r="BP323">
        <v>32.922671428571427</v>
      </c>
      <c r="BQ323">
        <v>999.89999999999986</v>
      </c>
      <c r="BR323">
        <v>0</v>
      </c>
      <c r="BS323">
        <v>0</v>
      </c>
      <c r="BT323">
        <v>8991.5157142857151</v>
      </c>
      <c r="BU323">
        <v>0</v>
      </c>
      <c r="BV323">
        <v>692.74357142857139</v>
      </c>
      <c r="BW323">
        <v>-21.776385714285709</v>
      </c>
      <c r="BX323">
        <v>2091.1257142857139</v>
      </c>
      <c r="BY323">
        <v>2112.6999999999998</v>
      </c>
      <c r="BZ323">
        <v>0.44347799999999987</v>
      </c>
      <c r="CA323">
        <v>2041.5957142857139</v>
      </c>
      <c r="CB323">
        <v>33.655657142857137</v>
      </c>
      <c r="CC323">
        <v>3.4544299999999999</v>
      </c>
      <c r="CD323">
        <v>3.4095028571428569</v>
      </c>
      <c r="CE323">
        <v>26.39741428571428</v>
      </c>
      <c r="CF323">
        <v>26.175714285714289</v>
      </c>
      <c r="CG323">
        <v>1199.94</v>
      </c>
      <c r="CH323">
        <v>0.50000614285714284</v>
      </c>
      <c r="CI323">
        <v>0.4999938571428571</v>
      </c>
      <c r="CJ323">
        <v>0</v>
      </c>
      <c r="CK323">
        <v>930.53071428571423</v>
      </c>
      <c r="CL323">
        <v>4.9990899999999998</v>
      </c>
      <c r="CM323">
        <v>10193.71428571429</v>
      </c>
      <c r="CN323">
        <v>9557.4085714285702</v>
      </c>
      <c r="CO323">
        <v>42.142714285714291</v>
      </c>
      <c r="CP323">
        <v>44.061999999999998</v>
      </c>
      <c r="CQ323">
        <v>42.936999999999998</v>
      </c>
      <c r="CR323">
        <v>43.186999999999998</v>
      </c>
      <c r="CS323">
        <v>43.5</v>
      </c>
      <c r="CT323">
        <v>597.47857142857151</v>
      </c>
      <c r="CU323">
        <v>597.46142857142854</v>
      </c>
      <c r="CV323">
        <v>0</v>
      </c>
      <c r="CW323">
        <v>1678295458.7</v>
      </c>
      <c r="CX323">
        <v>0</v>
      </c>
      <c r="CY323">
        <v>1678287632.5</v>
      </c>
      <c r="CZ323" t="s">
        <v>356</v>
      </c>
      <c r="DA323">
        <v>1678287627</v>
      </c>
      <c r="DB323">
        <v>1678287632.5</v>
      </c>
      <c r="DC323">
        <v>15</v>
      </c>
      <c r="DD323">
        <v>2.5999999999999999E-2</v>
      </c>
      <c r="DE323">
        <v>3.3000000000000002E-2</v>
      </c>
      <c r="DF323">
        <v>-6.1950000000000003</v>
      </c>
      <c r="DG323">
        <v>0.26400000000000001</v>
      </c>
      <c r="DH323">
        <v>415</v>
      </c>
      <c r="DI323">
        <v>32</v>
      </c>
      <c r="DJ323">
        <v>0.71</v>
      </c>
      <c r="DK323">
        <v>0.35</v>
      </c>
      <c r="DL323">
        <v>-21.878297560975611</v>
      </c>
      <c r="DM323">
        <v>0.47530243902434799</v>
      </c>
      <c r="DN323">
        <v>7.6194047804801962E-2</v>
      </c>
      <c r="DO323">
        <v>0</v>
      </c>
      <c r="DP323">
        <v>0.45367421951219511</v>
      </c>
      <c r="DQ323">
        <v>-5.5014522648084013E-2</v>
      </c>
      <c r="DR323">
        <v>6.4817907398894668E-3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3.29678</v>
      </c>
      <c r="EB323">
        <v>2.6253500000000001</v>
      </c>
      <c r="EC323">
        <v>0.28624100000000002</v>
      </c>
      <c r="ED323">
        <v>0.28558099999999997</v>
      </c>
      <c r="EE323">
        <v>0.13953299999999999</v>
      </c>
      <c r="EF323">
        <v>0.137188</v>
      </c>
      <c r="EG323">
        <v>21505.7</v>
      </c>
      <c r="EH323">
        <v>21830.2</v>
      </c>
      <c r="EI323">
        <v>28050.1</v>
      </c>
      <c r="EJ323">
        <v>29429.3</v>
      </c>
      <c r="EK323">
        <v>33239.4</v>
      </c>
      <c r="EL323">
        <v>35258.6</v>
      </c>
      <c r="EM323">
        <v>39610.699999999997</v>
      </c>
      <c r="EN323">
        <v>42058.3</v>
      </c>
      <c r="EO323">
        <v>2.1992799999999999</v>
      </c>
      <c r="EP323">
        <v>2.2087500000000002</v>
      </c>
      <c r="EQ323">
        <v>0.13747100000000001</v>
      </c>
      <c r="ER323">
        <v>0</v>
      </c>
      <c r="ES323">
        <v>30.6935</v>
      </c>
      <c r="ET323">
        <v>999.9</v>
      </c>
      <c r="EU323">
        <v>74.5</v>
      </c>
      <c r="EV323">
        <v>32.5</v>
      </c>
      <c r="EW323">
        <v>36.122500000000002</v>
      </c>
      <c r="EX323">
        <v>57.191899999999997</v>
      </c>
      <c r="EY323">
        <v>-4.4230799999999997</v>
      </c>
      <c r="EZ323">
        <v>2</v>
      </c>
      <c r="FA323">
        <v>0.446247</v>
      </c>
      <c r="FB323">
        <v>5.3858900000000001E-2</v>
      </c>
      <c r="FC323">
        <v>20.273299999999999</v>
      </c>
      <c r="FD323">
        <v>5.2193899999999998</v>
      </c>
      <c r="FE323">
        <v>12.0099</v>
      </c>
      <c r="FF323">
        <v>4.9860499999999996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1.8622399999999999</v>
      </c>
      <c r="FN323">
        <v>1.8642300000000001</v>
      </c>
      <c r="FO323">
        <v>1.8603499999999999</v>
      </c>
      <c r="FP323">
        <v>1.86103</v>
      </c>
      <c r="FQ323">
        <v>1.8602000000000001</v>
      </c>
      <c r="FR323">
        <v>1.86189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-9.1</v>
      </c>
      <c r="GH323">
        <v>0.28499999999999998</v>
      </c>
      <c r="GI323">
        <v>-4.4239819368145623</v>
      </c>
      <c r="GJ323">
        <v>-4.7384624312344064E-3</v>
      </c>
      <c r="GK323">
        <v>2.0540812038047919E-6</v>
      </c>
      <c r="GL323">
        <v>-4.204614941727041E-10</v>
      </c>
      <c r="GM323">
        <v>-9.9517037363683211E-2</v>
      </c>
      <c r="GN323">
        <v>5.9196323622090954E-3</v>
      </c>
      <c r="GO323">
        <v>3.112714984763468E-4</v>
      </c>
      <c r="GP323">
        <v>-4.4377909473632361E-6</v>
      </c>
      <c r="GQ323">
        <v>6</v>
      </c>
      <c r="GR323">
        <v>2075</v>
      </c>
      <c r="GS323">
        <v>4</v>
      </c>
      <c r="GT323">
        <v>32</v>
      </c>
      <c r="GU323">
        <v>130.5</v>
      </c>
      <c r="GV323">
        <v>130.4</v>
      </c>
      <c r="GW323">
        <v>4.8596199999999996</v>
      </c>
      <c r="GX323">
        <v>2.4511699999999998</v>
      </c>
      <c r="GY323">
        <v>2.04956</v>
      </c>
      <c r="GZ323">
        <v>2.6184099999999999</v>
      </c>
      <c r="HA323">
        <v>2.1972700000000001</v>
      </c>
      <c r="HB323">
        <v>2.34009</v>
      </c>
      <c r="HC323">
        <v>37.457799999999999</v>
      </c>
      <c r="HD323">
        <v>14.4472</v>
      </c>
      <c r="HE323">
        <v>18</v>
      </c>
      <c r="HF323">
        <v>682.64300000000003</v>
      </c>
      <c r="HG323">
        <v>769.82600000000002</v>
      </c>
      <c r="HH323">
        <v>30.9998</v>
      </c>
      <c r="HI323">
        <v>33.047499999999999</v>
      </c>
      <c r="HJ323">
        <v>30.000499999999999</v>
      </c>
      <c r="HK323">
        <v>32.953899999999997</v>
      </c>
      <c r="HL323">
        <v>32.961399999999998</v>
      </c>
      <c r="HM323">
        <v>97.202500000000001</v>
      </c>
      <c r="HN323">
        <v>4.1088399999999998</v>
      </c>
      <c r="HO323">
        <v>100</v>
      </c>
      <c r="HP323">
        <v>31</v>
      </c>
      <c r="HQ323">
        <v>2056.42</v>
      </c>
      <c r="HR323">
        <v>33.583100000000002</v>
      </c>
      <c r="HS323">
        <v>98.865300000000005</v>
      </c>
      <c r="HT323">
        <v>97.535700000000006</v>
      </c>
    </row>
    <row r="324" spans="1:228" x14ac:dyDescent="0.2">
      <c r="A324">
        <v>309</v>
      </c>
      <c r="B324">
        <v>1678295462.5</v>
      </c>
      <c r="C324">
        <v>1230</v>
      </c>
      <c r="D324" t="s">
        <v>977</v>
      </c>
      <c r="E324" t="s">
        <v>978</v>
      </c>
      <c r="F324">
        <v>4</v>
      </c>
      <c r="G324">
        <v>1678295460.1875</v>
      </c>
      <c r="H324">
        <f t="shared" si="136"/>
        <v>4.945702904331342E-4</v>
      </c>
      <c r="I324">
        <f t="shared" si="137"/>
        <v>0.49457029043313416</v>
      </c>
      <c r="J324">
        <f t="shared" si="138"/>
        <v>11.757416978211623</v>
      </c>
      <c r="K324">
        <f t="shared" si="139"/>
        <v>2025.9749999999999</v>
      </c>
      <c r="L324">
        <f t="shared" si="140"/>
        <v>1366.6699455276414</v>
      </c>
      <c r="M324">
        <f t="shared" si="141"/>
        <v>138.58610836536013</v>
      </c>
      <c r="N324">
        <f t="shared" si="142"/>
        <v>205.44242727684372</v>
      </c>
      <c r="O324">
        <f t="shared" si="143"/>
        <v>3.0729906827192184E-2</v>
      </c>
      <c r="P324">
        <f t="shared" si="144"/>
        <v>2.7731268478004236</v>
      </c>
      <c r="Q324">
        <f t="shared" si="145"/>
        <v>3.0541973757618805E-2</v>
      </c>
      <c r="R324">
        <f t="shared" si="146"/>
        <v>1.9105522687544913E-2</v>
      </c>
      <c r="S324">
        <f t="shared" si="147"/>
        <v>226.10653910919839</v>
      </c>
      <c r="T324">
        <f t="shared" si="148"/>
        <v>33.905452904339882</v>
      </c>
      <c r="U324">
        <f t="shared" si="149"/>
        <v>32.925825000000003</v>
      </c>
      <c r="V324">
        <f t="shared" si="150"/>
        <v>5.0310891805178102</v>
      </c>
      <c r="W324">
        <f t="shared" si="151"/>
        <v>69.831160368380935</v>
      </c>
      <c r="X324">
        <f t="shared" si="152"/>
        <v>3.4577675002648118</v>
      </c>
      <c r="Y324">
        <f t="shared" si="153"/>
        <v>4.9516111174782438</v>
      </c>
      <c r="Z324">
        <f t="shared" si="154"/>
        <v>1.5733216802529983</v>
      </c>
      <c r="AA324">
        <f t="shared" si="155"/>
        <v>-21.810549808101218</v>
      </c>
      <c r="AB324">
        <f t="shared" si="156"/>
        <v>-42.302387296338523</v>
      </c>
      <c r="AC324">
        <f t="shared" si="157"/>
        <v>-3.4861992566732636</v>
      </c>
      <c r="AD324">
        <f t="shared" si="158"/>
        <v>158.50740274808538</v>
      </c>
      <c r="AE324">
        <f t="shared" si="159"/>
        <v>22.515604327813328</v>
      </c>
      <c r="AF324">
        <f t="shared" si="160"/>
        <v>0.49455442610940825</v>
      </c>
      <c r="AG324">
        <f t="shared" si="161"/>
        <v>11.757416978211623</v>
      </c>
      <c r="AH324">
        <v>2118.285986501307</v>
      </c>
      <c r="AI324">
        <v>2100.6393333333322</v>
      </c>
      <c r="AJ324">
        <v>1.7379476783792951</v>
      </c>
      <c r="AK324">
        <v>60.216152223246631</v>
      </c>
      <c r="AL324">
        <f t="shared" si="162"/>
        <v>0.49457029043313416</v>
      </c>
      <c r="AM324">
        <v>33.6582292049278</v>
      </c>
      <c r="AN324">
        <v>34.099158787878771</v>
      </c>
      <c r="AO324">
        <v>5.4820430520398649E-6</v>
      </c>
      <c r="AP324">
        <v>102.42296906386591</v>
      </c>
      <c r="AQ324">
        <v>13</v>
      </c>
      <c r="AR324">
        <v>2</v>
      </c>
      <c r="AS324">
        <f t="shared" si="163"/>
        <v>1</v>
      </c>
      <c r="AT324">
        <f t="shared" si="164"/>
        <v>0</v>
      </c>
      <c r="AU324">
        <f t="shared" si="165"/>
        <v>47544.705516134331</v>
      </c>
      <c r="AV324">
        <f t="shared" si="166"/>
        <v>1199.9575</v>
      </c>
      <c r="AW324">
        <f t="shared" si="167"/>
        <v>1025.8883010928489</v>
      </c>
      <c r="AX324">
        <f t="shared" si="168"/>
        <v>0.8549371966030872</v>
      </c>
      <c r="AY324">
        <f t="shared" si="169"/>
        <v>0.18842878944395813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1678295460.1875</v>
      </c>
      <c r="BF324">
        <v>2025.9749999999999</v>
      </c>
      <c r="BG324">
        <v>2047.6837499999999</v>
      </c>
      <c r="BH324">
        <v>34.098849999999999</v>
      </c>
      <c r="BI324">
        <v>33.657899999999998</v>
      </c>
      <c r="BJ324">
        <v>2035.0775000000001</v>
      </c>
      <c r="BK324">
        <v>33.813875000000003</v>
      </c>
      <c r="BL324">
        <v>649.99299999999994</v>
      </c>
      <c r="BM324">
        <v>101.30437499999999</v>
      </c>
      <c r="BN324">
        <v>9.9851250000000003E-2</v>
      </c>
      <c r="BO324">
        <v>32.642874999999997</v>
      </c>
      <c r="BP324">
        <v>32.925825000000003</v>
      </c>
      <c r="BQ324">
        <v>999.9</v>
      </c>
      <c r="BR324">
        <v>0</v>
      </c>
      <c r="BS324">
        <v>0</v>
      </c>
      <c r="BT324">
        <v>9016.25</v>
      </c>
      <c r="BU324">
        <v>0</v>
      </c>
      <c r="BV324">
        <v>708.09799999999996</v>
      </c>
      <c r="BW324">
        <v>-21.70815</v>
      </c>
      <c r="BX324">
        <v>2097.4962500000001</v>
      </c>
      <c r="BY324">
        <v>2119.0062499999999</v>
      </c>
      <c r="BZ324">
        <v>0.44096062499999999</v>
      </c>
      <c r="CA324">
        <v>2047.6837499999999</v>
      </c>
      <c r="CB324">
        <v>33.657899999999998</v>
      </c>
      <c r="CC324">
        <v>3.4543624999999998</v>
      </c>
      <c r="CD324">
        <v>3.4096912499999998</v>
      </c>
      <c r="CE324">
        <v>26.397075000000001</v>
      </c>
      <c r="CF324">
        <v>26.176662499999999</v>
      </c>
      <c r="CG324">
        <v>1199.9575</v>
      </c>
      <c r="CH324">
        <v>0.50001000000000007</v>
      </c>
      <c r="CI324">
        <v>0.49998999999999999</v>
      </c>
      <c r="CJ324">
        <v>0</v>
      </c>
      <c r="CK324">
        <v>930.32899999999995</v>
      </c>
      <c r="CL324">
        <v>4.9990899999999998</v>
      </c>
      <c r="CM324">
        <v>10131.75</v>
      </c>
      <c r="CN324">
        <v>9557.5562500000015</v>
      </c>
      <c r="CO324">
        <v>42.16375</v>
      </c>
      <c r="CP324">
        <v>44.061999999999998</v>
      </c>
      <c r="CQ324">
        <v>42.936999999999998</v>
      </c>
      <c r="CR324">
        <v>43.186999999999998</v>
      </c>
      <c r="CS324">
        <v>43.5</v>
      </c>
      <c r="CT324">
        <v>597.49125000000004</v>
      </c>
      <c r="CU324">
        <v>597.46624999999995</v>
      </c>
      <c r="CV324">
        <v>0</v>
      </c>
      <c r="CW324">
        <v>1678295462.9000001</v>
      </c>
      <c r="CX324">
        <v>0</v>
      </c>
      <c r="CY324">
        <v>1678287632.5</v>
      </c>
      <c r="CZ324" t="s">
        <v>356</v>
      </c>
      <c r="DA324">
        <v>1678287627</v>
      </c>
      <c r="DB324">
        <v>1678287632.5</v>
      </c>
      <c r="DC324">
        <v>15</v>
      </c>
      <c r="DD324">
        <v>2.5999999999999999E-2</v>
      </c>
      <c r="DE324">
        <v>3.3000000000000002E-2</v>
      </c>
      <c r="DF324">
        <v>-6.1950000000000003</v>
      </c>
      <c r="DG324">
        <v>0.26400000000000001</v>
      </c>
      <c r="DH324">
        <v>415</v>
      </c>
      <c r="DI324">
        <v>32</v>
      </c>
      <c r="DJ324">
        <v>0.71</v>
      </c>
      <c r="DK324">
        <v>0.35</v>
      </c>
      <c r="DL324">
        <v>-21.838185365853661</v>
      </c>
      <c r="DM324">
        <v>0.66883275261319786</v>
      </c>
      <c r="DN324">
        <v>8.9788663962026699E-2</v>
      </c>
      <c r="DO324">
        <v>0</v>
      </c>
      <c r="DP324">
        <v>0.45055995121951209</v>
      </c>
      <c r="DQ324">
        <v>-7.7270738675958128E-2</v>
      </c>
      <c r="DR324">
        <v>7.8124728353126793E-3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3.2967</v>
      </c>
      <c r="EB324">
        <v>2.6253000000000002</v>
      </c>
      <c r="EC324">
        <v>0.28676499999999999</v>
      </c>
      <c r="ED324">
        <v>0.28608800000000001</v>
      </c>
      <c r="EE324">
        <v>0.13953599999999999</v>
      </c>
      <c r="EF324">
        <v>0.13719100000000001</v>
      </c>
      <c r="EG324">
        <v>21489.7</v>
      </c>
      <c r="EH324">
        <v>21814.6</v>
      </c>
      <c r="EI324">
        <v>28050</v>
      </c>
      <c r="EJ324">
        <v>29429.200000000001</v>
      </c>
      <c r="EK324">
        <v>33239</v>
      </c>
      <c r="EL324">
        <v>35258.5</v>
      </c>
      <c r="EM324">
        <v>39610.400000000001</v>
      </c>
      <c r="EN324">
        <v>42058.3</v>
      </c>
      <c r="EO324">
        <v>2.1991000000000001</v>
      </c>
      <c r="EP324">
        <v>2.20865</v>
      </c>
      <c r="EQ324">
        <v>0.137851</v>
      </c>
      <c r="ER324">
        <v>0</v>
      </c>
      <c r="ES324">
        <v>30.6875</v>
      </c>
      <c r="ET324">
        <v>999.9</v>
      </c>
      <c r="EU324">
        <v>74.5</v>
      </c>
      <c r="EV324">
        <v>32.5</v>
      </c>
      <c r="EW324">
        <v>36.121400000000001</v>
      </c>
      <c r="EX324">
        <v>57.161900000000003</v>
      </c>
      <c r="EY324">
        <v>-4.4351000000000003</v>
      </c>
      <c r="EZ324">
        <v>2</v>
      </c>
      <c r="FA324">
        <v>0.44644299999999998</v>
      </c>
      <c r="FB324">
        <v>5.3534900000000003E-2</v>
      </c>
      <c r="FC324">
        <v>20.273299999999999</v>
      </c>
      <c r="FD324">
        <v>5.2195400000000003</v>
      </c>
      <c r="FE324">
        <v>12.0098</v>
      </c>
      <c r="FF324">
        <v>4.9862500000000001</v>
      </c>
      <c r="FG324">
        <v>3.2846500000000001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1.86225</v>
      </c>
      <c r="FN324">
        <v>1.8642799999999999</v>
      </c>
      <c r="FO324">
        <v>1.8603499999999999</v>
      </c>
      <c r="FP324">
        <v>1.8610500000000001</v>
      </c>
      <c r="FQ324">
        <v>1.8602000000000001</v>
      </c>
      <c r="FR324">
        <v>1.8619399999999999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-9.11</v>
      </c>
      <c r="GH324">
        <v>0.28499999999999998</v>
      </c>
      <c r="GI324">
        <v>-4.4239819368145623</v>
      </c>
      <c r="GJ324">
        <v>-4.7384624312344064E-3</v>
      </c>
      <c r="GK324">
        <v>2.0540812038047919E-6</v>
      </c>
      <c r="GL324">
        <v>-4.204614941727041E-10</v>
      </c>
      <c r="GM324">
        <v>-9.9517037363683211E-2</v>
      </c>
      <c r="GN324">
        <v>5.9196323622090954E-3</v>
      </c>
      <c r="GO324">
        <v>3.112714984763468E-4</v>
      </c>
      <c r="GP324">
        <v>-4.4377909473632361E-6</v>
      </c>
      <c r="GQ324">
        <v>6</v>
      </c>
      <c r="GR324">
        <v>2075</v>
      </c>
      <c r="GS324">
        <v>4</v>
      </c>
      <c r="GT324">
        <v>32</v>
      </c>
      <c r="GU324">
        <v>130.6</v>
      </c>
      <c r="GV324">
        <v>130.5</v>
      </c>
      <c r="GW324">
        <v>4.8718300000000001</v>
      </c>
      <c r="GX324">
        <v>2.4560499999999998</v>
      </c>
      <c r="GY324">
        <v>2.04834</v>
      </c>
      <c r="GZ324">
        <v>2.6196299999999999</v>
      </c>
      <c r="HA324">
        <v>2.1972700000000001</v>
      </c>
      <c r="HB324">
        <v>2.323</v>
      </c>
      <c r="HC324">
        <v>37.457799999999999</v>
      </c>
      <c r="HD324">
        <v>14.456</v>
      </c>
      <c r="HE324">
        <v>18</v>
      </c>
      <c r="HF324">
        <v>682.53599999999994</v>
      </c>
      <c r="HG324">
        <v>769.76800000000003</v>
      </c>
      <c r="HH324">
        <v>30.9998</v>
      </c>
      <c r="HI324">
        <v>33.050800000000002</v>
      </c>
      <c r="HJ324">
        <v>30.000499999999999</v>
      </c>
      <c r="HK324">
        <v>32.957099999999997</v>
      </c>
      <c r="HL324">
        <v>32.964700000000001</v>
      </c>
      <c r="HM324">
        <v>97.440799999999996</v>
      </c>
      <c r="HN324">
        <v>4.3807900000000002</v>
      </c>
      <c r="HO324">
        <v>100</v>
      </c>
      <c r="HP324">
        <v>31</v>
      </c>
      <c r="HQ324">
        <v>2063.11</v>
      </c>
      <c r="HR324">
        <v>33.583100000000002</v>
      </c>
      <c r="HS324">
        <v>98.864599999999996</v>
      </c>
      <c r="HT324">
        <v>97.535499999999999</v>
      </c>
    </row>
    <row r="325" spans="1:228" x14ac:dyDescent="0.2">
      <c r="A325">
        <v>310</v>
      </c>
      <c r="B325">
        <v>1678295466.5</v>
      </c>
      <c r="C325">
        <v>1234</v>
      </c>
      <c r="D325" t="s">
        <v>979</v>
      </c>
      <c r="E325" t="s">
        <v>980</v>
      </c>
      <c r="F325">
        <v>4</v>
      </c>
      <c r="G325">
        <v>1678295464.5</v>
      </c>
      <c r="H325">
        <f t="shared" si="136"/>
        <v>4.9347053584647882E-4</v>
      </c>
      <c r="I325">
        <f t="shared" si="137"/>
        <v>0.49347053584647882</v>
      </c>
      <c r="J325">
        <f t="shared" si="138"/>
        <v>11.736712835210001</v>
      </c>
      <c r="K325">
        <f t="shared" si="139"/>
        <v>2033.1442857142861</v>
      </c>
      <c r="L325">
        <f t="shared" si="140"/>
        <v>1373.8719878427835</v>
      </c>
      <c r="M325">
        <f t="shared" si="141"/>
        <v>139.31524176329393</v>
      </c>
      <c r="N325">
        <f t="shared" si="142"/>
        <v>206.16767079492868</v>
      </c>
      <c r="O325">
        <f t="shared" si="143"/>
        <v>3.0684939044534062E-2</v>
      </c>
      <c r="P325">
        <f t="shared" si="144"/>
        <v>2.7704858885879609</v>
      </c>
      <c r="Q325">
        <f t="shared" si="145"/>
        <v>3.0497376330085414E-2</v>
      </c>
      <c r="R325">
        <f t="shared" si="146"/>
        <v>1.907761625794319E-2</v>
      </c>
      <c r="S325">
        <f t="shared" si="147"/>
        <v>226.12476523500641</v>
      </c>
      <c r="T325">
        <f t="shared" si="148"/>
        <v>33.908758051080561</v>
      </c>
      <c r="U325">
        <f t="shared" si="149"/>
        <v>32.921114285714289</v>
      </c>
      <c r="V325">
        <f t="shared" si="150"/>
        <v>5.0297569524629777</v>
      </c>
      <c r="W325">
        <f t="shared" si="151"/>
        <v>69.821581912163637</v>
      </c>
      <c r="X325">
        <f t="shared" si="152"/>
        <v>3.4576403288939304</v>
      </c>
      <c r="Y325">
        <f t="shared" si="153"/>
        <v>4.9521082653837354</v>
      </c>
      <c r="Z325">
        <f t="shared" si="154"/>
        <v>1.5721166235690474</v>
      </c>
      <c r="AA325">
        <f t="shared" si="155"/>
        <v>-21.762050630829716</v>
      </c>
      <c r="AB325">
        <f t="shared" si="156"/>
        <v>-41.292312092641353</v>
      </c>
      <c r="AC325">
        <f t="shared" si="157"/>
        <v>-3.4061524334226618</v>
      </c>
      <c r="AD325">
        <f t="shared" si="158"/>
        <v>159.66425007811267</v>
      </c>
      <c r="AE325">
        <f t="shared" si="159"/>
        <v>22.600955949754827</v>
      </c>
      <c r="AF325">
        <f t="shared" si="160"/>
        <v>0.49874618900199419</v>
      </c>
      <c r="AG325">
        <f t="shared" si="161"/>
        <v>11.736712835210001</v>
      </c>
      <c r="AH325">
        <v>2125.1973544375542</v>
      </c>
      <c r="AI325">
        <v>2107.567575757575</v>
      </c>
      <c r="AJ325">
        <v>1.738800760454285</v>
      </c>
      <c r="AK325">
        <v>60.216152223246631</v>
      </c>
      <c r="AL325">
        <f t="shared" si="162"/>
        <v>0.49347053584647882</v>
      </c>
      <c r="AM325">
        <v>33.653965172749992</v>
      </c>
      <c r="AN325">
        <v>34.094092727272731</v>
      </c>
      <c r="AO325">
        <v>-2.2922402091944069E-5</v>
      </c>
      <c r="AP325">
        <v>102.42296906386591</v>
      </c>
      <c r="AQ325">
        <v>13</v>
      </c>
      <c r="AR325">
        <v>2</v>
      </c>
      <c r="AS325">
        <f t="shared" si="163"/>
        <v>1</v>
      </c>
      <c r="AT325">
        <f t="shared" si="164"/>
        <v>0</v>
      </c>
      <c r="AU325">
        <f t="shared" si="165"/>
        <v>47471.594285198531</v>
      </c>
      <c r="AV325">
        <f t="shared" si="166"/>
        <v>1200.048571428571</v>
      </c>
      <c r="AW325">
        <f t="shared" si="167"/>
        <v>1025.9667135932673</v>
      </c>
      <c r="AX325">
        <f t="shared" si="168"/>
        <v>0.85493765670828492</v>
      </c>
      <c r="AY325">
        <f t="shared" si="169"/>
        <v>0.18842967744698969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1678295464.5</v>
      </c>
      <c r="BF325">
        <v>2033.1442857142861</v>
      </c>
      <c r="BG325">
        <v>2054.942857142858</v>
      </c>
      <c r="BH325">
        <v>34.097885714285717</v>
      </c>
      <c r="BI325">
        <v>33.653200000000012</v>
      </c>
      <c r="BJ325">
        <v>2042.26</v>
      </c>
      <c r="BK325">
        <v>33.812885714285713</v>
      </c>
      <c r="BL325">
        <v>649.9961428571429</v>
      </c>
      <c r="BM325">
        <v>101.30328571428571</v>
      </c>
      <c r="BN325">
        <v>0.10007864285714289</v>
      </c>
      <c r="BO325">
        <v>32.644657142857149</v>
      </c>
      <c r="BP325">
        <v>32.921114285714289</v>
      </c>
      <c r="BQ325">
        <v>999.89999999999986</v>
      </c>
      <c r="BR325">
        <v>0</v>
      </c>
      <c r="BS325">
        <v>0</v>
      </c>
      <c r="BT325">
        <v>9002.3200000000015</v>
      </c>
      <c r="BU325">
        <v>0</v>
      </c>
      <c r="BV325">
        <v>441.48457142857143</v>
      </c>
      <c r="BW325">
        <v>-21.797628571428572</v>
      </c>
      <c r="BX325">
        <v>2104.9185714285709</v>
      </c>
      <c r="BY325">
        <v>2126.5042857142862</v>
      </c>
      <c r="BZ325">
        <v>0.44467557142857139</v>
      </c>
      <c r="CA325">
        <v>2054.942857142858</v>
      </c>
      <c r="CB325">
        <v>33.653200000000012</v>
      </c>
      <c r="CC325">
        <v>3.454221428571429</v>
      </c>
      <c r="CD325">
        <v>3.409172857142857</v>
      </c>
      <c r="CE325">
        <v>26.396414285714279</v>
      </c>
      <c r="CF325">
        <v>26.174114285714278</v>
      </c>
      <c r="CG325">
        <v>1200.048571428571</v>
      </c>
      <c r="CH325">
        <v>0.49999471428571429</v>
      </c>
      <c r="CI325">
        <v>0.50000528571428571</v>
      </c>
      <c r="CJ325">
        <v>0</v>
      </c>
      <c r="CK325">
        <v>930.11928571428564</v>
      </c>
      <c r="CL325">
        <v>4.9990899999999998</v>
      </c>
      <c r="CM325">
        <v>10117.45714285714</v>
      </c>
      <c r="CN325">
        <v>9558.221428571429</v>
      </c>
      <c r="CO325">
        <v>42.142714285714291</v>
      </c>
      <c r="CP325">
        <v>44.061999999999998</v>
      </c>
      <c r="CQ325">
        <v>42.936999999999998</v>
      </c>
      <c r="CR325">
        <v>43.186999999999998</v>
      </c>
      <c r="CS325">
        <v>43.5</v>
      </c>
      <c r="CT325">
        <v>597.51857142857148</v>
      </c>
      <c r="CU325">
        <v>597.53</v>
      </c>
      <c r="CV325">
        <v>0</v>
      </c>
      <c r="CW325">
        <v>1678295466.5</v>
      </c>
      <c r="CX325">
        <v>0</v>
      </c>
      <c r="CY325">
        <v>1678287632.5</v>
      </c>
      <c r="CZ325" t="s">
        <v>356</v>
      </c>
      <c r="DA325">
        <v>1678287627</v>
      </c>
      <c r="DB325">
        <v>1678287632.5</v>
      </c>
      <c r="DC325">
        <v>15</v>
      </c>
      <c r="DD325">
        <v>2.5999999999999999E-2</v>
      </c>
      <c r="DE325">
        <v>3.3000000000000002E-2</v>
      </c>
      <c r="DF325">
        <v>-6.1950000000000003</v>
      </c>
      <c r="DG325">
        <v>0.26400000000000001</v>
      </c>
      <c r="DH325">
        <v>415</v>
      </c>
      <c r="DI325">
        <v>32</v>
      </c>
      <c r="DJ325">
        <v>0.71</v>
      </c>
      <c r="DK325">
        <v>0.35</v>
      </c>
      <c r="DL325">
        <v>-21.816524390243899</v>
      </c>
      <c r="DM325">
        <v>0.71836724738673174</v>
      </c>
      <c r="DN325">
        <v>0.10086151283304121</v>
      </c>
      <c r="DO325">
        <v>0</v>
      </c>
      <c r="DP325">
        <v>0.44702821951219512</v>
      </c>
      <c r="DQ325">
        <v>-4.9503261324041432E-2</v>
      </c>
      <c r="DR325">
        <v>5.8323785655855871E-3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3.2969300000000001</v>
      </c>
      <c r="EB325">
        <v>2.6253500000000001</v>
      </c>
      <c r="EC325">
        <v>0.28728300000000001</v>
      </c>
      <c r="ED325">
        <v>0.28661500000000001</v>
      </c>
      <c r="EE325">
        <v>0.139513</v>
      </c>
      <c r="EF325">
        <v>0.137157</v>
      </c>
      <c r="EG325">
        <v>21474</v>
      </c>
      <c r="EH325">
        <v>21798.400000000001</v>
      </c>
      <c r="EI325">
        <v>28050.1</v>
      </c>
      <c r="EJ325">
        <v>29429.200000000001</v>
      </c>
      <c r="EK325">
        <v>33240.1</v>
      </c>
      <c r="EL325">
        <v>35260.199999999997</v>
      </c>
      <c r="EM325">
        <v>39610.6</v>
      </c>
      <c r="EN325">
        <v>42058.6</v>
      </c>
      <c r="EO325">
        <v>2.1993499999999999</v>
      </c>
      <c r="EP325">
        <v>2.20845</v>
      </c>
      <c r="EQ325">
        <v>0.13794699999999999</v>
      </c>
      <c r="ER325">
        <v>0</v>
      </c>
      <c r="ES325">
        <v>30.683499999999999</v>
      </c>
      <c r="ET325">
        <v>999.9</v>
      </c>
      <c r="EU325">
        <v>74.5</v>
      </c>
      <c r="EV325">
        <v>32.5</v>
      </c>
      <c r="EW325">
        <v>36.122599999999998</v>
      </c>
      <c r="EX325">
        <v>57.101900000000001</v>
      </c>
      <c r="EY325">
        <v>-4.6033600000000003</v>
      </c>
      <c r="EZ325">
        <v>2</v>
      </c>
      <c r="FA325">
        <v>0.44681900000000002</v>
      </c>
      <c r="FB325">
        <v>5.1503300000000002E-2</v>
      </c>
      <c r="FC325">
        <v>20.273299999999999</v>
      </c>
      <c r="FD325">
        <v>5.2198399999999996</v>
      </c>
      <c r="FE325">
        <v>12.009499999999999</v>
      </c>
      <c r="FF325">
        <v>4.9865000000000004</v>
      </c>
      <c r="FG325">
        <v>3.2846500000000001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1.8622700000000001</v>
      </c>
      <c r="FN325">
        <v>1.8642700000000001</v>
      </c>
      <c r="FO325">
        <v>1.8603499999999999</v>
      </c>
      <c r="FP325">
        <v>1.86104</v>
      </c>
      <c r="FQ325">
        <v>1.8602000000000001</v>
      </c>
      <c r="FR325">
        <v>1.8619300000000001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-9.1199999999999992</v>
      </c>
      <c r="GH325">
        <v>0.28489999999999999</v>
      </c>
      <c r="GI325">
        <v>-4.4239819368145623</v>
      </c>
      <c r="GJ325">
        <v>-4.7384624312344064E-3</v>
      </c>
      <c r="GK325">
        <v>2.0540812038047919E-6</v>
      </c>
      <c r="GL325">
        <v>-4.204614941727041E-10</v>
      </c>
      <c r="GM325">
        <v>-9.9517037363683211E-2</v>
      </c>
      <c r="GN325">
        <v>5.9196323622090954E-3</v>
      </c>
      <c r="GO325">
        <v>3.112714984763468E-4</v>
      </c>
      <c r="GP325">
        <v>-4.4377909473632361E-6</v>
      </c>
      <c r="GQ325">
        <v>6</v>
      </c>
      <c r="GR325">
        <v>2075</v>
      </c>
      <c r="GS325">
        <v>4</v>
      </c>
      <c r="GT325">
        <v>32</v>
      </c>
      <c r="GU325">
        <v>130.69999999999999</v>
      </c>
      <c r="GV325">
        <v>130.6</v>
      </c>
      <c r="GW325">
        <v>4.8828100000000001</v>
      </c>
      <c r="GX325">
        <v>2.4511699999999998</v>
      </c>
      <c r="GY325">
        <v>2.04834</v>
      </c>
      <c r="GZ325">
        <v>2.6184099999999999</v>
      </c>
      <c r="HA325">
        <v>2.1972700000000001</v>
      </c>
      <c r="HB325">
        <v>2.31812</v>
      </c>
      <c r="HC325">
        <v>37.457799999999999</v>
      </c>
      <c r="HD325">
        <v>14.4297</v>
      </c>
      <c r="HE325">
        <v>18</v>
      </c>
      <c r="HF325">
        <v>682.78</v>
      </c>
      <c r="HG325">
        <v>769.61500000000001</v>
      </c>
      <c r="HH325">
        <v>30.999600000000001</v>
      </c>
      <c r="HI325">
        <v>33.0548</v>
      </c>
      <c r="HJ325">
        <v>30.000399999999999</v>
      </c>
      <c r="HK325">
        <v>32.960700000000003</v>
      </c>
      <c r="HL325">
        <v>32.968000000000004</v>
      </c>
      <c r="HM325">
        <v>97.671999999999997</v>
      </c>
      <c r="HN325">
        <v>4.3807900000000002</v>
      </c>
      <c r="HO325">
        <v>100</v>
      </c>
      <c r="HP325">
        <v>31</v>
      </c>
      <c r="HQ325">
        <v>2069.79</v>
      </c>
      <c r="HR325">
        <v>33.583100000000002</v>
      </c>
      <c r="HS325">
        <v>98.864999999999995</v>
      </c>
      <c r="HT325">
        <v>97.536000000000001</v>
      </c>
    </row>
    <row r="326" spans="1:228" x14ac:dyDescent="0.2">
      <c r="A326">
        <v>311</v>
      </c>
      <c r="B326">
        <v>1678295470.5</v>
      </c>
      <c r="C326">
        <v>1238</v>
      </c>
      <c r="D326" t="s">
        <v>981</v>
      </c>
      <c r="E326" t="s">
        <v>982</v>
      </c>
      <c r="F326">
        <v>4</v>
      </c>
      <c r="G326">
        <v>1678295468.1875</v>
      </c>
      <c r="H326">
        <f t="shared" si="136"/>
        <v>4.9229351817702818E-4</v>
      </c>
      <c r="I326">
        <f t="shared" si="137"/>
        <v>0.49229351817702821</v>
      </c>
      <c r="J326">
        <f t="shared" si="138"/>
        <v>11.723661897963876</v>
      </c>
      <c r="K326">
        <f t="shared" si="139"/>
        <v>2039.4124999999999</v>
      </c>
      <c r="L326">
        <f t="shared" si="140"/>
        <v>1378.6632284795753</v>
      </c>
      <c r="M326">
        <f t="shared" si="141"/>
        <v>139.80029284058222</v>
      </c>
      <c r="N326">
        <f t="shared" si="142"/>
        <v>206.80211006800471</v>
      </c>
      <c r="O326">
        <f t="shared" si="143"/>
        <v>3.0586023774520618E-2</v>
      </c>
      <c r="P326">
        <f t="shared" si="144"/>
        <v>2.7667685358961864</v>
      </c>
      <c r="Q326">
        <f t="shared" si="145"/>
        <v>3.0399415655084042E-2</v>
      </c>
      <c r="R326">
        <f t="shared" si="146"/>
        <v>1.9016305734148406E-2</v>
      </c>
      <c r="S326">
        <f t="shared" si="147"/>
        <v>226.12631735972903</v>
      </c>
      <c r="T326">
        <f t="shared" si="148"/>
        <v>33.903120623181358</v>
      </c>
      <c r="U326">
        <f t="shared" si="149"/>
        <v>32.921799999999998</v>
      </c>
      <c r="V326">
        <f t="shared" si="150"/>
        <v>5.0299508589116018</v>
      </c>
      <c r="W326">
        <f t="shared" si="151"/>
        <v>69.828874017439603</v>
      </c>
      <c r="X326">
        <f t="shared" si="152"/>
        <v>3.4565319895825799</v>
      </c>
      <c r="Y326">
        <f t="shared" si="153"/>
        <v>4.9500039034272829</v>
      </c>
      <c r="Z326">
        <f t="shared" si="154"/>
        <v>1.5734188693290219</v>
      </c>
      <c r="AA326">
        <f t="shared" si="155"/>
        <v>-21.710144151606944</v>
      </c>
      <c r="AB326">
        <f t="shared" si="156"/>
        <v>-42.464564079653059</v>
      </c>
      <c r="AC326">
        <f t="shared" si="157"/>
        <v>-3.5074384296497478</v>
      </c>
      <c r="AD326">
        <f t="shared" si="158"/>
        <v>158.44417069881928</v>
      </c>
      <c r="AE326">
        <f t="shared" si="159"/>
        <v>22.512635287771847</v>
      </c>
      <c r="AF326">
        <f t="shared" si="160"/>
        <v>0.49572623612975819</v>
      </c>
      <c r="AG326">
        <f t="shared" si="161"/>
        <v>11.723661897963876</v>
      </c>
      <c r="AH326">
        <v>2132.1393665705559</v>
      </c>
      <c r="AI326">
        <v>2114.5261818181821</v>
      </c>
      <c r="AJ326">
        <v>1.738059694579567</v>
      </c>
      <c r="AK326">
        <v>60.216152223246631</v>
      </c>
      <c r="AL326">
        <f t="shared" si="162"/>
        <v>0.49229351817702821</v>
      </c>
      <c r="AM326">
        <v>33.644545995608858</v>
      </c>
      <c r="AN326">
        <v>34.083758787878772</v>
      </c>
      <c r="AO326">
        <v>-4.9244988839157087E-5</v>
      </c>
      <c r="AP326">
        <v>102.42296906386591</v>
      </c>
      <c r="AQ326">
        <v>13</v>
      </c>
      <c r="AR326">
        <v>2</v>
      </c>
      <c r="AS326">
        <f t="shared" si="163"/>
        <v>1</v>
      </c>
      <c r="AT326">
        <f t="shared" si="164"/>
        <v>0</v>
      </c>
      <c r="AU326">
        <f t="shared" si="165"/>
        <v>47370.312147786746</v>
      </c>
      <c r="AV326">
        <f t="shared" si="166"/>
        <v>1200.0587499999999</v>
      </c>
      <c r="AW326">
        <f t="shared" si="167"/>
        <v>1025.9752260931239</v>
      </c>
      <c r="AX326">
        <f t="shared" si="168"/>
        <v>0.85493749876255964</v>
      </c>
      <c r="AY326">
        <f t="shared" si="169"/>
        <v>0.18842937261174009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1678295468.1875</v>
      </c>
      <c r="BF326">
        <v>2039.4124999999999</v>
      </c>
      <c r="BG326">
        <v>2061.125</v>
      </c>
      <c r="BH326">
        <v>34.087149999999987</v>
      </c>
      <c r="BI326">
        <v>33.645187500000013</v>
      </c>
      <c r="BJ326">
        <v>2048.5374999999999</v>
      </c>
      <c r="BK326">
        <v>33.802300000000002</v>
      </c>
      <c r="BL326">
        <v>650.04837499999996</v>
      </c>
      <c r="BM326">
        <v>101.30262500000001</v>
      </c>
      <c r="BN326">
        <v>0.100161375</v>
      </c>
      <c r="BO326">
        <v>32.637112500000001</v>
      </c>
      <c r="BP326">
        <v>32.921799999999998</v>
      </c>
      <c r="BQ326">
        <v>999.9</v>
      </c>
      <c r="BR326">
        <v>0</v>
      </c>
      <c r="BS326">
        <v>0</v>
      </c>
      <c r="BT326">
        <v>8982.65625</v>
      </c>
      <c r="BU326">
        <v>0</v>
      </c>
      <c r="BV326">
        <v>408.11275000000001</v>
      </c>
      <c r="BW326">
        <v>-21.713112500000001</v>
      </c>
      <c r="BX326">
        <v>2111.38625</v>
      </c>
      <c r="BY326">
        <v>2132.8874999999998</v>
      </c>
      <c r="BZ326">
        <v>0.44194</v>
      </c>
      <c r="CA326">
        <v>2061.125</v>
      </c>
      <c r="CB326">
        <v>33.645187500000013</v>
      </c>
      <c r="CC326">
        <v>3.4531162499999999</v>
      </c>
      <c r="CD326">
        <v>3.4083462500000001</v>
      </c>
      <c r="CE326">
        <v>26.390975000000001</v>
      </c>
      <c r="CF326">
        <v>26.1699625</v>
      </c>
      <c r="CG326">
        <v>1200.0587499999999</v>
      </c>
      <c r="CH326">
        <v>0.50000149999999999</v>
      </c>
      <c r="CI326">
        <v>0.49999850000000001</v>
      </c>
      <c r="CJ326">
        <v>0</v>
      </c>
      <c r="CK326">
        <v>930.17425000000003</v>
      </c>
      <c r="CL326">
        <v>4.9990899999999998</v>
      </c>
      <c r="CM326">
        <v>10111.25</v>
      </c>
      <c r="CN326">
        <v>9558.3349999999991</v>
      </c>
      <c r="CO326">
        <v>42.155999999999999</v>
      </c>
      <c r="CP326">
        <v>44.061999999999998</v>
      </c>
      <c r="CQ326">
        <v>42.936999999999998</v>
      </c>
      <c r="CR326">
        <v>43.186999999999998</v>
      </c>
      <c r="CS326">
        <v>43.5</v>
      </c>
      <c r="CT326">
        <v>597.53</v>
      </c>
      <c r="CU326">
        <v>597.52874999999995</v>
      </c>
      <c r="CV326">
        <v>0</v>
      </c>
      <c r="CW326">
        <v>1678295470.7</v>
      </c>
      <c r="CX326">
        <v>0</v>
      </c>
      <c r="CY326">
        <v>1678287632.5</v>
      </c>
      <c r="CZ326" t="s">
        <v>356</v>
      </c>
      <c r="DA326">
        <v>1678287627</v>
      </c>
      <c r="DB326">
        <v>1678287632.5</v>
      </c>
      <c r="DC326">
        <v>15</v>
      </c>
      <c r="DD326">
        <v>2.5999999999999999E-2</v>
      </c>
      <c r="DE326">
        <v>3.3000000000000002E-2</v>
      </c>
      <c r="DF326">
        <v>-6.1950000000000003</v>
      </c>
      <c r="DG326">
        <v>0.26400000000000001</v>
      </c>
      <c r="DH326">
        <v>415</v>
      </c>
      <c r="DI326">
        <v>32</v>
      </c>
      <c r="DJ326">
        <v>0.71</v>
      </c>
      <c r="DK326">
        <v>0.35</v>
      </c>
      <c r="DL326">
        <v>-21.772639024390241</v>
      </c>
      <c r="DM326">
        <v>0.46223832752611171</v>
      </c>
      <c r="DN326">
        <v>8.581674428133608E-2</v>
      </c>
      <c r="DO326">
        <v>0</v>
      </c>
      <c r="DP326">
        <v>0.44419534146341472</v>
      </c>
      <c r="DQ326">
        <v>-2.0236055749128672E-2</v>
      </c>
      <c r="DR326">
        <v>3.059954300708941E-3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3.29678</v>
      </c>
      <c r="EB326">
        <v>2.6252800000000001</v>
      </c>
      <c r="EC326">
        <v>0.28780800000000001</v>
      </c>
      <c r="ED326">
        <v>0.28713300000000003</v>
      </c>
      <c r="EE326">
        <v>0.139485</v>
      </c>
      <c r="EF326">
        <v>0.13714699999999999</v>
      </c>
      <c r="EG326">
        <v>21458.1</v>
      </c>
      <c r="EH326">
        <v>21782.6</v>
      </c>
      <c r="EI326">
        <v>28050.1</v>
      </c>
      <c r="EJ326">
        <v>29429.4</v>
      </c>
      <c r="EK326">
        <v>33241.1</v>
      </c>
      <c r="EL326">
        <v>35260.699999999997</v>
      </c>
      <c r="EM326">
        <v>39610.400000000001</v>
      </c>
      <c r="EN326">
        <v>42058.7</v>
      </c>
      <c r="EO326">
        <v>2.1991700000000001</v>
      </c>
      <c r="EP326">
        <v>2.20845</v>
      </c>
      <c r="EQ326">
        <v>0.13830500000000001</v>
      </c>
      <c r="ER326">
        <v>0</v>
      </c>
      <c r="ES326">
        <v>30.677900000000001</v>
      </c>
      <c r="ET326">
        <v>999.9</v>
      </c>
      <c r="EU326">
        <v>74.5</v>
      </c>
      <c r="EV326">
        <v>32.5</v>
      </c>
      <c r="EW326">
        <v>36.123899999999999</v>
      </c>
      <c r="EX326">
        <v>57.521900000000002</v>
      </c>
      <c r="EY326">
        <v>-4.4431099999999999</v>
      </c>
      <c r="EZ326">
        <v>2</v>
      </c>
      <c r="FA326">
        <v>0.447073</v>
      </c>
      <c r="FB326">
        <v>4.9188500000000003E-2</v>
      </c>
      <c r="FC326">
        <v>20.273299999999999</v>
      </c>
      <c r="FD326">
        <v>5.2201399999999998</v>
      </c>
      <c r="FE326">
        <v>12.0098</v>
      </c>
      <c r="FF326">
        <v>4.9865500000000003</v>
      </c>
      <c r="FG326">
        <v>3.2846500000000001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1.8622300000000001</v>
      </c>
      <c r="FN326">
        <v>1.86426</v>
      </c>
      <c r="FO326">
        <v>1.8603499999999999</v>
      </c>
      <c r="FP326">
        <v>1.86103</v>
      </c>
      <c r="FQ326">
        <v>1.8602000000000001</v>
      </c>
      <c r="FR326">
        <v>1.8619000000000001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-9.14</v>
      </c>
      <c r="GH326">
        <v>0.2848</v>
      </c>
      <c r="GI326">
        <v>-4.4239819368145623</v>
      </c>
      <c r="GJ326">
        <v>-4.7384624312344064E-3</v>
      </c>
      <c r="GK326">
        <v>2.0540812038047919E-6</v>
      </c>
      <c r="GL326">
        <v>-4.204614941727041E-10</v>
      </c>
      <c r="GM326">
        <v>-9.9517037363683211E-2</v>
      </c>
      <c r="GN326">
        <v>5.9196323622090954E-3</v>
      </c>
      <c r="GO326">
        <v>3.112714984763468E-4</v>
      </c>
      <c r="GP326">
        <v>-4.4377909473632361E-6</v>
      </c>
      <c r="GQ326">
        <v>6</v>
      </c>
      <c r="GR326">
        <v>2075</v>
      </c>
      <c r="GS326">
        <v>4</v>
      </c>
      <c r="GT326">
        <v>32</v>
      </c>
      <c r="GU326">
        <v>130.69999999999999</v>
      </c>
      <c r="GV326">
        <v>130.6</v>
      </c>
      <c r="GW326">
        <v>4.8950199999999997</v>
      </c>
      <c r="GX326">
        <v>2.4475099999999999</v>
      </c>
      <c r="GY326">
        <v>2.04834</v>
      </c>
      <c r="GZ326">
        <v>2.6196299999999999</v>
      </c>
      <c r="HA326">
        <v>2.1972700000000001</v>
      </c>
      <c r="HB326">
        <v>2.36694</v>
      </c>
      <c r="HC326">
        <v>37.457799999999999</v>
      </c>
      <c r="HD326">
        <v>14.4472</v>
      </c>
      <c r="HE326">
        <v>18</v>
      </c>
      <c r="HF326">
        <v>682.66899999999998</v>
      </c>
      <c r="HG326">
        <v>769.65200000000004</v>
      </c>
      <c r="HH326">
        <v>30.999500000000001</v>
      </c>
      <c r="HI326">
        <v>33.058500000000002</v>
      </c>
      <c r="HJ326">
        <v>30.000399999999999</v>
      </c>
      <c r="HK326">
        <v>32.963700000000003</v>
      </c>
      <c r="HL326">
        <v>32.9709</v>
      </c>
      <c r="HM326">
        <v>97.9054</v>
      </c>
      <c r="HN326">
        <v>4.3807900000000002</v>
      </c>
      <c r="HO326">
        <v>100</v>
      </c>
      <c r="HP326">
        <v>31</v>
      </c>
      <c r="HQ326">
        <v>2076.4699999999998</v>
      </c>
      <c r="HR326">
        <v>33.5884</v>
      </c>
      <c r="HS326">
        <v>98.864800000000002</v>
      </c>
      <c r="HT326">
        <v>97.5364</v>
      </c>
    </row>
    <row r="327" spans="1:228" x14ac:dyDescent="0.2">
      <c r="A327">
        <v>312</v>
      </c>
      <c r="B327">
        <v>1678295474.5</v>
      </c>
      <c r="C327">
        <v>1242</v>
      </c>
      <c r="D327" t="s">
        <v>983</v>
      </c>
      <c r="E327" t="s">
        <v>984</v>
      </c>
      <c r="F327">
        <v>4</v>
      </c>
      <c r="G327">
        <v>1678295472.5</v>
      </c>
      <c r="H327">
        <f t="shared" si="136"/>
        <v>4.8751859169104099E-4</v>
      </c>
      <c r="I327">
        <f t="shared" si="137"/>
        <v>0.487518591691041</v>
      </c>
      <c r="J327">
        <f t="shared" si="138"/>
        <v>11.882037058548702</v>
      </c>
      <c r="K327">
        <f t="shared" si="139"/>
        <v>2046.62</v>
      </c>
      <c r="L327">
        <f t="shared" si="140"/>
        <v>1371.6861860310487</v>
      </c>
      <c r="M327">
        <f t="shared" si="141"/>
        <v>139.09147584997996</v>
      </c>
      <c r="N327">
        <f t="shared" si="142"/>
        <v>207.53099302382446</v>
      </c>
      <c r="O327">
        <f t="shared" si="143"/>
        <v>3.0299679585855267E-2</v>
      </c>
      <c r="P327">
        <f t="shared" si="144"/>
        <v>2.7696715529956379</v>
      </c>
      <c r="Q327">
        <f t="shared" si="145"/>
        <v>3.0116728552895707E-2</v>
      </c>
      <c r="R327">
        <f t="shared" si="146"/>
        <v>1.8839300542178739E-2</v>
      </c>
      <c r="S327">
        <f t="shared" si="147"/>
        <v>226.11040980514312</v>
      </c>
      <c r="T327">
        <f t="shared" si="148"/>
        <v>33.898705080741081</v>
      </c>
      <c r="U327">
        <f t="shared" si="149"/>
        <v>32.917457142857153</v>
      </c>
      <c r="V327">
        <f t="shared" si="150"/>
        <v>5.0287228945827422</v>
      </c>
      <c r="W327">
        <f t="shared" si="151"/>
        <v>69.834229010462408</v>
      </c>
      <c r="X327">
        <f t="shared" si="152"/>
        <v>3.4559406172255676</v>
      </c>
      <c r="Y327">
        <f t="shared" si="153"/>
        <v>4.9487775066691233</v>
      </c>
      <c r="Z327">
        <f t="shared" si="154"/>
        <v>1.5727822773571747</v>
      </c>
      <c r="AA327">
        <f t="shared" si="155"/>
        <v>-21.499569893574908</v>
      </c>
      <c r="AB327">
        <f t="shared" si="156"/>
        <v>-42.517385643914487</v>
      </c>
      <c r="AC327">
        <f t="shared" si="157"/>
        <v>-3.5079700235839932</v>
      </c>
      <c r="AD327">
        <f t="shared" si="158"/>
        <v>158.58548424406973</v>
      </c>
      <c r="AE327">
        <f t="shared" si="159"/>
        <v>22.608247871567407</v>
      </c>
      <c r="AF327">
        <f t="shared" si="160"/>
        <v>0.48757945846799222</v>
      </c>
      <c r="AG327">
        <f t="shared" si="161"/>
        <v>11.882037058548702</v>
      </c>
      <c r="AH327">
        <v>2139.1788369005831</v>
      </c>
      <c r="AI327">
        <v>2121.4356969696978</v>
      </c>
      <c r="AJ327">
        <v>1.732286818344676</v>
      </c>
      <c r="AK327">
        <v>60.216152223246631</v>
      </c>
      <c r="AL327">
        <f t="shared" si="162"/>
        <v>0.487518591691041</v>
      </c>
      <c r="AM327">
        <v>33.64654278581181</v>
      </c>
      <c r="AN327">
        <v>34.081245454545453</v>
      </c>
      <c r="AO327">
        <v>-9.0398990453160664E-6</v>
      </c>
      <c r="AP327">
        <v>102.42296906386591</v>
      </c>
      <c r="AQ327">
        <v>13</v>
      </c>
      <c r="AR327">
        <v>2</v>
      </c>
      <c r="AS327">
        <f t="shared" si="163"/>
        <v>1</v>
      </c>
      <c r="AT327">
        <f t="shared" si="164"/>
        <v>0</v>
      </c>
      <c r="AU327">
        <f t="shared" si="165"/>
        <v>47450.989805043435</v>
      </c>
      <c r="AV327">
        <f t="shared" si="166"/>
        <v>1199.981428571429</v>
      </c>
      <c r="AW327">
        <f t="shared" si="167"/>
        <v>1025.908427878313</v>
      </c>
      <c r="AX327">
        <f t="shared" si="168"/>
        <v>0.85493692106522934</v>
      </c>
      <c r="AY327">
        <f t="shared" si="169"/>
        <v>0.18842825765589244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1678295472.5</v>
      </c>
      <c r="BF327">
        <v>2046.62</v>
      </c>
      <c r="BG327">
        <v>2068.4085714285711</v>
      </c>
      <c r="BH327">
        <v>34.081642857142853</v>
      </c>
      <c r="BI327">
        <v>33.646942857142847</v>
      </c>
      <c r="BJ327">
        <v>2055.7571428571432</v>
      </c>
      <c r="BK327">
        <v>33.796871428571428</v>
      </c>
      <c r="BL327">
        <v>650.05100000000004</v>
      </c>
      <c r="BM327">
        <v>101.3018571428571</v>
      </c>
      <c r="BN327">
        <v>9.996294285714287E-2</v>
      </c>
      <c r="BO327">
        <v>32.632714285714293</v>
      </c>
      <c r="BP327">
        <v>32.917457142857153</v>
      </c>
      <c r="BQ327">
        <v>999.89999999999986</v>
      </c>
      <c r="BR327">
        <v>0</v>
      </c>
      <c r="BS327">
        <v>0</v>
      </c>
      <c r="BT327">
        <v>8998.1242857142861</v>
      </c>
      <c r="BU327">
        <v>0</v>
      </c>
      <c r="BV327">
        <v>383.97</v>
      </c>
      <c r="BW327">
        <v>-21.790114285714289</v>
      </c>
      <c r="BX327">
        <v>2118.8314285714291</v>
      </c>
      <c r="BY327">
        <v>2140.428571428572</v>
      </c>
      <c r="BZ327">
        <v>0.43469785714285708</v>
      </c>
      <c r="CA327">
        <v>2068.4085714285711</v>
      </c>
      <c r="CB327">
        <v>33.646942857142847</v>
      </c>
      <c r="CC327">
        <v>3.4525328571428568</v>
      </c>
      <c r="CD327">
        <v>3.4084971428571431</v>
      </c>
      <c r="CE327">
        <v>26.38812857142857</v>
      </c>
      <c r="CF327">
        <v>26.17071428571429</v>
      </c>
      <c r="CG327">
        <v>1199.981428571429</v>
      </c>
      <c r="CH327">
        <v>0.50002000000000002</v>
      </c>
      <c r="CI327">
        <v>0.49997999999999998</v>
      </c>
      <c r="CJ327">
        <v>0</v>
      </c>
      <c r="CK327">
        <v>929.99685714285715</v>
      </c>
      <c r="CL327">
        <v>4.9990899999999998</v>
      </c>
      <c r="CM327">
        <v>10104.4</v>
      </c>
      <c r="CN327">
        <v>9557.7942857142862</v>
      </c>
      <c r="CO327">
        <v>42.151571428571422</v>
      </c>
      <c r="CP327">
        <v>44.061999999999998</v>
      </c>
      <c r="CQ327">
        <v>42.963999999999999</v>
      </c>
      <c r="CR327">
        <v>43.186999999999998</v>
      </c>
      <c r="CS327">
        <v>43.5</v>
      </c>
      <c r="CT327">
        <v>597.51428571428573</v>
      </c>
      <c r="CU327">
        <v>597.4671428571429</v>
      </c>
      <c r="CV327">
        <v>0</v>
      </c>
      <c r="CW327">
        <v>1678295474.9000001</v>
      </c>
      <c r="CX327">
        <v>0</v>
      </c>
      <c r="CY327">
        <v>1678287632.5</v>
      </c>
      <c r="CZ327" t="s">
        <v>356</v>
      </c>
      <c r="DA327">
        <v>1678287627</v>
      </c>
      <c r="DB327">
        <v>1678287632.5</v>
      </c>
      <c r="DC327">
        <v>15</v>
      </c>
      <c r="DD327">
        <v>2.5999999999999999E-2</v>
      </c>
      <c r="DE327">
        <v>3.3000000000000002E-2</v>
      </c>
      <c r="DF327">
        <v>-6.1950000000000003</v>
      </c>
      <c r="DG327">
        <v>0.26400000000000001</v>
      </c>
      <c r="DH327">
        <v>415</v>
      </c>
      <c r="DI327">
        <v>32</v>
      </c>
      <c r="DJ327">
        <v>0.71</v>
      </c>
      <c r="DK327">
        <v>0.35</v>
      </c>
      <c r="DL327">
        <v>-21.755417073170729</v>
      </c>
      <c r="DM327">
        <v>-2.6937282230004491E-2</v>
      </c>
      <c r="DN327">
        <v>7.1272157538650224E-2</v>
      </c>
      <c r="DO327">
        <v>1</v>
      </c>
      <c r="DP327">
        <v>0.44175829268292682</v>
      </c>
      <c r="DQ327">
        <v>-2.5134104529616199E-2</v>
      </c>
      <c r="DR327">
        <v>3.6275404033244531E-3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2</v>
      </c>
      <c r="DY327">
        <v>2</v>
      </c>
      <c r="DZ327" t="s">
        <v>696</v>
      </c>
      <c r="EA327">
        <v>3.2968500000000001</v>
      </c>
      <c r="EB327">
        <v>2.62521</v>
      </c>
      <c r="EC327">
        <v>0.28833300000000001</v>
      </c>
      <c r="ED327">
        <v>0.28765200000000002</v>
      </c>
      <c r="EE327">
        <v>0.13948099999999999</v>
      </c>
      <c r="EF327">
        <v>0.13716</v>
      </c>
      <c r="EG327">
        <v>21441.9</v>
      </c>
      <c r="EH327">
        <v>21766.3</v>
      </c>
      <c r="EI327">
        <v>28049.7</v>
      </c>
      <c r="EJ327">
        <v>29429</v>
      </c>
      <c r="EK327">
        <v>33241.300000000003</v>
      </c>
      <c r="EL327">
        <v>35259.800000000003</v>
      </c>
      <c r="EM327">
        <v>39610.5</v>
      </c>
      <c r="EN327">
        <v>42058.3</v>
      </c>
      <c r="EO327">
        <v>2.19922</v>
      </c>
      <c r="EP327">
        <v>2.2083200000000001</v>
      </c>
      <c r="EQ327">
        <v>0.137985</v>
      </c>
      <c r="ER327">
        <v>0</v>
      </c>
      <c r="ES327">
        <v>30.670500000000001</v>
      </c>
      <c r="ET327">
        <v>999.9</v>
      </c>
      <c r="EU327">
        <v>74.5</v>
      </c>
      <c r="EV327">
        <v>32.5</v>
      </c>
      <c r="EW327">
        <v>36.125500000000002</v>
      </c>
      <c r="EX327">
        <v>57.101900000000001</v>
      </c>
      <c r="EY327">
        <v>-4.4631400000000001</v>
      </c>
      <c r="EZ327">
        <v>2</v>
      </c>
      <c r="FA327">
        <v>0.44735799999999998</v>
      </c>
      <c r="FB327">
        <v>4.68791E-2</v>
      </c>
      <c r="FC327">
        <v>20.273399999999999</v>
      </c>
      <c r="FD327">
        <v>5.2201399999999998</v>
      </c>
      <c r="FE327">
        <v>12.0099</v>
      </c>
      <c r="FF327">
        <v>4.9868499999999996</v>
      </c>
      <c r="FG327">
        <v>3.2846500000000001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1.86222</v>
      </c>
      <c r="FN327">
        <v>1.8642300000000001</v>
      </c>
      <c r="FO327">
        <v>1.8603499999999999</v>
      </c>
      <c r="FP327">
        <v>1.86103</v>
      </c>
      <c r="FQ327">
        <v>1.8602000000000001</v>
      </c>
      <c r="FR327">
        <v>1.86191</v>
      </c>
      <c r="FS327">
        <v>1.8585100000000001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-9.15</v>
      </c>
      <c r="GH327">
        <v>0.28470000000000001</v>
      </c>
      <c r="GI327">
        <v>-4.4239819368145623</v>
      </c>
      <c r="GJ327">
        <v>-4.7384624312344064E-3</v>
      </c>
      <c r="GK327">
        <v>2.0540812038047919E-6</v>
      </c>
      <c r="GL327">
        <v>-4.204614941727041E-10</v>
      </c>
      <c r="GM327">
        <v>-9.9517037363683211E-2</v>
      </c>
      <c r="GN327">
        <v>5.9196323622090954E-3</v>
      </c>
      <c r="GO327">
        <v>3.112714984763468E-4</v>
      </c>
      <c r="GP327">
        <v>-4.4377909473632361E-6</v>
      </c>
      <c r="GQ327">
        <v>6</v>
      </c>
      <c r="GR327">
        <v>2075</v>
      </c>
      <c r="GS327">
        <v>4</v>
      </c>
      <c r="GT327">
        <v>32</v>
      </c>
      <c r="GU327">
        <v>130.80000000000001</v>
      </c>
      <c r="GV327">
        <v>130.69999999999999</v>
      </c>
      <c r="GW327">
        <v>4.9060100000000002</v>
      </c>
      <c r="GX327">
        <v>2.4511699999999998</v>
      </c>
      <c r="GY327">
        <v>2.04834</v>
      </c>
      <c r="GZ327">
        <v>2.6184099999999999</v>
      </c>
      <c r="HA327">
        <v>2.1972700000000001</v>
      </c>
      <c r="HB327">
        <v>2.3315399999999999</v>
      </c>
      <c r="HC327">
        <v>37.481900000000003</v>
      </c>
      <c r="HD327">
        <v>14.4472</v>
      </c>
      <c r="HE327">
        <v>18</v>
      </c>
      <c r="HF327">
        <v>682.74699999999996</v>
      </c>
      <c r="HG327">
        <v>769.57399999999996</v>
      </c>
      <c r="HH327">
        <v>30.999400000000001</v>
      </c>
      <c r="HI327">
        <v>33.061199999999999</v>
      </c>
      <c r="HJ327">
        <v>30.000399999999999</v>
      </c>
      <c r="HK327">
        <v>32.967100000000002</v>
      </c>
      <c r="HL327">
        <v>32.974400000000003</v>
      </c>
      <c r="HM327">
        <v>98.134299999999996</v>
      </c>
      <c r="HN327">
        <v>4.3807900000000002</v>
      </c>
      <c r="HO327">
        <v>100</v>
      </c>
      <c r="HP327">
        <v>31</v>
      </c>
      <c r="HQ327">
        <v>2083.15</v>
      </c>
      <c r="HR327">
        <v>33.588099999999997</v>
      </c>
      <c r="HS327">
        <v>98.864400000000003</v>
      </c>
      <c r="HT327">
        <v>97.535200000000003</v>
      </c>
    </row>
    <row r="328" spans="1:228" x14ac:dyDescent="0.2">
      <c r="A328">
        <v>313</v>
      </c>
      <c r="B328">
        <v>1678295478.5</v>
      </c>
      <c r="C328">
        <v>1246</v>
      </c>
      <c r="D328" t="s">
        <v>985</v>
      </c>
      <c r="E328" t="s">
        <v>986</v>
      </c>
      <c r="F328">
        <v>4</v>
      </c>
      <c r="G328">
        <v>1678295476.1875</v>
      </c>
      <c r="H328">
        <f t="shared" si="136"/>
        <v>4.7847851073798127E-4</v>
      </c>
      <c r="I328">
        <f t="shared" si="137"/>
        <v>0.47847851073798126</v>
      </c>
      <c r="J328">
        <f t="shared" si="138"/>
        <v>12.171841134458479</v>
      </c>
      <c r="K328">
        <f t="shared" si="139"/>
        <v>2052.77</v>
      </c>
      <c r="L328">
        <f t="shared" si="140"/>
        <v>1351.9807888057496</v>
      </c>
      <c r="M328">
        <f t="shared" si="141"/>
        <v>137.09534400867287</v>
      </c>
      <c r="N328">
        <f t="shared" si="142"/>
        <v>208.15769843096351</v>
      </c>
      <c r="O328">
        <f t="shared" si="143"/>
        <v>2.9801562865654611E-2</v>
      </c>
      <c r="P328">
        <f t="shared" si="144"/>
        <v>2.7676188641777939</v>
      </c>
      <c r="Q328">
        <f t="shared" si="145"/>
        <v>2.9624428295047633E-2</v>
      </c>
      <c r="R328">
        <f t="shared" si="146"/>
        <v>1.8531094615110568E-2</v>
      </c>
      <c r="S328">
        <f t="shared" si="147"/>
        <v>226.11706986021818</v>
      </c>
      <c r="T328">
        <f t="shared" si="148"/>
        <v>33.901693208811793</v>
      </c>
      <c r="U328">
        <f t="shared" si="149"/>
        <v>32.904425000000003</v>
      </c>
      <c r="V328">
        <f t="shared" si="150"/>
        <v>5.0250395574522262</v>
      </c>
      <c r="W328">
        <f t="shared" si="151"/>
        <v>69.831174989343069</v>
      </c>
      <c r="X328">
        <f t="shared" si="152"/>
        <v>3.4557136888491944</v>
      </c>
      <c r="Y328">
        <f t="shared" si="153"/>
        <v>4.9486689710957474</v>
      </c>
      <c r="Z328">
        <f t="shared" si="154"/>
        <v>1.5693258686030318</v>
      </c>
      <c r="AA328">
        <f t="shared" si="155"/>
        <v>-21.100902323544975</v>
      </c>
      <c r="AB328">
        <f t="shared" si="156"/>
        <v>-40.599460938731305</v>
      </c>
      <c r="AC328">
        <f t="shared" si="157"/>
        <v>-3.3519920084562669</v>
      </c>
      <c r="AD328">
        <f t="shared" si="158"/>
        <v>161.06471458948562</v>
      </c>
      <c r="AE328">
        <f t="shared" si="159"/>
        <v>22.624476326577454</v>
      </c>
      <c r="AF328">
        <f t="shared" si="160"/>
        <v>0.48216219982925723</v>
      </c>
      <c r="AG328">
        <f t="shared" si="161"/>
        <v>12.171841134458479</v>
      </c>
      <c r="AH328">
        <v>2146.0873030403691</v>
      </c>
      <c r="AI328">
        <v>2128.2309696969678</v>
      </c>
      <c r="AJ328">
        <v>1.687608538413818</v>
      </c>
      <c r="AK328">
        <v>60.216152223246631</v>
      </c>
      <c r="AL328">
        <f t="shared" si="162"/>
        <v>0.47847851073798126</v>
      </c>
      <c r="AM328">
        <v>33.649263911457673</v>
      </c>
      <c r="AN328">
        <v>34.076021212121177</v>
      </c>
      <c r="AO328">
        <v>-2.2366909696788082E-5</v>
      </c>
      <c r="AP328">
        <v>102.42296906386591</v>
      </c>
      <c r="AQ328">
        <v>13</v>
      </c>
      <c r="AR328">
        <v>2</v>
      </c>
      <c r="AS328">
        <f t="shared" si="163"/>
        <v>1</v>
      </c>
      <c r="AT328">
        <f t="shared" si="164"/>
        <v>0</v>
      </c>
      <c r="AU328">
        <f t="shared" si="165"/>
        <v>47394.487378959631</v>
      </c>
      <c r="AV328">
        <f t="shared" si="166"/>
        <v>1200.0062499999999</v>
      </c>
      <c r="AW328">
        <f t="shared" si="167"/>
        <v>1025.9306760933771</v>
      </c>
      <c r="AX328">
        <f t="shared" si="168"/>
        <v>0.85493777727689102</v>
      </c>
      <c r="AY328">
        <f t="shared" si="169"/>
        <v>0.18842991014439983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1678295476.1875</v>
      </c>
      <c r="BF328">
        <v>2052.77</v>
      </c>
      <c r="BG328">
        <v>2074.5675000000001</v>
      </c>
      <c r="BH328">
        <v>34.078899999999997</v>
      </c>
      <c r="BI328">
        <v>33.649000000000001</v>
      </c>
      <c r="BJ328">
        <v>2061.9162500000002</v>
      </c>
      <c r="BK328">
        <v>33.794162499999999</v>
      </c>
      <c r="BL328">
        <v>650.0078749999999</v>
      </c>
      <c r="BM328">
        <v>101.30325000000001</v>
      </c>
      <c r="BN328">
        <v>0.10007255</v>
      </c>
      <c r="BO328">
        <v>32.632325000000002</v>
      </c>
      <c r="BP328">
        <v>32.904425000000003</v>
      </c>
      <c r="BQ328">
        <v>999.9</v>
      </c>
      <c r="BR328">
        <v>0</v>
      </c>
      <c r="BS328">
        <v>0</v>
      </c>
      <c r="BT328">
        <v>8987.11</v>
      </c>
      <c r="BU328">
        <v>0</v>
      </c>
      <c r="BV328">
        <v>369.00887499999999</v>
      </c>
      <c r="BW328">
        <v>-21.7974</v>
      </c>
      <c r="BX328">
        <v>2125.1925000000001</v>
      </c>
      <c r="BY328">
        <v>2146.8049999999998</v>
      </c>
      <c r="BZ328">
        <v>0.42990499999999998</v>
      </c>
      <c r="CA328">
        <v>2074.5675000000001</v>
      </c>
      <c r="CB328">
        <v>33.649000000000001</v>
      </c>
      <c r="CC328">
        <v>3.452305</v>
      </c>
      <c r="CD328">
        <v>3.4087524999999999</v>
      </c>
      <c r="CE328">
        <v>26.387</v>
      </c>
      <c r="CF328">
        <v>26.172000000000001</v>
      </c>
      <c r="CG328">
        <v>1200.0062499999999</v>
      </c>
      <c r="CH328">
        <v>0.49998975000000001</v>
      </c>
      <c r="CI328">
        <v>0.50001024999999999</v>
      </c>
      <c r="CJ328">
        <v>0</v>
      </c>
      <c r="CK328">
        <v>929.87650000000008</v>
      </c>
      <c r="CL328">
        <v>4.9990899999999998</v>
      </c>
      <c r="CM328">
        <v>10100.85</v>
      </c>
      <c r="CN328">
        <v>9557.8862500000014</v>
      </c>
      <c r="CO328">
        <v>42.179250000000003</v>
      </c>
      <c r="CP328">
        <v>44.061999999999998</v>
      </c>
      <c r="CQ328">
        <v>42.944875000000003</v>
      </c>
      <c r="CR328">
        <v>43.186999999999998</v>
      </c>
      <c r="CS328">
        <v>43.5</v>
      </c>
      <c r="CT328">
        <v>597.49250000000006</v>
      </c>
      <c r="CU328">
        <v>597.51374999999996</v>
      </c>
      <c r="CV328">
        <v>0</v>
      </c>
      <c r="CW328">
        <v>1678295478.5</v>
      </c>
      <c r="CX328">
        <v>0</v>
      </c>
      <c r="CY328">
        <v>1678287632.5</v>
      </c>
      <c r="CZ328" t="s">
        <v>356</v>
      </c>
      <c r="DA328">
        <v>1678287627</v>
      </c>
      <c r="DB328">
        <v>1678287632.5</v>
      </c>
      <c r="DC328">
        <v>15</v>
      </c>
      <c r="DD328">
        <v>2.5999999999999999E-2</v>
      </c>
      <c r="DE328">
        <v>3.3000000000000002E-2</v>
      </c>
      <c r="DF328">
        <v>-6.1950000000000003</v>
      </c>
      <c r="DG328">
        <v>0.26400000000000001</v>
      </c>
      <c r="DH328">
        <v>415</v>
      </c>
      <c r="DI328">
        <v>32</v>
      </c>
      <c r="DJ328">
        <v>0.71</v>
      </c>
      <c r="DK328">
        <v>0.35</v>
      </c>
      <c r="DL328">
        <v>-21.75753902439024</v>
      </c>
      <c r="DM328">
        <v>-0.15584111498260289</v>
      </c>
      <c r="DN328">
        <v>7.3260120845964241E-2</v>
      </c>
      <c r="DO328">
        <v>0</v>
      </c>
      <c r="DP328">
        <v>0.4388478780487805</v>
      </c>
      <c r="DQ328">
        <v>-4.1128390243901983E-2</v>
      </c>
      <c r="DR328">
        <v>5.1501342686504671E-3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3.2966799999999998</v>
      </c>
      <c r="EB328">
        <v>2.6252499999999999</v>
      </c>
      <c r="EC328">
        <v>0.28884100000000001</v>
      </c>
      <c r="ED328">
        <v>0.28816399999999998</v>
      </c>
      <c r="EE328">
        <v>0.139464</v>
      </c>
      <c r="EF328">
        <v>0.137156</v>
      </c>
      <c r="EG328">
        <v>21426.400000000001</v>
      </c>
      <c r="EH328">
        <v>21750.5</v>
      </c>
      <c r="EI328">
        <v>28049.5</v>
      </c>
      <c r="EJ328">
        <v>29428.9</v>
      </c>
      <c r="EK328">
        <v>33241.599999999999</v>
      </c>
      <c r="EL328">
        <v>35259.800000000003</v>
      </c>
      <c r="EM328">
        <v>39610.1</v>
      </c>
      <c r="EN328">
        <v>42058</v>
      </c>
      <c r="EO328">
        <v>2.1990699999999999</v>
      </c>
      <c r="EP328">
        <v>2.2084999999999999</v>
      </c>
      <c r="EQ328">
        <v>0.13800299999999999</v>
      </c>
      <c r="ER328">
        <v>0</v>
      </c>
      <c r="ES328">
        <v>30.6645</v>
      </c>
      <c r="ET328">
        <v>999.9</v>
      </c>
      <c r="EU328">
        <v>74.5</v>
      </c>
      <c r="EV328">
        <v>32.5</v>
      </c>
      <c r="EW328">
        <v>36.125</v>
      </c>
      <c r="EX328">
        <v>57.311900000000001</v>
      </c>
      <c r="EY328">
        <v>-4.5593000000000004</v>
      </c>
      <c r="EZ328">
        <v>2</v>
      </c>
      <c r="FA328">
        <v>0.44767299999999999</v>
      </c>
      <c r="FB328">
        <v>4.4681400000000003E-2</v>
      </c>
      <c r="FC328">
        <v>20.273199999999999</v>
      </c>
      <c r="FD328">
        <v>5.2199900000000001</v>
      </c>
      <c r="FE328">
        <v>12.0099</v>
      </c>
      <c r="FF328">
        <v>4.9867999999999997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1.8622099999999999</v>
      </c>
      <c r="FN328">
        <v>1.86422</v>
      </c>
      <c r="FO328">
        <v>1.8603400000000001</v>
      </c>
      <c r="FP328">
        <v>1.86104</v>
      </c>
      <c r="FQ328">
        <v>1.8602000000000001</v>
      </c>
      <c r="FR328">
        <v>1.86189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-9.15</v>
      </c>
      <c r="GH328">
        <v>0.28470000000000001</v>
      </c>
      <c r="GI328">
        <v>-4.4239819368145623</v>
      </c>
      <c r="GJ328">
        <v>-4.7384624312344064E-3</v>
      </c>
      <c r="GK328">
        <v>2.0540812038047919E-6</v>
      </c>
      <c r="GL328">
        <v>-4.204614941727041E-10</v>
      </c>
      <c r="GM328">
        <v>-9.9517037363683211E-2</v>
      </c>
      <c r="GN328">
        <v>5.9196323622090954E-3</v>
      </c>
      <c r="GO328">
        <v>3.112714984763468E-4</v>
      </c>
      <c r="GP328">
        <v>-4.4377909473632361E-6</v>
      </c>
      <c r="GQ328">
        <v>6</v>
      </c>
      <c r="GR328">
        <v>2075</v>
      </c>
      <c r="GS328">
        <v>4</v>
      </c>
      <c r="GT328">
        <v>32</v>
      </c>
      <c r="GU328">
        <v>130.9</v>
      </c>
      <c r="GV328">
        <v>130.80000000000001</v>
      </c>
      <c r="GW328">
        <v>4.9182100000000002</v>
      </c>
      <c r="GX328">
        <v>2.4450699999999999</v>
      </c>
      <c r="GY328">
        <v>2.04834</v>
      </c>
      <c r="GZ328">
        <v>2.6184099999999999</v>
      </c>
      <c r="HA328">
        <v>2.1972700000000001</v>
      </c>
      <c r="HB328">
        <v>2.3132299999999999</v>
      </c>
      <c r="HC328">
        <v>37.481900000000003</v>
      </c>
      <c r="HD328">
        <v>14.438499999999999</v>
      </c>
      <c r="HE328">
        <v>18</v>
      </c>
      <c r="HF328">
        <v>682.65599999999995</v>
      </c>
      <c r="HG328">
        <v>769.78300000000002</v>
      </c>
      <c r="HH328">
        <v>30.999400000000001</v>
      </c>
      <c r="HI328">
        <v>33.064900000000002</v>
      </c>
      <c r="HJ328">
        <v>30.000499999999999</v>
      </c>
      <c r="HK328">
        <v>32.97</v>
      </c>
      <c r="HL328">
        <v>32.9773</v>
      </c>
      <c r="HM328">
        <v>98.370099999999994</v>
      </c>
      <c r="HN328">
        <v>4.3807900000000002</v>
      </c>
      <c r="HO328">
        <v>100</v>
      </c>
      <c r="HP328">
        <v>31</v>
      </c>
      <c r="HQ328">
        <v>2089.83</v>
      </c>
      <c r="HR328">
        <v>33.592700000000001</v>
      </c>
      <c r="HS328">
        <v>98.863500000000002</v>
      </c>
      <c r="HT328">
        <v>97.534700000000001</v>
      </c>
    </row>
    <row r="329" spans="1:228" x14ac:dyDescent="0.2">
      <c r="A329">
        <v>314</v>
      </c>
      <c r="B329">
        <v>1678295482.5</v>
      </c>
      <c r="C329">
        <v>1250</v>
      </c>
      <c r="D329" t="s">
        <v>987</v>
      </c>
      <c r="E329" t="s">
        <v>988</v>
      </c>
      <c r="F329">
        <v>4</v>
      </c>
      <c r="G329">
        <v>1678295480.5</v>
      </c>
      <c r="H329">
        <f t="shared" si="136"/>
        <v>4.7586962405599012E-4</v>
      </c>
      <c r="I329">
        <f t="shared" si="137"/>
        <v>0.47586962405599009</v>
      </c>
      <c r="J329">
        <f t="shared" si="138"/>
        <v>12.293663793061125</v>
      </c>
      <c r="K329">
        <f t="shared" si="139"/>
        <v>2059.7399999999998</v>
      </c>
      <c r="L329">
        <f t="shared" si="140"/>
        <v>1349.0490666523572</v>
      </c>
      <c r="M329">
        <f t="shared" si="141"/>
        <v>136.79986957823499</v>
      </c>
      <c r="N329">
        <f t="shared" si="142"/>
        <v>208.86724607006821</v>
      </c>
      <c r="O329">
        <f t="shared" si="143"/>
        <v>2.9653444272103199E-2</v>
      </c>
      <c r="P329">
        <f t="shared" si="144"/>
        <v>2.7666703067034892</v>
      </c>
      <c r="Q329">
        <f t="shared" si="145"/>
        <v>2.9478000762119153E-2</v>
      </c>
      <c r="R329">
        <f t="shared" si="146"/>
        <v>1.8439426709933572E-2</v>
      </c>
      <c r="S329">
        <f t="shared" si="147"/>
        <v>226.11173537676032</v>
      </c>
      <c r="T329">
        <f t="shared" si="148"/>
        <v>33.898040006660615</v>
      </c>
      <c r="U329">
        <f t="shared" si="149"/>
        <v>32.900142857142853</v>
      </c>
      <c r="V329">
        <f t="shared" si="150"/>
        <v>5.0238297873602944</v>
      </c>
      <c r="W329">
        <f t="shared" si="151"/>
        <v>69.840910005177236</v>
      </c>
      <c r="X329">
        <f t="shared" si="152"/>
        <v>3.455272718554824</v>
      </c>
      <c r="Y329">
        <f t="shared" si="153"/>
        <v>4.947347791285492</v>
      </c>
      <c r="Z329">
        <f t="shared" si="154"/>
        <v>1.5685570688054704</v>
      </c>
      <c r="AA329">
        <f t="shared" si="155"/>
        <v>-20.985850420869163</v>
      </c>
      <c r="AB329">
        <f t="shared" si="156"/>
        <v>-40.653732050877501</v>
      </c>
      <c r="AC329">
        <f t="shared" si="157"/>
        <v>-3.357474946881533</v>
      </c>
      <c r="AD329">
        <f t="shared" si="158"/>
        <v>161.11467795813215</v>
      </c>
      <c r="AE329">
        <f t="shared" si="159"/>
        <v>22.675904454162602</v>
      </c>
      <c r="AF329">
        <f t="shared" si="160"/>
        <v>0.4777967830102301</v>
      </c>
      <c r="AG329">
        <f t="shared" si="161"/>
        <v>12.293663793061125</v>
      </c>
      <c r="AH329">
        <v>2152.7918381590589</v>
      </c>
      <c r="AI329">
        <v>2134.8972121212109</v>
      </c>
      <c r="AJ329">
        <v>1.666363953464107</v>
      </c>
      <c r="AK329">
        <v>60.216152223246631</v>
      </c>
      <c r="AL329">
        <f t="shared" si="162"/>
        <v>0.47586962405599009</v>
      </c>
      <c r="AM329">
        <v>33.647900057234118</v>
      </c>
      <c r="AN329">
        <v>34.072292727272718</v>
      </c>
      <c r="AO329">
        <v>-1.5271074599416108E-5</v>
      </c>
      <c r="AP329">
        <v>102.42296906386591</v>
      </c>
      <c r="AQ329">
        <v>13</v>
      </c>
      <c r="AR329">
        <v>2</v>
      </c>
      <c r="AS329">
        <f t="shared" si="163"/>
        <v>1</v>
      </c>
      <c r="AT329">
        <f t="shared" si="164"/>
        <v>0</v>
      </c>
      <c r="AU329">
        <f t="shared" si="165"/>
        <v>47369.095807580474</v>
      </c>
      <c r="AV329">
        <f t="shared" si="166"/>
        <v>1199.987142857143</v>
      </c>
      <c r="AW329">
        <f t="shared" si="167"/>
        <v>1025.9134421641245</v>
      </c>
      <c r="AX329">
        <f t="shared" si="168"/>
        <v>0.85493702850969489</v>
      </c>
      <c r="AY329">
        <f t="shared" si="169"/>
        <v>0.18842846502371122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1678295480.5</v>
      </c>
      <c r="BF329">
        <v>2059.7399999999998</v>
      </c>
      <c r="BG329">
        <v>2081.58</v>
      </c>
      <c r="BH329">
        <v>34.074100000000001</v>
      </c>
      <c r="BI329">
        <v>33.648085714285713</v>
      </c>
      <c r="BJ329">
        <v>2068.8985714285709</v>
      </c>
      <c r="BK329">
        <v>33.789400000000001</v>
      </c>
      <c r="BL329">
        <v>650.00114285714301</v>
      </c>
      <c r="BM329">
        <v>101.30457142857141</v>
      </c>
      <c r="BN329">
        <v>0.1000942428571429</v>
      </c>
      <c r="BO329">
        <v>32.627585714285708</v>
      </c>
      <c r="BP329">
        <v>32.900142857142853</v>
      </c>
      <c r="BQ329">
        <v>999.89999999999986</v>
      </c>
      <c r="BR329">
        <v>0</v>
      </c>
      <c r="BS329">
        <v>0</v>
      </c>
      <c r="BT329">
        <v>8981.9628571428584</v>
      </c>
      <c r="BU329">
        <v>0</v>
      </c>
      <c r="BV329">
        <v>355.93928571428569</v>
      </c>
      <c r="BW329">
        <v>-21.84092857142857</v>
      </c>
      <c r="BX329">
        <v>2132.3985714285709</v>
      </c>
      <c r="BY329">
        <v>2154.06</v>
      </c>
      <c r="BZ329">
        <v>0.42600271428571418</v>
      </c>
      <c r="CA329">
        <v>2081.58</v>
      </c>
      <c r="CB329">
        <v>33.648085714285713</v>
      </c>
      <c r="CC329">
        <v>3.4518557142857138</v>
      </c>
      <c r="CD329">
        <v>3.4087000000000001</v>
      </c>
      <c r="CE329">
        <v>26.38477142857143</v>
      </c>
      <c r="CF329">
        <v>26.171742857142849</v>
      </c>
      <c r="CG329">
        <v>1199.987142857143</v>
      </c>
      <c r="CH329">
        <v>0.50001585714285723</v>
      </c>
      <c r="CI329">
        <v>0.49998414285714282</v>
      </c>
      <c r="CJ329">
        <v>0</v>
      </c>
      <c r="CK329">
        <v>929.5731428571429</v>
      </c>
      <c r="CL329">
        <v>4.9990899999999998</v>
      </c>
      <c r="CM329">
        <v>10096.971428571431</v>
      </c>
      <c r="CN329">
        <v>9557.8014285714271</v>
      </c>
      <c r="CO329">
        <v>42.151571428571422</v>
      </c>
      <c r="CP329">
        <v>44.061999999999998</v>
      </c>
      <c r="CQ329">
        <v>42.936999999999998</v>
      </c>
      <c r="CR329">
        <v>43.186999999999998</v>
      </c>
      <c r="CS329">
        <v>43.5</v>
      </c>
      <c r="CT329">
        <v>597.51285714285734</v>
      </c>
      <c r="CU329">
        <v>597.47428571428566</v>
      </c>
      <c r="CV329">
        <v>0</v>
      </c>
      <c r="CW329">
        <v>1678295482.7</v>
      </c>
      <c r="CX329">
        <v>0</v>
      </c>
      <c r="CY329">
        <v>1678287632.5</v>
      </c>
      <c r="CZ329" t="s">
        <v>356</v>
      </c>
      <c r="DA329">
        <v>1678287627</v>
      </c>
      <c r="DB329">
        <v>1678287632.5</v>
      </c>
      <c r="DC329">
        <v>15</v>
      </c>
      <c r="DD329">
        <v>2.5999999999999999E-2</v>
      </c>
      <c r="DE329">
        <v>3.3000000000000002E-2</v>
      </c>
      <c r="DF329">
        <v>-6.1950000000000003</v>
      </c>
      <c r="DG329">
        <v>0.26400000000000001</v>
      </c>
      <c r="DH329">
        <v>415</v>
      </c>
      <c r="DI329">
        <v>32</v>
      </c>
      <c r="DJ329">
        <v>0.71</v>
      </c>
      <c r="DK329">
        <v>0.35</v>
      </c>
      <c r="DL329">
        <v>-21.775180487804882</v>
      </c>
      <c r="DM329">
        <v>-0.3435240418118658</v>
      </c>
      <c r="DN329">
        <v>7.485129719948061E-2</v>
      </c>
      <c r="DO329">
        <v>0</v>
      </c>
      <c r="DP329">
        <v>0.43602280487804879</v>
      </c>
      <c r="DQ329">
        <v>-6.5473379790941269E-2</v>
      </c>
      <c r="DR329">
        <v>6.8249786856435244E-3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3.2968000000000002</v>
      </c>
      <c r="EB329">
        <v>2.6252599999999999</v>
      </c>
      <c r="EC329">
        <v>0.28934100000000001</v>
      </c>
      <c r="ED329">
        <v>0.28867300000000001</v>
      </c>
      <c r="EE329">
        <v>0.13945199999999999</v>
      </c>
      <c r="EF329">
        <v>0.137159</v>
      </c>
      <c r="EG329">
        <v>21410.5</v>
      </c>
      <c r="EH329">
        <v>21734.7</v>
      </c>
      <c r="EI329">
        <v>28048.6</v>
      </c>
      <c r="EJ329">
        <v>29428.7</v>
      </c>
      <c r="EK329">
        <v>33241</v>
      </c>
      <c r="EL329">
        <v>35259.5</v>
      </c>
      <c r="EM329">
        <v>39608.699999999997</v>
      </c>
      <c r="EN329">
        <v>42057.7</v>
      </c>
      <c r="EO329">
        <v>2.1994500000000001</v>
      </c>
      <c r="EP329">
        <v>2.20845</v>
      </c>
      <c r="EQ329">
        <v>0.137575</v>
      </c>
      <c r="ER329">
        <v>0</v>
      </c>
      <c r="ES329">
        <v>30.659500000000001</v>
      </c>
      <c r="ET329">
        <v>999.9</v>
      </c>
      <c r="EU329">
        <v>74.5</v>
      </c>
      <c r="EV329">
        <v>32.5</v>
      </c>
      <c r="EW329">
        <v>36.123699999999999</v>
      </c>
      <c r="EX329">
        <v>57.521900000000002</v>
      </c>
      <c r="EY329">
        <v>-4.4871800000000004</v>
      </c>
      <c r="EZ329">
        <v>2</v>
      </c>
      <c r="FA329">
        <v>0.447934</v>
      </c>
      <c r="FB329">
        <v>4.3357800000000002E-2</v>
      </c>
      <c r="FC329">
        <v>20.273199999999999</v>
      </c>
      <c r="FD329">
        <v>5.2195400000000003</v>
      </c>
      <c r="FE329">
        <v>12.0099</v>
      </c>
      <c r="FF329">
        <v>4.9867999999999997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1.8622399999999999</v>
      </c>
      <c r="FN329">
        <v>1.86426</v>
      </c>
      <c r="FO329">
        <v>1.8603499999999999</v>
      </c>
      <c r="FP329">
        <v>1.8610199999999999</v>
      </c>
      <c r="FQ329">
        <v>1.8602000000000001</v>
      </c>
      <c r="FR329">
        <v>1.86192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-9.16</v>
      </c>
      <c r="GH329">
        <v>0.28470000000000001</v>
      </c>
      <c r="GI329">
        <v>-4.4239819368145623</v>
      </c>
      <c r="GJ329">
        <v>-4.7384624312344064E-3</v>
      </c>
      <c r="GK329">
        <v>2.0540812038047919E-6</v>
      </c>
      <c r="GL329">
        <v>-4.204614941727041E-10</v>
      </c>
      <c r="GM329">
        <v>-9.9517037363683211E-2</v>
      </c>
      <c r="GN329">
        <v>5.9196323622090954E-3</v>
      </c>
      <c r="GO329">
        <v>3.112714984763468E-4</v>
      </c>
      <c r="GP329">
        <v>-4.4377909473632361E-6</v>
      </c>
      <c r="GQ329">
        <v>6</v>
      </c>
      <c r="GR329">
        <v>2075</v>
      </c>
      <c r="GS329">
        <v>4</v>
      </c>
      <c r="GT329">
        <v>32</v>
      </c>
      <c r="GU329">
        <v>130.9</v>
      </c>
      <c r="GV329">
        <v>130.80000000000001</v>
      </c>
      <c r="GW329">
        <v>4.9291999999999998</v>
      </c>
      <c r="GX329">
        <v>2.4511699999999998</v>
      </c>
      <c r="GY329">
        <v>2.04834</v>
      </c>
      <c r="GZ329">
        <v>2.6184099999999999</v>
      </c>
      <c r="HA329">
        <v>2.1972700000000001</v>
      </c>
      <c r="HB329">
        <v>2.34619</v>
      </c>
      <c r="HC329">
        <v>37.481900000000003</v>
      </c>
      <c r="HD329">
        <v>14.456</v>
      </c>
      <c r="HE329">
        <v>18</v>
      </c>
      <c r="HF329">
        <v>682.99699999999996</v>
      </c>
      <c r="HG329">
        <v>769.77499999999998</v>
      </c>
      <c r="HH329">
        <v>30.999600000000001</v>
      </c>
      <c r="HI329">
        <v>33.0685</v>
      </c>
      <c r="HJ329">
        <v>30.000299999999999</v>
      </c>
      <c r="HK329">
        <v>32.973199999999999</v>
      </c>
      <c r="HL329">
        <v>32.980400000000003</v>
      </c>
      <c r="HM329">
        <v>98.604900000000001</v>
      </c>
      <c r="HN329">
        <v>4.3807900000000002</v>
      </c>
      <c r="HO329">
        <v>100</v>
      </c>
      <c r="HP329">
        <v>31</v>
      </c>
      <c r="HQ329">
        <v>2096.5100000000002</v>
      </c>
      <c r="HR329">
        <v>33.605400000000003</v>
      </c>
      <c r="HS329">
        <v>98.860200000000006</v>
      </c>
      <c r="HT329">
        <v>97.534099999999995</v>
      </c>
    </row>
    <row r="330" spans="1:228" x14ac:dyDescent="0.2">
      <c r="A330">
        <v>315</v>
      </c>
      <c r="B330">
        <v>1678295486</v>
      </c>
      <c r="C330">
        <v>1253.5</v>
      </c>
      <c r="D330" t="s">
        <v>989</v>
      </c>
      <c r="E330" t="s">
        <v>990</v>
      </c>
      <c r="F330">
        <v>4</v>
      </c>
      <c r="G330">
        <v>1678295483.928571</v>
      </c>
      <c r="H330">
        <f t="shared" si="136"/>
        <v>4.7045620414035231E-4</v>
      </c>
      <c r="I330">
        <f t="shared" si="137"/>
        <v>0.47045620414035233</v>
      </c>
      <c r="J330">
        <f t="shared" si="138"/>
        <v>12.214560257486058</v>
      </c>
      <c r="K330">
        <f t="shared" si="139"/>
        <v>2065.361428571428</v>
      </c>
      <c r="L330">
        <f t="shared" si="140"/>
        <v>1352.4639293540592</v>
      </c>
      <c r="M330">
        <f t="shared" si="141"/>
        <v>137.14110235325637</v>
      </c>
      <c r="N330">
        <f t="shared" si="142"/>
        <v>209.42957288883932</v>
      </c>
      <c r="O330">
        <f t="shared" si="143"/>
        <v>2.936544401624288E-2</v>
      </c>
      <c r="P330">
        <f t="shared" si="144"/>
        <v>2.7725156386780956</v>
      </c>
      <c r="Q330">
        <f t="shared" si="145"/>
        <v>2.9193741644746727E-2</v>
      </c>
      <c r="R330">
        <f t="shared" si="146"/>
        <v>1.8261431473571097E-2</v>
      </c>
      <c r="S330">
        <f t="shared" si="147"/>
        <v>226.11859337685763</v>
      </c>
      <c r="T330">
        <f t="shared" si="148"/>
        <v>33.895070905446119</v>
      </c>
      <c r="U330">
        <f t="shared" si="149"/>
        <v>32.888328571428573</v>
      </c>
      <c r="V330">
        <f t="shared" si="150"/>
        <v>5.0204933870637145</v>
      </c>
      <c r="W330">
        <f t="shared" si="151"/>
        <v>69.837450184355419</v>
      </c>
      <c r="X330">
        <f t="shared" si="152"/>
        <v>3.4547094584522573</v>
      </c>
      <c r="Y330">
        <f t="shared" si="153"/>
        <v>4.9467863579391693</v>
      </c>
      <c r="Z330">
        <f t="shared" si="154"/>
        <v>1.5657839286114572</v>
      </c>
      <c r="AA330">
        <f t="shared" si="155"/>
        <v>-20.747118602589538</v>
      </c>
      <c r="AB330">
        <f t="shared" si="156"/>
        <v>-39.274799688951312</v>
      </c>
      <c r="AC330">
        <f t="shared" si="157"/>
        <v>-3.2365347537166675</v>
      </c>
      <c r="AD330">
        <f t="shared" si="158"/>
        <v>162.86014033160012</v>
      </c>
      <c r="AE330">
        <f t="shared" si="159"/>
        <v>22.855715205859955</v>
      </c>
      <c r="AF330">
        <f t="shared" si="160"/>
        <v>0.4718666912464195</v>
      </c>
      <c r="AG330">
        <f t="shared" si="161"/>
        <v>12.214560257486058</v>
      </c>
      <c r="AH330">
        <v>2158.8704299279339</v>
      </c>
      <c r="AI330">
        <v>2140.8948484848488</v>
      </c>
      <c r="AJ330">
        <v>1.7088100758390641</v>
      </c>
      <c r="AK330">
        <v>60.216152223246631</v>
      </c>
      <c r="AL330">
        <f t="shared" si="162"/>
        <v>0.47045620414035233</v>
      </c>
      <c r="AM330">
        <v>33.649117573473987</v>
      </c>
      <c r="AN330">
        <v>34.068701212121198</v>
      </c>
      <c r="AO330">
        <v>-1.7872048614345999E-5</v>
      </c>
      <c r="AP330">
        <v>102.42296906386591</v>
      </c>
      <c r="AQ330">
        <v>13</v>
      </c>
      <c r="AR330">
        <v>2</v>
      </c>
      <c r="AS330">
        <f t="shared" si="163"/>
        <v>1</v>
      </c>
      <c r="AT330">
        <f t="shared" si="164"/>
        <v>0</v>
      </c>
      <c r="AU330">
        <f t="shared" si="165"/>
        <v>47530.513976106115</v>
      </c>
      <c r="AV330">
        <f t="shared" si="166"/>
        <v>1200.022857142857</v>
      </c>
      <c r="AW330">
        <f t="shared" si="167"/>
        <v>1025.9440421641748</v>
      </c>
      <c r="AX330">
        <f t="shared" si="168"/>
        <v>0.85493708395426093</v>
      </c>
      <c r="AY330">
        <f t="shared" si="169"/>
        <v>0.18842857203172364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1678295483.928571</v>
      </c>
      <c r="BF330">
        <v>2065.361428571428</v>
      </c>
      <c r="BG330">
        <v>2087.3585714285709</v>
      </c>
      <c r="BH330">
        <v>34.069800000000001</v>
      </c>
      <c r="BI330">
        <v>33.649071428571418</v>
      </c>
      <c r="BJ330">
        <v>2074.528571428571</v>
      </c>
      <c r="BK330">
        <v>33.785185714285717</v>
      </c>
      <c r="BL330">
        <v>650.00142857142851</v>
      </c>
      <c r="BM330">
        <v>101.301</v>
      </c>
      <c r="BN330">
        <v>9.9931571428571425E-2</v>
      </c>
      <c r="BO330">
        <v>32.625571428571433</v>
      </c>
      <c r="BP330">
        <v>32.888328571428573</v>
      </c>
      <c r="BQ330">
        <v>999.89999999999986</v>
      </c>
      <c r="BR330">
        <v>0</v>
      </c>
      <c r="BS330">
        <v>0</v>
      </c>
      <c r="BT330">
        <v>9013.3028571428567</v>
      </c>
      <c r="BU330">
        <v>0</v>
      </c>
      <c r="BV330">
        <v>350.82557142857138</v>
      </c>
      <c r="BW330">
        <v>-22.00094285714286</v>
      </c>
      <c r="BX330">
        <v>2138.21</v>
      </c>
      <c r="BY330">
        <v>2160.0442857142862</v>
      </c>
      <c r="BZ330">
        <v>0.42072900000000002</v>
      </c>
      <c r="CA330">
        <v>2087.3585714285709</v>
      </c>
      <c r="CB330">
        <v>33.649071428571418</v>
      </c>
      <c r="CC330">
        <v>3.451311428571429</v>
      </c>
      <c r="CD330">
        <v>3.40869</v>
      </c>
      <c r="CE330">
        <v>26.382100000000001</v>
      </c>
      <c r="CF330">
        <v>26.171685714285719</v>
      </c>
      <c r="CG330">
        <v>1200.022857142857</v>
      </c>
      <c r="CH330">
        <v>0.50001414285714285</v>
      </c>
      <c r="CI330">
        <v>0.49998585714285709</v>
      </c>
      <c r="CJ330">
        <v>0</v>
      </c>
      <c r="CK330">
        <v>929.59685714285717</v>
      </c>
      <c r="CL330">
        <v>4.9990899999999998</v>
      </c>
      <c r="CM330">
        <v>10095.04285714286</v>
      </c>
      <c r="CN330">
        <v>9558.0842857142852</v>
      </c>
      <c r="CO330">
        <v>42.169285714285706</v>
      </c>
      <c r="CP330">
        <v>44.061999999999998</v>
      </c>
      <c r="CQ330">
        <v>42.954999999999998</v>
      </c>
      <c r="CR330">
        <v>43.186999999999998</v>
      </c>
      <c r="CS330">
        <v>43.5</v>
      </c>
      <c r="CT330">
        <v>597.52857142857135</v>
      </c>
      <c r="CU330">
        <v>597.49428571428575</v>
      </c>
      <c r="CV330">
        <v>0</v>
      </c>
      <c r="CW330">
        <v>1678295486.3</v>
      </c>
      <c r="CX330">
        <v>0</v>
      </c>
      <c r="CY330">
        <v>1678287632.5</v>
      </c>
      <c r="CZ330" t="s">
        <v>356</v>
      </c>
      <c r="DA330">
        <v>1678287627</v>
      </c>
      <c r="DB330">
        <v>1678287632.5</v>
      </c>
      <c r="DC330">
        <v>15</v>
      </c>
      <c r="DD330">
        <v>2.5999999999999999E-2</v>
      </c>
      <c r="DE330">
        <v>3.3000000000000002E-2</v>
      </c>
      <c r="DF330">
        <v>-6.1950000000000003</v>
      </c>
      <c r="DG330">
        <v>0.26400000000000001</v>
      </c>
      <c r="DH330">
        <v>415</v>
      </c>
      <c r="DI330">
        <v>32</v>
      </c>
      <c r="DJ330">
        <v>0.71</v>
      </c>
      <c r="DK330">
        <v>0.35</v>
      </c>
      <c r="DL330">
        <v>-21.825680487804881</v>
      </c>
      <c r="DM330">
        <v>-0.81521602787458147</v>
      </c>
      <c r="DN330">
        <v>0.10562761838466179</v>
      </c>
      <c r="DO330">
        <v>0</v>
      </c>
      <c r="DP330">
        <v>0.43169151219512197</v>
      </c>
      <c r="DQ330">
        <v>-7.9490341463415382E-2</v>
      </c>
      <c r="DR330">
        <v>7.892337911751245E-3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3.2967599999999999</v>
      </c>
      <c r="EB330">
        <v>2.6253899999999999</v>
      </c>
      <c r="EC330">
        <v>0.28978599999999999</v>
      </c>
      <c r="ED330">
        <v>0.28911799999999999</v>
      </c>
      <c r="EE330">
        <v>0.13944000000000001</v>
      </c>
      <c r="EF330">
        <v>0.137155</v>
      </c>
      <c r="EG330">
        <v>21396.9</v>
      </c>
      <c r="EH330">
        <v>21720.799999999999</v>
      </c>
      <c r="EI330">
        <v>28048.400000000001</v>
      </c>
      <c r="EJ330">
        <v>29428.400000000001</v>
      </c>
      <c r="EK330">
        <v>33241.1</v>
      </c>
      <c r="EL330">
        <v>35259.300000000003</v>
      </c>
      <c r="EM330">
        <v>39608.300000000003</v>
      </c>
      <c r="EN330">
        <v>42057.3</v>
      </c>
      <c r="EO330">
        <v>2.1993499999999999</v>
      </c>
      <c r="EP330">
        <v>2.2084000000000001</v>
      </c>
      <c r="EQ330">
        <v>0.137378</v>
      </c>
      <c r="ER330">
        <v>0</v>
      </c>
      <c r="ES330">
        <v>30.656099999999999</v>
      </c>
      <c r="ET330">
        <v>999.9</v>
      </c>
      <c r="EU330">
        <v>74.5</v>
      </c>
      <c r="EV330">
        <v>32.5</v>
      </c>
      <c r="EW330">
        <v>36.122</v>
      </c>
      <c r="EX330">
        <v>57.671900000000001</v>
      </c>
      <c r="EY330">
        <v>-4.4591399999999997</v>
      </c>
      <c r="EZ330">
        <v>2</v>
      </c>
      <c r="FA330">
        <v>0.44819399999999998</v>
      </c>
      <c r="FB330">
        <v>4.4438999999999999E-2</v>
      </c>
      <c r="FC330">
        <v>20.273299999999999</v>
      </c>
      <c r="FD330">
        <v>5.2190899999999996</v>
      </c>
      <c r="FE330">
        <v>12.0098</v>
      </c>
      <c r="FF330">
        <v>4.9869000000000003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1.8622300000000001</v>
      </c>
      <c r="FN330">
        <v>1.86425</v>
      </c>
      <c r="FO330">
        <v>1.8603499999999999</v>
      </c>
      <c r="FP330">
        <v>1.8610800000000001</v>
      </c>
      <c r="FQ330">
        <v>1.8602000000000001</v>
      </c>
      <c r="FR330">
        <v>1.86192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-9.17</v>
      </c>
      <c r="GH330">
        <v>0.28460000000000002</v>
      </c>
      <c r="GI330">
        <v>-4.4239819368145623</v>
      </c>
      <c r="GJ330">
        <v>-4.7384624312344064E-3</v>
      </c>
      <c r="GK330">
        <v>2.0540812038047919E-6</v>
      </c>
      <c r="GL330">
        <v>-4.204614941727041E-10</v>
      </c>
      <c r="GM330">
        <v>-9.9517037363683211E-2</v>
      </c>
      <c r="GN330">
        <v>5.9196323622090954E-3</v>
      </c>
      <c r="GO330">
        <v>3.112714984763468E-4</v>
      </c>
      <c r="GP330">
        <v>-4.4377909473632361E-6</v>
      </c>
      <c r="GQ330">
        <v>6</v>
      </c>
      <c r="GR330">
        <v>2075</v>
      </c>
      <c r="GS330">
        <v>4</v>
      </c>
      <c r="GT330">
        <v>32</v>
      </c>
      <c r="GU330">
        <v>131</v>
      </c>
      <c r="GV330">
        <v>130.9</v>
      </c>
      <c r="GW330">
        <v>4.9401900000000003</v>
      </c>
      <c r="GX330">
        <v>2.4438499999999999</v>
      </c>
      <c r="GY330">
        <v>2.04834</v>
      </c>
      <c r="GZ330">
        <v>2.6184099999999999</v>
      </c>
      <c r="HA330">
        <v>2.1972700000000001</v>
      </c>
      <c r="HB330">
        <v>2.3290999999999999</v>
      </c>
      <c r="HC330">
        <v>37.481900000000003</v>
      </c>
      <c r="HD330">
        <v>14.4472</v>
      </c>
      <c r="HE330">
        <v>18</v>
      </c>
      <c r="HF330">
        <v>682.95100000000002</v>
      </c>
      <c r="HG330">
        <v>769.75900000000001</v>
      </c>
      <c r="HH330">
        <v>31</v>
      </c>
      <c r="HI330">
        <v>33.071399999999997</v>
      </c>
      <c r="HJ330">
        <v>30.000499999999999</v>
      </c>
      <c r="HK330">
        <v>32.976500000000001</v>
      </c>
      <c r="HL330">
        <v>32.982999999999997</v>
      </c>
      <c r="HM330">
        <v>98.788300000000007</v>
      </c>
      <c r="HN330">
        <v>4.3807900000000002</v>
      </c>
      <c r="HO330">
        <v>100</v>
      </c>
      <c r="HP330">
        <v>31</v>
      </c>
      <c r="HQ330">
        <v>2099.85</v>
      </c>
      <c r="HR330">
        <v>33.603999999999999</v>
      </c>
      <c r="HS330">
        <v>98.859300000000005</v>
      </c>
      <c r="HT330">
        <v>97.533000000000001</v>
      </c>
    </row>
    <row r="331" spans="1:228" x14ac:dyDescent="0.2">
      <c r="A331">
        <v>316</v>
      </c>
      <c r="B331">
        <v>1678295490</v>
      </c>
      <c r="C331">
        <v>1257.5</v>
      </c>
      <c r="D331" t="s">
        <v>991</v>
      </c>
      <c r="E331" t="s">
        <v>992</v>
      </c>
      <c r="F331">
        <v>4</v>
      </c>
      <c r="G331">
        <v>1678295488</v>
      </c>
      <c r="H331">
        <f t="shared" si="136"/>
        <v>4.7341942259736735E-4</v>
      </c>
      <c r="I331">
        <f t="shared" si="137"/>
        <v>0.47341942259736736</v>
      </c>
      <c r="J331">
        <f t="shared" si="138"/>
        <v>11.87013086385892</v>
      </c>
      <c r="K331">
        <f t="shared" si="139"/>
        <v>2072.201428571429</v>
      </c>
      <c r="L331">
        <f t="shared" si="140"/>
        <v>1382.2753491365988</v>
      </c>
      <c r="M331">
        <f t="shared" si="141"/>
        <v>140.1618554337779</v>
      </c>
      <c r="N331">
        <f t="shared" si="142"/>
        <v>210.11992816229741</v>
      </c>
      <c r="O331">
        <f t="shared" si="143"/>
        <v>2.9573469964326207E-2</v>
      </c>
      <c r="P331">
        <f t="shared" si="144"/>
        <v>2.7724893209126811</v>
      </c>
      <c r="Q331">
        <f t="shared" si="145"/>
        <v>2.9399332426189088E-2</v>
      </c>
      <c r="R331">
        <f t="shared" si="146"/>
        <v>1.8390142716436735E-2</v>
      </c>
      <c r="S331">
        <f t="shared" si="147"/>
        <v>226.11412037591518</v>
      </c>
      <c r="T331">
        <f t="shared" si="148"/>
        <v>33.891178079756344</v>
      </c>
      <c r="U331">
        <f t="shared" si="149"/>
        <v>32.884214285714293</v>
      </c>
      <c r="V331">
        <f t="shared" si="150"/>
        <v>5.019331949460244</v>
      </c>
      <c r="W331">
        <f t="shared" si="151"/>
        <v>69.849752686427792</v>
      </c>
      <c r="X331">
        <f t="shared" si="152"/>
        <v>3.4547201373288163</v>
      </c>
      <c r="Y331">
        <f t="shared" si="153"/>
        <v>4.9459303783620818</v>
      </c>
      <c r="Z331">
        <f t="shared" si="154"/>
        <v>1.5646118121314276</v>
      </c>
      <c r="AA331">
        <f t="shared" si="155"/>
        <v>-20.877796536543901</v>
      </c>
      <c r="AB331">
        <f t="shared" si="156"/>
        <v>-39.118550557270702</v>
      </c>
      <c r="AC331">
        <f t="shared" si="157"/>
        <v>-3.2235756218596237</v>
      </c>
      <c r="AD331">
        <f t="shared" si="158"/>
        <v>162.89419766024093</v>
      </c>
      <c r="AE331">
        <f t="shared" si="159"/>
        <v>22.892991703988308</v>
      </c>
      <c r="AF331">
        <f t="shared" si="160"/>
        <v>0.47155354061073945</v>
      </c>
      <c r="AG331">
        <f t="shared" si="161"/>
        <v>11.87013086385892</v>
      </c>
      <c r="AH331">
        <v>2165.874955428154</v>
      </c>
      <c r="AI331">
        <v>2147.9762424242422</v>
      </c>
      <c r="AJ331">
        <v>1.7773558076637219</v>
      </c>
      <c r="AK331">
        <v>60.216152223246631</v>
      </c>
      <c r="AL331">
        <f t="shared" si="162"/>
        <v>0.47341942259736736</v>
      </c>
      <c r="AM331">
        <v>33.649751715013387</v>
      </c>
      <c r="AN331">
        <v>34.071763030303018</v>
      </c>
      <c r="AO331">
        <v>1.2783094643395979E-5</v>
      </c>
      <c r="AP331">
        <v>102.42296906386591</v>
      </c>
      <c r="AQ331">
        <v>13</v>
      </c>
      <c r="AR331">
        <v>2</v>
      </c>
      <c r="AS331">
        <f t="shared" si="163"/>
        <v>1</v>
      </c>
      <c r="AT331">
        <f t="shared" si="164"/>
        <v>0</v>
      </c>
      <c r="AU331">
        <f t="shared" si="165"/>
        <v>47530.254322699759</v>
      </c>
      <c r="AV331">
        <f t="shared" si="166"/>
        <v>1200.005714285714</v>
      </c>
      <c r="AW331">
        <f t="shared" si="167"/>
        <v>1025.9287421636866</v>
      </c>
      <c r="AX331">
        <f t="shared" si="168"/>
        <v>0.85493654734332303</v>
      </c>
      <c r="AY331">
        <f t="shared" si="169"/>
        <v>0.18842753637261331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1678295488</v>
      </c>
      <c r="BF331">
        <v>2072.201428571429</v>
      </c>
      <c r="BG331">
        <v>2094.2342857142862</v>
      </c>
      <c r="BH331">
        <v>34.070428571428572</v>
      </c>
      <c r="BI331">
        <v>33.65</v>
      </c>
      <c r="BJ331">
        <v>2081.38</v>
      </c>
      <c r="BK331">
        <v>33.785785714285723</v>
      </c>
      <c r="BL331">
        <v>650.03314285714282</v>
      </c>
      <c r="BM331">
        <v>101.29942857142851</v>
      </c>
      <c r="BN331">
        <v>9.9945671428571428E-2</v>
      </c>
      <c r="BO331">
        <v>32.622500000000002</v>
      </c>
      <c r="BP331">
        <v>32.884214285714293</v>
      </c>
      <c r="BQ331">
        <v>999.89999999999986</v>
      </c>
      <c r="BR331">
        <v>0</v>
      </c>
      <c r="BS331">
        <v>0</v>
      </c>
      <c r="BT331">
        <v>9013.3028571428567</v>
      </c>
      <c r="BU331">
        <v>0</v>
      </c>
      <c r="BV331">
        <v>359.28828571428568</v>
      </c>
      <c r="BW331">
        <v>-22.03257142857143</v>
      </c>
      <c r="BX331">
        <v>2145.292857142857</v>
      </c>
      <c r="BY331">
        <v>2167.158571428572</v>
      </c>
      <c r="BZ331">
        <v>0.42042585714285707</v>
      </c>
      <c r="CA331">
        <v>2094.2342857142862</v>
      </c>
      <c r="CB331">
        <v>33.65</v>
      </c>
      <c r="CC331">
        <v>3.4513199999999999</v>
      </c>
      <c r="CD331">
        <v>3.4087299999999989</v>
      </c>
      <c r="CE331">
        <v>26.38214285714286</v>
      </c>
      <c r="CF331">
        <v>26.171871428571428</v>
      </c>
      <c r="CG331">
        <v>1200.005714285714</v>
      </c>
      <c r="CH331">
        <v>0.50003142857142868</v>
      </c>
      <c r="CI331">
        <v>0.49996857142857137</v>
      </c>
      <c r="CJ331">
        <v>0</v>
      </c>
      <c r="CK331">
        <v>929.50085714285706</v>
      </c>
      <c r="CL331">
        <v>4.9990899999999998</v>
      </c>
      <c r="CM331">
        <v>10094.37142857143</v>
      </c>
      <c r="CN331">
        <v>9558.0257142857154</v>
      </c>
      <c r="CO331">
        <v>42.178142857142859</v>
      </c>
      <c r="CP331">
        <v>44.061999999999998</v>
      </c>
      <c r="CQ331">
        <v>42.936999999999998</v>
      </c>
      <c r="CR331">
        <v>43.186999999999998</v>
      </c>
      <c r="CS331">
        <v>43.5</v>
      </c>
      <c r="CT331">
        <v>597.54142857142858</v>
      </c>
      <c r="CU331">
        <v>597.46428571428567</v>
      </c>
      <c r="CV331">
        <v>0</v>
      </c>
      <c r="CW331">
        <v>1678295489.9000001</v>
      </c>
      <c r="CX331">
        <v>0</v>
      </c>
      <c r="CY331">
        <v>1678287632.5</v>
      </c>
      <c r="CZ331" t="s">
        <v>356</v>
      </c>
      <c r="DA331">
        <v>1678287627</v>
      </c>
      <c r="DB331">
        <v>1678287632.5</v>
      </c>
      <c r="DC331">
        <v>15</v>
      </c>
      <c r="DD331">
        <v>2.5999999999999999E-2</v>
      </c>
      <c r="DE331">
        <v>3.3000000000000002E-2</v>
      </c>
      <c r="DF331">
        <v>-6.1950000000000003</v>
      </c>
      <c r="DG331">
        <v>0.26400000000000001</v>
      </c>
      <c r="DH331">
        <v>415</v>
      </c>
      <c r="DI331">
        <v>32</v>
      </c>
      <c r="DJ331">
        <v>0.71</v>
      </c>
      <c r="DK331">
        <v>0.35</v>
      </c>
      <c r="DL331">
        <v>-21.8832512195122</v>
      </c>
      <c r="DM331">
        <v>-1.048680836236898</v>
      </c>
      <c r="DN331">
        <v>0.1192693858496465</v>
      </c>
      <c r="DO331">
        <v>0</v>
      </c>
      <c r="DP331">
        <v>0.42723107317073172</v>
      </c>
      <c r="DQ331">
        <v>-6.3018773519163435E-2</v>
      </c>
      <c r="DR331">
        <v>6.4156624561103317E-3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3.2967900000000001</v>
      </c>
      <c r="EB331">
        <v>2.62513</v>
      </c>
      <c r="EC331">
        <v>0.29030600000000001</v>
      </c>
      <c r="ED331">
        <v>0.289628</v>
      </c>
      <c r="EE331">
        <v>0.13944699999999999</v>
      </c>
      <c r="EF331">
        <v>0.137158</v>
      </c>
      <c r="EG331">
        <v>21381.5</v>
      </c>
      <c r="EH331">
        <v>21704.7</v>
      </c>
      <c r="EI331">
        <v>28049</v>
      </c>
      <c r="EJ331">
        <v>29427.9</v>
      </c>
      <c r="EK331">
        <v>33241.5</v>
      </c>
      <c r="EL331">
        <v>35258.699999999997</v>
      </c>
      <c r="EM331">
        <v>39609.1</v>
      </c>
      <c r="EN331">
        <v>42056.7</v>
      </c>
      <c r="EO331">
        <v>2.1991200000000002</v>
      </c>
      <c r="EP331">
        <v>2.20825</v>
      </c>
      <c r="EQ331">
        <v>0.137549</v>
      </c>
      <c r="ER331">
        <v>0</v>
      </c>
      <c r="ES331">
        <v>30.652699999999999</v>
      </c>
      <c r="ET331">
        <v>999.9</v>
      </c>
      <c r="EU331">
        <v>74.5</v>
      </c>
      <c r="EV331">
        <v>32.5</v>
      </c>
      <c r="EW331">
        <v>36.124000000000002</v>
      </c>
      <c r="EX331">
        <v>57.131900000000002</v>
      </c>
      <c r="EY331">
        <v>-4.4591399999999997</v>
      </c>
      <c r="EZ331">
        <v>2</v>
      </c>
      <c r="FA331">
        <v>0.44852900000000001</v>
      </c>
      <c r="FB331">
        <v>4.41176E-2</v>
      </c>
      <c r="FC331">
        <v>20.273399999999999</v>
      </c>
      <c r="FD331">
        <v>5.2192400000000001</v>
      </c>
      <c r="FE331">
        <v>12.0098</v>
      </c>
      <c r="FF331">
        <v>4.9867499999999998</v>
      </c>
      <c r="FG331">
        <v>3.2845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1.86226</v>
      </c>
      <c r="FN331">
        <v>1.8642700000000001</v>
      </c>
      <c r="FO331">
        <v>1.8603499999999999</v>
      </c>
      <c r="FP331">
        <v>1.8610500000000001</v>
      </c>
      <c r="FQ331">
        <v>1.8602000000000001</v>
      </c>
      <c r="FR331">
        <v>1.86195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-9.18</v>
      </c>
      <c r="GH331">
        <v>0.28470000000000001</v>
      </c>
      <c r="GI331">
        <v>-4.4239819368145623</v>
      </c>
      <c r="GJ331">
        <v>-4.7384624312344064E-3</v>
      </c>
      <c r="GK331">
        <v>2.0540812038047919E-6</v>
      </c>
      <c r="GL331">
        <v>-4.204614941727041E-10</v>
      </c>
      <c r="GM331">
        <v>-9.9517037363683211E-2</v>
      </c>
      <c r="GN331">
        <v>5.9196323622090954E-3</v>
      </c>
      <c r="GO331">
        <v>3.112714984763468E-4</v>
      </c>
      <c r="GP331">
        <v>-4.4377909473632361E-6</v>
      </c>
      <c r="GQ331">
        <v>6</v>
      </c>
      <c r="GR331">
        <v>2075</v>
      </c>
      <c r="GS331">
        <v>4</v>
      </c>
      <c r="GT331">
        <v>32</v>
      </c>
      <c r="GU331">
        <v>131.1</v>
      </c>
      <c r="GV331">
        <v>131</v>
      </c>
      <c r="GW331">
        <v>4.9523900000000003</v>
      </c>
      <c r="GX331">
        <v>2.4499499999999999</v>
      </c>
      <c r="GY331">
        <v>2.04834</v>
      </c>
      <c r="GZ331">
        <v>2.6196299999999999</v>
      </c>
      <c r="HA331">
        <v>2.1972700000000001</v>
      </c>
      <c r="HB331">
        <v>2.2888199999999999</v>
      </c>
      <c r="HC331">
        <v>37.481900000000003</v>
      </c>
      <c r="HD331">
        <v>14.456</v>
      </c>
      <c r="HE331">
        <v>18</v>
      </c>
      <c r="HF331">
        <v>682.79899999999998</v>
      </c>
      <c r="HG331">
        <v>769.64800000000002</v>
      </c>
      <c r="HH331">
        <v>31</v>
      </c>
      <c r="HI331">
        <v>33.074300000000001</v>
      </c>
      <c r="HJ331">
        <v>30.000399999999999</v>
      </c>
      <c r="HK331">
        <v>32.979399999999998</v>
      </c>
      <c r="HL331">
        <v>32.985900000000001</v>
      </c>
      <c r="HM331">
        <v>99.021600000000007</v>
      </c>
      <c r="HN331">
        <v>4.3807900000000002</v>
      </c>
      <c r="HO331">
        <v>100</v>
      </c>
      <c r="HP331">
        <v>31</v>
      </c>
      <c r="HQ331">
        <v>2106.54</v>
      </c>
      <c r="HR331">
        <v>33.606999999999999</v>
      </c>
      <c r="HS331">
        <v>98.861199999999997</v>
      </c>
      <c r="HT331">
        <v>97.531700000000001</v>
      </c>
    </row>
    <row r="332" spans="1:228" x14ac:dyDescent="0.2">
      <c r="A332">
        <v>317</v>
      </c>
      <c r="B332">
        <v>1678295494</v>
      </c>
      <c r="C332">
        <v>1261.5</v>
      </c>
      <c r="D332" t="s">
        <v>993</v>
      </c>
      <c r="E332" t="s">
        <v>994</v>
      </c>
      <c r="F332">
        <v>4</v>
      </c>
      <c r="G332">
        <v>1678295491.6875</v>
      </c>
      <c r="H332">
        <f t="shared" si="136"/>
        <v>4.7483434519686874E-4</v>
      </c>
      <c r="I332">
        <f t="shared" si="137"/>
        <v>0.47483434519686873</v>
      </c>
      <c r="J332">
        <f t="shared" si="138"/>
        <v>12.374337445534417</v>
      </c>
      <c r="K332">
        <f t="shared" si="139"/>
        <v>2078.3449999999998</v>
      </c>
      <c r="L332">
        <f t="shared" si="140"/>
        <v>1363.2305249429842</v>
      </c>
      <c r="M332">
        <f t="shared" si="141"/>
        <v>138.22904722045237</v>
      </c>
      <c r="N332">
        <f t="shared" si="142"/>
        <v>210.74032886507337</v>
      </c>
      <c r="O332">
        <f t="shared" si="143"/>
        <v>2.9664892302514099E-2</v>
      </c>
      <c r="P332">
        <f t="shared" si="144"/>
        <v>2.7691843003740373</v>
      </c>
      <c r="Q332">
        <f t="shared" si="145"/>
        <v>2.948947211653255E-2</v>
      </c>
      <c r="R332">
        <f t="shared" si="146"/>
        <v>1.8446594267160665E-2</v>
      </c>
      <c r="S332">
        <f t="shared" si="147"/>
        <v>226.1114561077473</v>
      </c>
      <c r="T332">
        <f t="shared" si="148"/>
        <v>33.891237740325252</v>
      </c>
      <c r="U332">
        <f t="shared" si="149"/>
        <v>32.884399999999999</v>
      </c>
      <c r="V332">
        <f t="shared" si="150"/>
        <v>5.0193843704243326</v>
      </c>
      <c r="W332">
        <f t="shared" si="151"/>
        <v>69.857381083562871</v>
      </c>
      <c r="X332">
        <f t="shared" si="152"/>
        <v>3.4549149321174015</v>
      </c>
      <c r="Y332">
        <f t="shared" si="153"/>
        <v>4.945669131204129</v>
      </c>
      <c r="Z332">
        <f t="shared" si="154"/>
        <v>1.5644694383069311</v>
      </c>
      <c r="AA332">
        <f t="shared" si="155"/>
        <v>-20.940194623181913</v>
      </c>
      <c r="AB332">
        <f t="shared" si="156"/>
        <v>-39.239605439563384</v>
      </c>
      <c r="AC332">
        <f t="shared" si="157"/>
        <v>-3.2373984920798367</v>
      </c>
      <c r="AD332">
        <f t="shared" si="158"/>
        <v>162.69425755292215</v>
      </c>
      <c r="AE332">
        <f t="shared" si="159"/>
        <v>22.908333364911858</v>
      </c>
      <c r="AF332">
        <f t="shared" si="160"/>
        <v>0.47402105272610029</v>
      </c>
      <c r="AG332">
        <f t="shared" si="161"/>
        <v>12.374337445534417</v>
      </c>
      <c r="AH332">
        <v>2172.8106285065301</v>
      </c>
      <c r="AI332">
        <v>2154.734484848485</v>
      </c>
      <c r="AJ332">
        <v>1.6945616266825649</v>
      </c>
      <c r="AK332">
        <v>60.216152223246631</v>
      </c>
      <c r="AL332">
        <f t="shared" si="162"/>
        <v>0.47483434519686873</v>
      </c>
      <c r="AM332">
        <v>33.650212331683683</v>
      </c>
      <c r="AN332">
        <v>34.073559393939398</v>
      </c>
      <c r="AO332">
        <v>6.4123706630290759E-6</v>
      </c>
      <c r="AP332">
        <v>102.42296906386591</v>
      </c>
      <c r="AQ332">
        <v>13</v>
      </c>
      <c r="AR332">
        <v>2</v>
      </c>
      <c r="AS332">
        <f t="shared" si="163"/>
        <v>1</v>
      </c>
      <c r="AT332">
        <f t="shared" si="164"/>
        <v>0</v>
      </c>
      <c r="AU332">
        <f t="shared" si="165"/>
        <v>47439.264587400976</v>
      </c>
      <c r="AV332">
        <f t="shared" si="166"/>
        <v>1199.9937500000001</v>
      </c>
      <c r="AW332">
        <f t="shared" si="167"/>
        <v>1025.9183010920972</v>
      </c>
      <c r="AX332">
        <f t="shared" si="168"/>
        <v>0.8549363703703432</v>
      </c>
      <c r="AY332">
        <f t="shared" si="169"/>
        <v>0.18842719481476239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1678295491.6875</v>
      </c>
      <c r="BF332">
        <v>2078.3449999999998</v>
      </c>
      <c r="BG332">
        <v>2100.4012499999999</v>
      </c>
      <c r="BH332">
        <v>34.072762500000003</v>
      </c>
      <c r="BI332">
        <v>33.650100000000002</v>
      </c>
      <c r="BJ332">
        <v>2087.5337500000001</v>
      </c>
      <c r="BK332">
        <v>33.788087500000003</v>
      </c>
      <c r="BL332">
        <v>649.979375</v>
      </c>
      <c r="BM332">
        <v>101.29825</v>
      </c>
      <c r="BN332">
        <v>9.9895575E-2</v>
      </c>
      <c r="BO332">
        <v>32.621562500000003</v>
      </c>
      <c r="BP332">
        <v>32.884399999999999</v>
      </c>
      <c r="BQ332">
        <v>999.9</v>
      </c>
      <c r="BR332">
        <v>0</v>
      </c>
      <c r="BS332">
        <v>0</v>
      </c>
      <c r="BT332">
        <v>8995.8587499999994</v>
      </c>
      <c r="BU332">
        <v>0</v>
      </c>
      <c r="BV332">
        <v>344.1995</v>
      </c>
      <c r="BW332">
        <v>-22.055050000000001</v>
      </c>
      <c r="BX332">
        <v>2151.6587500000001</v>
      </c>
      <c r="BY332">
        <v>2173.54</v>
      </c>
      <c r="BZ332">
        <v>0.42265524999999998</v>
      </c>
      <c r="CA332">
        <v>2100.4012499999999</v>
      </c>
      <c r="CB332">
        <v>33.650100000000002</v>
      </c>
      <c r="CC332">
        <v>3.4515112499999998</v>
      </c>
      <c r="CD332">
        <v>3.4086975000000002</v>
      </c>
      <c r="CE332">
        <v>26.383087499999998</v>
      </c>
      <c r="CF332">
        <v>26.171712500000002</v>
      </c>
      <c r="CG332">
        <v>1199.9937500000001</v>
      </c>
      <c r="CH332">
        <v>0.50003762500000004</v>
      </c>
      <c r="CI332">
        <v>0.49996237500000001</v>
      </c>
      <c r="CJ332">
        <v>0</v>
      </c>
      <c r="CK332">
        <v>929.40649999999994</v>
      </c>
      <c r="CL332">
        <v>4.9990899999999998</v>
      </c>
      <c r="CM332">
        <v>10089.200000000001</v>
      </c>
      <c r="CN332">
        <v>9557.9375</v>
      </c>
      <c r="CO332">
        <v>42.186999999999998</v>
      </c>
      <c r="CP332">
        <v>44.061999999999998</v>
      </c>
      <c r="CQ332">
        <v>42.936999999999998</v>
      </c>
      <c r="CR332">
        <v>43.186999999999998</v>
      </c>
      <c r="CS332">
        <v>43.5</v>
      </c>
      <c r="CT332">
        <v>597.54250000000002</v>
      </c>
      <c r="CU332">
        <v>597.45125000000007</v>
      </c>
      <c r="CV332">
        <v>0</v>
      </c>
      <c r="CW332">
        <v>1678295494.0999999</v>
      </c>
      <c r="CX332">
        <v>0</v>
      </c>
      <c r="CY332">
        <v>1678287632.5</v>
      </c>
      <c r="CZ332" t="s">
        <v>356</v>
      </c>
      <c r="DA332">
        <v>1678287627</v>
      </c>
      <c r="DB332">
        <v>1678287632.5</v>
      </c>
      <c r="DC332">
        <v>15</v>
      </c>
      <c r="DD332">
        <v>2.5999999999999999E-2</v>
      </c>
      <c r="DE332">
        <v>3.3000000000000002E-2</v>
      </c>
      <c r="DF332">
        <v>-6.1950000000000003</v>
      </c>
      <c r="DG332">
        <v>0.26400000000000001</v>
      </c>
      <c r="DH332">
        <v>415</v>
      </c>
      <c r="DI332">
        <v>32</v>
      </c>
      <c r="DJ332">
        <v>0.71</v>
      </c>
      <c r="DK332">
        <v>0.35</v>
      </c>
      <c r="DL332">
        <v>-21.936360975609759</v>
      </c>
      <c r="DM332">
        <v>-1.128602090592365</v>
      </c>
      <c r="DN332">
        <v>0.124467566307303</v>
      </c>
      <c r="DO332">
        <v>0</v>
      </c>
      <c r="DP332">
        <v>0.42439851219512192</v>
      </c>
      <c r="DQ332">
        <v>-3.3834794425087272E-2</v>
      </c>
      <c r="DR332">
        <v>4.1794455993760657E-3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3.2967499999999998</v>
      </c>
      <c r="EB332">
        <v>2.6252300000000002</v>
      </c>
      <c r="EC332">
        <v>0.29080800000000001</v>
      </c>
      <c r="ED332">
        <v>0.29014099999999998</v>
      </c>
      <c r="EE332">
        <v>0.13945099999999999</v>
      </c>
      <c r="EF332">
        <v>0.137152</v>
      </c>
      <c r="EG332">
        <v>21366.2</v>
      </c>
      <c r="EH332">
        <v>21689</v>
      </c>
      <c r="EI332">
        <v>28048.799999999999</v>
      </c>
      <c r="EJ332">
        <v>29427.9</v>
      </c>
      <c r="EK332">
        <v>33241.300000000003</v>
      </c>
      <c r="EL332">
        <v>35259.1</v>
      </c>
      <c r="EM332">
        <v>39609</v>
      </c>
      <c r="EN332">
        <v>42056.9</v>
      </c>
      <c r="EO332">
        <v>2.19922</v>
      </c>
      <c r="EP332">
        <v>2.2082000000000002</v>
      </c>
      <c r="EQ332">
        <v>0.13778000000000001</v>
      </c>
      <c r="ER332">
        <v>0</v>
      </c>
      <c r="ES332">
        <v>30.6494</v>
      </c>
      <c r="ET332">
        <v>999.9</v>
      </c>
      <c r="EU332">
        <v>74.5</v>
      </c>
      <c r="EV332">
        <v>32.5</v>
      </c>
      <c r="EW332">
        <v>36.1267</v>
      </c>
      <c r="EX332">
        <v>57.221899999999998</v>
      </c>
      <c r="EY332">
        <v>-4.5552900000000003</v>
      </c>
      <c r="EZ332">
        <v>2</v>
      </c>
      <c r="FA332">
        <v>0.44866400000000001</v>
      </c>
      <c r="FB332">
        <v>4.4199299999999997E-2</v>
      </c>
      <c r="FC332">
        <v>20.273299999999999</v>
      </c>
      <c r="FD332">
        <v>5.2192400000000001</v>
      </c>
      <c r="FE332">
        <v>12.0099</v>
      </c>
      <c r="FF332">
        <v>4.9866000000000001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1.8622399999999999</v>
      </c>
      <c r="FN332">
        <v>1.86429</v>
      </c>
      <c r="FO332">
        <v>1.8603499999999999</v>
      </c>
      <c r="FP332">
        <v>1.86103</v>
      </c>
      <c r="FQ332">
        <v>1.8602000000000001</v>
      </c>
      <c r="FR332">
        <v>1.86195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-9.1999999999999993</v>
      </c>
      <c r="GH332">
        <v>0.28460000000000002</v>
      </c>
      <c r="GI332">
        <v>-4.4239819368145623</v>
      </c>
      <c r="GJ332">
        <v>-4.7384624312344064E-3</v>
      </c>
      <c r="GK332">
        <v>2.0540812038047919E-6</v>
      </c>
      <c r="GL332">
        <v>-4.204614941727041E-10</v>
      </c>
      <c r="GM332">
        <v>-9.9517037363683211E-2</v>
      </c>
      <c r="GN332">
        <v>5.9196323622090954E-3</v>
      </c>
      <c r="GO332">
        <v>3.112714984763468E-4</v>
      </c>
      <c r="GP332">
        <v>-4.4377909473632361E-6</v>
      </c>
      <c r="GQ332">
        <v>6</v>
      </c>
      <c r="GR332">
        <v>2075</v>
      </c>
      <c r="GS332">
        <v>4</v>
      </c>
      <c r="GT332">
        <v>32</v>
      </c>
      <c r="GU332">
        <v>131.1</v>
      </c>
      <c r="GV332">
        <v>131</v>
      </c>
      <c r="GW332">
        <v>4.9645999999999999</v>
      </c>
      <c r="GX332">
        <v>2.4462899999999999</v>
      </c>
      <c r="GY332">
        <v>2.04834</v>
      </c>
      <c r="GZ332">
        <v>2.6184099999999999</v>
      </c>
      <c r="HA332">
        <v>2.1972700000000001</v>
      </c>
      <c r="HB332">
        <v>2.2875999999999999</v>
      </c>
      <c r="HC332">
        <v>37.481900000000003</v>
      </c>
      <c r="HD332">
        <v>14.4297</v>
      </c>
      <c r="HE332">
        <v>18</v>
      </c>
      <c r="HF332">
        <v>682.91200000000003</v>
      </c>
      <c r="HG332">
        <v>769.62900000000002</v>
      </c>
      <c r="HH332">
        <v>31</v>
      </c>
      <c r="HI332">
        <v>33.076500000000003</v>
      </c>
      <c r="HJ332">
        <v>30.000299999999999</v>
      </c>
      <c r="HK332">
        <v>32.982399999999998</v>
      </c>
      <c r="HL332">
        <v>32.988199999999999</v>
      </c>
      <c r="HM332">
        <v>99.251099999999994</v>
      </c>
      <c r="HN332">
        <v>4.3807900000000002</v>
      </c>
      <c r="HO332">
        <v>100</v>
      </c>
      <c r="HP332">
        <v>31</v>
      </c>
      <c r="HQ332">
        <v>2113.2199999999998</v>
      </c>
      <c r="HR332">
        <v>33.6068</v>
      </c>
      <c r="HS332">
        <v>98.860900000000001</v>
      </c>
      <c r="HT332">
        <v>97.531899999999993</v>
      </c>
    </row>
    <row r="333" spans="1:228" x14ac:dyDescent="0.2">
      <c r="A333">
        <v>318</v>
      </c>
      <c r="B333">
        <v>1678295498</v>
      </c>
      <c r="C333">
        <v>1265.5</v>
      </c>
      <c r="D333" t="s">
        <v>995</v>
      </c>
      <c r="E333" t="s">
        <v>996</v>
      </c>
      <c r="F333">
        <v>4</v>
      </c>
      <c r="G333">
        <v>1678295496</v>
      </c>
      <c r="H333">
        <f t="shared" si="136"/>
        <v>4.7833187519614475E-4</v>
      </c>
      <c r="I333">
        <f t="shared" si="137"/>
        <v>0.47833187519614473</v>
      </c>
      <c r="J333">
        <f t="shared" si="138"/>
        <v>11.949965371284733</v>
      </c>
      <c r="K333">
        <f t="shared" si="139"/>
        <v>2085.5485714285719</v>
      </c>
      <c r="L333">
        <f t="shared" si="140"/>
        <v>1397.6844884570692</v>
      </c>
      <c r="M333">
        <f t="shared" si="141"/>
        <v>141.72435280488668</v>
      </c>
      <c r="N333">
        <f t="shared" si="142"/>
        <v>211.47335036618963</v>
      </c>
      <c r="O333">
        <f t="shared" si="143"/>
        <v>2.9886207393899997E-2</v>
      </c>
      <c r="P333">
        <f t="shared" si="144"/>
        <v>2.7736509530612725</v>
      </c>
      <c r="Q333">
        <f t="shared" si="145"/>
        <v>2.9708453346298465E-2</v>
      </c>
      <c r="R333">
        <f t="shared" si="146"/>
        <v>1.8583665564719517E-2</v>
      </c>
      <c r="S333">
        <f t="shared" si="147"/>
        <v>226.11743751802175</v>
      </c>
      <c r="T333">
        <f t="shared" si="148"/>
        <v>33.890896109389978</v>
      </c>
      <c r="U333">
        <f t="shared" si="149"/>
        <v>32.885485714285707</v>
      </c>
      <c r="V333">
        <f t="shared" si="150"/>
        <v>5.0196908409784395</v>
      </c>
      <c r="W333">
        <f t="shared" si="151"/>
        <v>69.855461363210139</v>
      </c>
      <c r="X333">
        <f t="shared" si="152"/>
        <v>3.4553000569153651</v>
      </c>
      <c r="Y333">
        <f t="shared" si="153"/>
        <v>4.9463563613869752</v>
      </c>
      <c r="Z333">
        <f t="shared" si="154"/>
        <v>1.5643907840630744</v>
      </c>
      <c r="AA333">
        <f t="shared" si="155"/>
        <v>-21.094435696149983</v>
      </c>
      <c r="AB333">
        <f t="shared" si="156"/>
        <v>-39.096489292295253</v>
      </c>
      <c r="AC333">
        <f t="shared" si="157"/>
        <v>-3.22045258961453</v>
      </c>
      <c r="AD333">
        <f t="shared" si="158"/>
        <v>162.70605993996199</v>
      </c>
      <c r="AE333">
        <f t="shared" si="159"/>
        <v>22.901802444850247</v>
      </c>
      <c r="AF333">
        <f t="shared" si="160"/>
        <v>0.4769083972457589</v>
      </c>
      <c r="AG333">
        <f t="shared" si="161"/>
        <v>11.949965371284733</v>
      </c>
      <c r="AH333">
        <v>2179.7094220604122</v>
      </c>
      <c r="AI333">
        <v>2161.7736363636359</v>
      </c>
      <c r="AJ333">
        <v>1.7664217056182641</v>
      </c>
      <c r="AK333">
        <v>60.216152223246631</v>
      </c>
      <c r="AL333">
        <f t="shared" si="162"/>
        <v>0.47833187519614473</v>
      </c>
      <c r="AM333">
        <v>33.651116819430733</v>
      </c>
      <c r="AN333">
        <v>34.077520606060581</v>
      </c>
      <c r="AO333">
        <v>1.4875120257159059E-5</v>
      </c>
      <c r="AP333">
        <v>102.42296906386591</v>
      </c>
      <c r="AQ333">
        <v>13</v>
      </c>
      <c r="AR333">
        <v>2</v>
      </c>
      <c r="AS333">
        <f t="shared" si="163"/>
        <v>1</v>
      </c>
      <c r="AT333">
        <f t="shared" si="164"/>
        <v>0</v>
      </c>
      <c r="AU333">
        <f t="shared" si="165"/>
        <v>47562.059827056182</v>
      </c>
      <c r="AV333">
        <f t="shared" si="166"/>
        <v>1200.028571428571</v>
      </c>
      <c r="AW333">
        <f t="shared" si="167"/>
        <v>1025.947770734726</v>
      </c>
      <c r="AX333">
        <f t="shared" si="168"/>
        <v>0.85493611999036734</v>
      </c>
      <c r="AY333">
        <f t="shared" si="169"/>
        <v>0.18842671158140911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1678295496</v>
      </c>
      <c r="BF333">
        <v>2085.5485714285719</v>
      </c>
      <c r="BG333">
        <v>2107.6071428571431</v>
      </c>
      <c r="BH333">
        <v>34.076142857142862</v>
      </c>
      <c r="BI333">
        <v>33.650914285714279</v>
      </c>
      <c r="BJ333">
        <v>2094.7514285714292</v>
      </c>
      <c r="BK333">
        <v>33.791442857142847</v>
      </c>
      <c r="BL333">
        <v>649.99</v>
      </c>
      <c r="BM333">
        <v>101.2995714285714</v>
      </c>
      <c r="BN333">
        <v>9.9817328571428568E-2</v>
      </c>
      <c r="BO333">
        <v>32.624028571428568</v>
      </c>
      <c r="BP333">
        <v>32.885485714285707</v>
      </c>
      <c r="BQ333">
        <v>999.89999999999986</v>
      </c>
      <c r="BR333">
        <v>0</v>
      </c>
      <c r="BS333">
        <v>0</v>
      </c>
      <c r="BT333">
        <v>9019.4628571428584</v>
      </c>
      <c r="BU333">
        <v>0</v>
      </c>
      <c r="BV333">
        <v>312.19542857142858</v>
      </c>
      <c r="BW333">
        <v>-22.057171428571429</v>
      </c>
      <c r="BX333">
        <v>2159.1271428571431</v>
      </c>
      <c r="BY333">
        <v>2180.9985714285708</v>
      </c>
      <c r="BZ333">
        <v>0.42524457142857142</v>
      </c>
      <c r="CA333">
        <v>2107.6071428571431</v>
      </c>
      <c r="CB333">
        <v>33.650914285714279</v>
      </c>
      <c r="CC333">
        <v>3.4518942857142858</v>
      </c>
      <c r="CD333">
        <v>3.4088157142857138</v>
      </c>
      <c r="CE333">
        <v>26.384957142857139</v>
      </c>
      <c r="CF333">
        <v>26.172285714285721</v>
      </c>
      <c r="CG333">
        <v>1200.028571428571</v>
      </c>
      <c r="CH333">
        <v>0.50004771428571437</v>
      </c>
      <c r="CI333">
        <v>0.49995228571428563</v>
      </c>
      <c r="CJ333">
        <v>0</v>
      </c>
      <c r="CK333">
        <v>929.38071428571425</v>
      </c>
      <c r="CL333">
        <v>4.9990899999999998</v>
      </c>
      <c r="CM333">
        <v>10085.12857142857</v>
      </c>
      <c r="CN333">
        <v>9558.2457142857147</v>
      </c>
      <c r="CO333">
        <v>42.186999999999998</v>
      </c>
      <c r="CP333">
        <v>44.061999999999998</v>
      </c>
      <c r="CQ333">
        <v>42.946000000000012</v>
      </c>
      <c r="CR333">
        <v>43.186999999999998</v>
      </c>
      <c r="CS333">
        <v>43.5</v>
      </c>
      <c r="CT333">
        <v>597.57000000000005</v>
      </c>
      <c r="CU333">
        <v>597.45857142857142</v>
      </c>
      <c r="CV333">
        <v>0</v>
      </c>
      <c r="CW333">
        <v>1678295498.3</v>
      </c>
      <c r="CX333">
        <v>0</v>
      </c>
      <c r="CY333">
        <v>1678287632.5</v>
      </c>
      <c r="CZ333" t="s">
        <v>356</v>
      </c>
      <c r="DA333">
        <v>1678287627</v>
      </c>
      <c r="DB333">
        <v>1678287632.5</v>
      </c>
      <c r="DC333">
        <v>15</v>
      </c>
      <c r="DD333">
        <v>2.5999999999999999E-2</v>
      </c>
      <c r="DE333">
        <v>3.3000000000000002E-2</v>
      </c>
      <c r="DF333">
        <v>-6.1950000000000003</v>
      </c>
      <c r="DG333">
        <v>0.26400000000000001</v>
      </c>
      <c r="DH333">
        <v>415</v>
      </c>
      <c r="DI333">
        <v>32</v>
      </c>
      <c r="DJ333">
        <v>0.71</v>
      </c>
      <c r="DK333">
        <v>0.35</v>
      </c>
      <c r="DL333">
        <v>-21.99620243902439</v>
      </c>
      <c r="DM333">
        <v>-0.76320836236941947</v>
      </c>
      <c r="DN333">
        <v>9.8639307179645391E-2</v>
      </c>
      <c r="DO333">
        <v>0</v>
      </c>
      <c r="DP333">
        <v>0.42326287804878049</v>
      </c>
      <c r="DQ333">
        <v>-3.9011080139369752E-3</v>
      </c>
      <c r="DR333">
        <v>2.757181462884558E-3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3.2965399999999998</v>
      </c>
      <c r="EB333">
        <v>2.6253099999999998</v>
      </c>
      <c r="EC333">
        <v>0.29134100000000002</v>
      </c>
      <c r="ED333">
        <v>0.290657</v>
      </c>
      <c r="EE333">
        <v>0.139463</v>
      </c>
      <c r="EF333">
        <v>0.137156</v>
      </c>
      <c r="EG333">
        <v>21350.1</v>
      </c>
      <c r="EH333">
        <v>21673.4</v>
      </c>
      <c r="EI333">
        <v>28048.9</v>
      </c>
      <c r="EJ333">
        <v>29428.3</v>
      </c>
      <c r="EK333">
        <v>33240.9</v>
      </c>
      <c r="EL333">
        <v>35259.1</v>
      </c>
      <c r="EM333">
        <v>39608.9</v>
      </c>
      <c r="EN333">
        <v>42057.1</v>
      </c>
      <c r="EO333">
        <v>2.19895</v>
      </c>
      <c r="EP333">
        <v>2.20818</v>
      </c>
      <c r="EQ333">
        <v>0.13780600000000001</v>
      </c>
      <c r="ER333">
        <v>0</v>
      </c>
      <c r="ES333">
        <v>30.646699999999999</v>
      </c>
      <c r="ET333">
        <v>999.9</v>
      </c>
      <c r="EU333">
        <v>74.5</v>
      </c>
      <c r="EV333">
        <v>32.5</v>
      </c>
      <c r="EW333">
        <v>36.127099999999999</v>
      </c>
      <c r="EX333">
        <v>57.161900000000003</v>
      </c>
      <c r="EY333">
        <v>-4.3349399999999996</v>
      </c>
      <c r="EZ333">
        <v>2</v>
      </c>
      <c r="FA333">
        <v>0.44885900000000001</v>
      </c>
      <c r="FB333">
        <v>4.3818099999999999E-2</v>
      </c>
      <c r="FC333">
        <v>20.273099999999999</v>
      </c>
      <c r="FD333">
        <v>5.2189399999999999</v>
      </c>
      <c r="FE333">
        <v>12.0097</v>
      </c>
      <c r="FF333">
        <v>4.9865500000000003</v>
      </c>
      <c r="FG333">
        <v>3.2844799999999998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1.8622399999999999</v>
      </c>
      <c r="FN333">
        <v>1.86426</v>
      </c>
      <c r="FO333">
        <v>1.8603499999999999</v>
      </c>
      <c r="FP333">
        <v>1.86104</v>
      </c>
      <c r="FQ333">
        <v>1.8602000000000001</v>
      </c>
      <c r="FR333">
        <v>1.8619399999999999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-9.1999999999999993</v>
      </c>
      <c r="GH333">
        <v>0.28470000000000001</v>
      </c>
      <c r="GI333">
        <v>-4.4239819368145623</v>
      </c>
      <c r="GJ333">
        <v>-4.7384624312344064E-3</v>
      </c>
      <c r="GK333">
        <v>2.0540812038047919E-6</v>
      </c>
      <c r="GL333">
        <v>-4.204614941727041E-10</v>
      </c>
      <c r="GM333">
        <v>-9.9517037363683211E-2</v>
      </c>
      <c r="GN333">
        <v>5.9196323622090954E-3</v>
      </c>
      <c r="GO333">
        <v>3.112714984763468E-4</v>
      </c>
      <c r="GP333">
        <v>-4.4377909473632361E-6</v>
      </c>
      <c r="GQ333">
        <v>6</v>
      </c>
      <c r="GR333">
        <v>2075</v>
      </c>
      <c r="GS333">
        <v>4</v>
      </c>
      <c r="GT333">
        <v>32</v>
      </c>
      <c r="GU333">
        <v>131.19999999999999</v>
      </c>
      <c r="GV333">
        <v>131.1</v>
      </c>
      <c r="GW333">
        <v>4.9755900000000004</v>
      </c>
      <c r="GX333">
        <v>2.4450699999999999</v>
      </c>
      <c r="GY333">
        <v>2.04834</v>
      </c>
      <c r="GZ333">
        <v>2.6196299999999999</v>
      </c>
      <c r="HA333">
        <v>2.1972700000000001</v>
      </c>
      <c r="HB333">
        <v>2.3303199999999999</v>
      </c>
      <c r="HC333">
        <v>37.481900000000003</v>
      </c>
      <c r="HD333">
        <v>14.4472</v>
      </c>
      <c r="HE333">
        <v>18</v>
      </c>
      <c r="HF333">
        <v>682.71900000000005</v>
      </c>
      <c r="HG333">
        <v>769.64</v>
      </c>
      <c r="HH333">
        <v>30.9999</v>
      </c>
      <c r="HI333">
        <v>33.079500000000003</v>
      </c>
      <c r="HJ333">
        <v>30.000399999999999</v>
      </c>
      <c r="HK333">
        <v>32.985300000000002</v>
      </c>
      <c r="HL333">
        <v>32.991</v>
      </c>
      <c r="HM333">
        <v>99.479600000000005</v>
      </c>
      <c r="HN333">
        <v>4.3807900000000002</v>
      </c>
      <c r="HO333">
        <v>100</v>
      </c>
      <c r="HP333">
        <v>31</v>
      </c>
      <c r="HQ333">
        <v>2119.89</v>
      </c>
      <c r="HR333">
        <v>33.605800000000002</v>
      </c>
      <c r="HS333">
        <v>98.860900000000001</v>
      </c>
      <c r="HT333">
        <v>97.532600000000002</v>
      </c>
    </row>
    <row r="334" spans="1:228" x14ac:dyDescent="0.2">
      <c r="A334">
        <v>319</v>
      </c>
      <c r="B334">
        <v>1678295502</v>
      </c>
      <c r="C334">
        <v>1269.5</v>
      </c>
      <c r="D334" t="s">
        <v>997</v>
      </c>
      <c r="E334" t="s">
        <v>998</v>
      </c>
      <c r="F334">
        <v>4</v>
      </c>
      <c r="G334">
        <v>1678295499.6875</v>
      </c>
      <c r="H334">
        <f t="shared" si="136"/>
        <v>4.8068471120144539E-4</v>
      </c>
      <c r="I334">
        <f t="shared" si="137"/>
        <v>0.4806847112014454</v>
      </c>
      <c r="J334">
        <f t="shared" si="138"/>
        <v>12.07033772001853</v>
      </c>
      <c r="K334">
        <f t="shared" si="139"/>
        <v>2091.8575000000001</v>
      </c>
      <c r="L334">
        <f t="shared" si="140"/>
        <v>1401.1903484715676</v>
      </c>
      <c r="M334">
        <f t="shared" si="141"/>
        <v>142.08087627363196</v>
      </c>
      <c r="N334">
        <f t="shared" si="142"/>
        <v>212.11461166840888</v>
      </c>
      <c r="O334">
        <f t="shared" si="143"/>
        <v>3.0061300583237908E-2</v>
      </c>
      <c r="P334">
        <f t="shared" si="144"/>
        <v>2.7705697751257321</v>
      </c>
      <c r="Q334">
        <f t="shared" si="145"/>
        <v>2.9881265691304181E-2</v>
      </c>
      <c r="R334">
        <f t="shared" si="146"/>
        <v>1.8691876455361967E-2</v>
      </c>
      <c r="S334">
        <f t="shared" si="147"/>
        <v>226.11212885700718</v>
      </c>
      <c r="T334">
        <f t="shared" si="148"/>
        <v>33.893829899204327</v>
      </c>
      <c r="U334">
        <f t="shared" si="149"/>
        <v>32.8817375</v>
      </c>
      <c r="V334">
        <f t="shared" si="150"/>
        <v>5.0186328807960638</v>
      </c>
      <c r="W334">
        <f t="shared" si="151"/>
        <v>69.852865967396056</v>
      </c>
      <c r="X334">
        <f t="shared" si="152"/>
        <v>3.4556211922709532</v>
      </c>
      <c r="Y334">
        <f t="shared" si="153"/>
        <v>4.9469998752576165</v>
      </c>
      <c r="Z334">
        <f t="shared" si="154"/>
        <v>1.5630116885251106</v>
      </c>
      <c r="AA334">
        <f t="shared" si="155"/>
        <v>-21.19819576398374</v>
      </c>
      <c r="AB334">
        <f t="shared" si="156"/>
        <v>-38.14832100081226</v>
      </c>
      <c r="AC334">
        <f t="shared" si="157"/>
        <v>-3.1458225537279114</v>
      </c>
      <c r="AD334">
        <f t="shared" si="158"/>
        <v>163.61978953848325</v>
      </c>
      <c r="AE334">
        <f t="shared" si="159"/>
        <v>22.750143203192366</v>
      </c>
      <c r="AF334">
        <f t="shared" si="160"/>
        <v>0.48049860811264461</v>
      </c>
      <c r="AG334">
        <f t="shared" si="161"/>
        <v>12.07033772001853</v>
      </c>
      <c r="AH334">
        <v>2186.6894707418151</v>
      </c>
      <c r="AI334">
        <v>2168.7794545454558</v>
      </c>
      <c r="AJ334">
        <v>1.7281945818532549</v>
      </c>
      <c r="AK334">
        <v>60.216152223246631</v>
      </c>
      <c r="AL334">
        <f t="shared" si="162"/>
        <v>0.4806847112014454</v>
      </c>
      <c r="AM334">
        <v>33.650312550967683</v>
      </c>
      <c r="AN334">
        <v>34.078887272727279</v>
      </c>
      <c r="AO334">
        <v>4.5858901029335433E-6</v>
      </c>
      <c r="AP334">
        <v>102.42296906386591</v>
      </c>
      <c r="AQ334">
        <v>13</v>
      </c>
      <c r="AR334">
        <v>2</v>
      </c>
      <c r="AS334">
        <f t="shared" si="163"/>
        <v>1</v>
      </c>
      <c r="AT334">
        <f t="shared" si="164"/>
        <v>0</v>
      </c>
      <c r="AU334">
        <f t="shared" si="165"/>
        <v>47476.730011034218</v>
      </c>
      <c r="AV334">
        <f t="shared" si="166"/>
        <v>1200.0025000000001</v>
      </c>
      <c r="AW334">
        <f t="shared" si="167"/>
        <v>1025.9252760917136</v>
      </c>
      <c r="AX334">
        <f t="shared" si="168"/>
        <v>0.85493594895986758</v>
      </c>
      <c r="AY334">
        <f t="shared" si="169"/>
        <v>0.18842638149254454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1678295499.6875</v>
      </c>
      <c r="BF334">
        <v>2091.8575000000001</v>
      </c>
      <c r="BG334">
        <v>2113.7862500000001</v>
      </c>
      <c r="BH334">
        <v>34.079062499999999</v>
      </c>
      <c r="BI334">
        <v>33.650625000000012</v>
      </c>
      <c r="BJ334">
        <v>2101.0700000000002</v>
      </c>
      <c r="BK334">
        <v>33.794287500000003</v>
      </c>
      <c r="BL334">
        <v>649.97625000000005</v>
      </c>
      <c r="BM334">
        <v>101.30012499999999</v>
      </c>
      <c r="BN334">
        <v>9.9999850000000001E-2</v>
      </c>
      <c r="BO334">
        <v>32.626337500000012</v>
      </c>
      <c r="BP334">
        <v>32.8817375</v>
      </c>
      <c r="BQ334">
        <v>999.9</v>
      </c>
      <c r="BR334">
        <v>0</v>
      </c>
      <c r="BS334">
        <v>0</v>
      </c>
      <c r="BT334">
        <v>9003.0462499999994</v>
      </c>
      <c r="BU334">
        <v>0</v>
      </c>
      <c r="BV334">
        <v>295.57774999999998</v>
      </c>
      <c r="BW334">
        <v>-21.927162500000001</v>
      </c>
      <c r="BX334">
        <v>2165.6612500000001</v>
      </c>
      <c r="BY334">
        <v>2187.3924999999999</v>
      </c>
      <c r="BZ334">
        <v>0.42844874999999999</v>
      </c>
      <c r="CA334">
        <v>2113.7862500000001</v>
      </c>
      <c r="CB334">
        <v>33.650625000000012</v>
      </c>
      <c r="CC334">
        <v>3.45221125</v>
      </c>
      <c r="CD334">
        <v>3.4088112499999998</v>
      </c>
      <c r="CE334">
        <v>26.38655</v>
      </c>
      <c r="CF334">
        <v>26.172287499999999</v>
      </c>
      <c r="CG334">
        <v>1200.0025000000001</v>
      </c>
      <c r="CH334">
        <v>0.50005200000000005</v>
      </c>
      <c r="CI334">
        <v>0.499948</v>
      </c>
      <c r="CJ334">
        <v>0</v>
      </c>
      <c r="CK334">
        <v>929.325875</v>
      </c>
      <c r="CL334">
        <v>4.9990899999999998</v>
      </c>
      <c r="CM334">
        <v>10082.325000000001</v>
      </c>
      <c r="CN334">
        <v>9558.07</v>
      </c>
      <c r="CO334">
        <v>42.186999999999998</v>
      </c>
      <c r="CP334">
        <v>44.061999999999998</v>
      </c>
      <c r="CQ334">
        <v>42.968499999999999</v>
      </c>
      <c r="CR334">
        <v>43.186999999999998</v>
      </c>
      <c r="CS334">
        <v>43.5</v>
      </c>
      <c r="CT334">
        <v>597.56375000000003</v>
      </c>
      <c r="CU334">
        <v>597.43875000000003</v>
      </c>
      <c r="CV334">
        <v>0</v>
      </c>
      <c r="CW334">
        <v>1678295501.9000001</v>
      </c>
      <c r="CX334">
        <v>0</v>
      </c>
      <c r="CY334">
        <v>1678287632.5</v>
      </c>
      <c r="CZ334" t="s">
        <v>356</v>
      </c>
      <c r="DA334">
        <v>1678287627</v>
      </c>
      <c r="DB334">
        <v>1678287632.5</v>
      </c>
      <c r="DC334">
        <v>15</v>
      </c>
      <c r="DD334">
        <v>2.5999999999999999E-2</v>
      </c>
      <c r="DE334">
        <v>3.3000000000000002E-2</v>
      </c>
      <c r="DF334">
        <v>-6.1950000000000003</v>
      </c>
      <c r="DG334">
        <v>0.26400000000000001</v>
      </c>
      <c r="DH334">
        <v>415</v>
      </c>
      <c r="DI334">
        <v>32</v>
      </c>
      <c r="DJ334">
        <v>0.71</v>
      </c>
      <c r="DK334">
        <v>0.35</v>
      </c>
      <c r="DL334">
        <v>-22.012726829268288</v>
      </c>
      <c r="DM334">
        <v>9.2500348431994867E-2</v>
      </c>
      <c r="DN334">
        <v>7.4610612023571152E-2</v>
      </c>
      <c r="DO334">
        <v>1</v>
      </c>
      <c r="DP334">
        <v>0.42354031707317069</v>
      </c>
      <c r="DQ334">
        <v>2.69706062717779E-2</v>
      </c>
      <c r="DR334">
        <v>3.164327990454198E-3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2</v>
      </c>
      <c r="DY334">
        <v>2</v>
      </c>
      <c r="DZ334" t="s">
        <v>696</v>
      </c>
      <c r="EA334">
        <v>3.29684</v>
      </c>
      <c r="EB334">
        <v>2.6252</v>
      </c>
      <c r="EC334">
        <v>0.29185699999999998</v>
      </c>
      <c r="ED334">
        <v>0.29115999999999997</v>
      </c>
      <c r="EE334">
        <v>0.139462</v>
      </c>
      <c r="EF334">
        <v>0.137158</v>
      </c>
      <c r="EG334">
        <v>21333.8</v>
      </c>
      <c r="EH334">
        <v>21657.5</v>
      </c>
      <c r="EI334">
        <v>28048.1</v>
      </c>
      <c r="EJ334">
        <v>29427.7</v>
      </c>
      <c r="EK334">
        <v>33240.1</v>
      </c>
      <c r="EL334">
        <v>35258.6</v>
      </c>
      <c r="EM334">
        <v>39607.9</v>
      </c>
      <c r="EN334">
        <v>42056.5</v>
      </c>
      <c r="EO334">
        <v>2.1991200000000002</v>
      </c>
      <c r="EP334">
        <v>2.2081</v>
      </c>
      <c r="EQ334">
        <v>0.138018</v>
      </c>
      <c r="ER334">
        <v>0</v>
      </c>
      <c r="ES334">
        <v>30.643999999999998</v>
      </c>
      <c r="ET334">
        <v>999.9</v>
      </c>
      <c r="EU334">
        <v>74.5</v>
      </c>
      <c r="EV334">
        <v>32.5</v>
      </c>
      <c r="EW334">
        <v>36.125300000000003</v>
      </c>
      <c r="EX334">
        <v>57.191899999999997</v>
      </c>
      <c r="EY334">
        <v>-4.4270899999999997</v>
      </c>
      <c r="EZ334">
        <v>2</v>
      </c>
      <c r="FA334">
        <v>0.44927099999999998</v>
      </c>
      <c r="FB334">
        <v>4.4199299999999997E-2</v>
      </c>
      <c r="FC334">
        <v>20.273199999999999</v>
      </c>
      <c r="FD334">
        <v>5.2195400000000003</v>
      </c>
      <c r="FE334">
        <v>12.0098</v>
      </c>
      <c r="FF334">
        <v>4.9866000000000001</v>
      </c>
      <c r="FG334">
        <v>3.2845499999999999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1.86226</v>
      </c>
      <c r="FN334">
        <v>1.8642799999999999</v>
      </c>
      <c r="FO334">
        <v>1.8603499999999999</v>
      </c>
      <c r="FP334">
        <v>1.8610599999999999</v>
      </c>
      <c r="FQ334">
        <v>1.8602000000000001</v>
      </c>
      <c r="FR334">
        <v>1.86195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-9.2200000000000006</v>
      </c>
      <c r="GH334">
        <v>0.28470000000000001</v>
      </c>
      <c r="GI334">
        <v>-4.4239819368145623</v>
      </c>
      <c r="GJ334">
        <v>-4.7384624312344064E-3</v>
      </c>
      <c r="GK334">
        <v>2.0540812038047919E-6</v>
      </c>
      <c r="GL334">
        <v>-4.204614941727041E-10</v>
      </c>
      <c r="GM334">
        <v>-9.9517037363683211E-2</v>
      </c>
      <c r="GN334">
        <v>5.9196323622090954E-3</v>
      </c>
      <c r="GO334">
        <v>3.112714984763468E-4</v>
      </c>
      <c r="GP334">
        <v>-4.4377909473632361E-6</v>
      </c>
      <c r="GQ334">
        <v>6</v>
      </c>
      <c r="GR334">
        <v>2075</v>
      </c>
      <c r="GS334">
        <v>4</v>
      </c>
      <c r="GT334">
        <v>32</v>
      </c>
      <c r="GU334">
        <v>131.19999999999999</v>
      </c>
      <c r="GV334">
        <v>131.19999999999999</v>
      </c>
      <c r="GW334">
        <v>4.9877900000000004</v>
      </c>
      <c r="GX334">
        <v>2.4426299999999999</v>
      </c>
      <c r="GY334">
        <v>2.04834</v>
      </c>
      <c r="GZ334">
        <v>2.6184099999999999</v>
      </c>
      <c r="HA334">
        <v>2.1972700000000001</v>
      </c>
      <c r="HB334">
        <v>2.3327599999999999</v>
      </c>
      <c r="HC334">
        <v>37.505899999999997</v>
      </c>
      <c r="HD334">
        <v>14.456</v>
      </c>
      <c r="HE334">
        <v>18</v>
      </c>
      <c r="HF334">
        <v>682.89400000000001</v>
      </c>
      <c r="HG334">
        <v>769.60400000000004</v>
      </c>
      <c r="HH334">
        <v>31</v>
      </c>
      <c r="HI334">
        <v>33.081000000000003</v>
      </c>
      <c r="HJ334">
        <v>30.000399999999999</v>
      </c>
      <c r="HK334">
        <v>32.988199999999999</v>
      </c>
      <c r="HL334">
        <v>32.994</v>
      </c>
      <c r="HM334">
        <v>99.719200000000001</v>
      </c>
      <c r="HN334">
        <v>4.3807900000000002</v>
      </c>
      <c r="HO334">
        <v>100</v>
      </c>
      <c r="HP334">
        <v>31</v>
      </c>
      <c r="HQ334">
        <v>2126.6</v>
      </c>
      <c r="HR334">
        <v>33.617600000000003</v>
      </c>
      <c r="HS334">
        <v>98.8583</v>
      </c>
      <c r="HT334">
        <v>97.531000000000006</v>
      </c>
    </row>
    <row r="335" spans="1:228" x14ac:dyDescent="0.2">
      <c r="A335">
        <v>320</v>
      </c>
      <c r="B335">
        <v>1678295506</v>
      </c>
      <c r="C335">
        <v>1273.5</v>
      </c>
      <c r="D335" t="s">
        <v>999</v>
      </c>
      <c r="E335" t="s">
        <v>1000</v>
      </c>
      <c r="F335">
        <v>4</v>
      </c>
      <c r="G335">
        <v>1678295504</v>
      </c>
      <c r="H335">
        <f t="shared" si="136"/>
        <v>4.6862732894283971E-4</v>
      </c>
      <c r="I335">
        <f t="shared" si="137"/>
        <v>0.4686273289428397</v>
      </c>
      <c r="J335">
        <f t="shared" si="138"/>
        <v>12.125585817932192</v>
      </c>
      <c r="K335">
        <f t="shared" si="139"/>
        <v>2098.994285714286</v>
      </c>
      <c r="L335">
        <f t="shared" si="140"/>
        <v>1387.9207841220859</v>
      </c>
      <c r="M335">
        <f t="shared" si="141"/>
        <v>140.73909034911117</v>
      </c>
      <c r="N335">
        <f t="shared" si="142"/>
        <v>212.84395319886332</v>
      </c>
      <c r="O335">
        <f t="shared" si="143"/>
        <v>2.9268629133568647E-2</v>
      </c>
      <c r="P335">
        <f t="shared" si="144"/>
        <v>2.7722947728702914</v>
      </c>
      <c r="Q335">
        <f t="shared" si="145"/>
        <v>2.9098040013094271E-2</v>
      </c>
      <c r="R335">
        <f t="shared" si="146"/>
        <v>1.8201518741263325E-2</v>
      </c>
      <c r="S335">
        <f t="shared" si="147"/>
        <v>226.09695994902793</v>
      </c>
      <c r="T335">
        <f t="shared" si="148"/>
        <v>33.893003036834116</v>
      </c>
      <c r="U335">
        <f t="shared" si="149"/>
        <v>32.885928571428572</v>
      </c>
      <c r="V335">
        <f t="shared" si="150"/>
        <v>5.0198158533795869</v>
      </c>
      <c r="W335">
        <f t="shared" si="151"/>
        <v>69.852366589611549</v>
      </c>
      <c r="X335">
        <f t="shared" si="152"/>
        <v>3.4549550918451697</v>
      </c>
      <c r="Y335">
        <f t="shared" si="153"/>
        <v>4.9460816583972278</v>
      </c>
      <c r="Z335">
        <f t="shared" si="154"/>
        <v>1.5648607615344172</v>
      </c>
      <c r="AA335">
        <f t="shared" si="155"/>
        <v>-20.666465206379232</v>
      </c>
      <c r="AB335">
        <f t="shared" si="156"/>
        <v>-39.290887236274585</v>
      </c>
      <c r="AC335">
        <f t="shared" si="157"/>
        <v>-3.2380401510434629</v>
      </c>
      <c r="AD335">
        <f t="shared" si="158"/>
        <v>162.90156735533066</v>
      </c>
      <c r="AE335">
        <f t="shared" si="159"/>
        <v>22.843655926175472</v>
      </c>
      <c r="AF335">
        <f t="shared" si="160"/>
        <v>0.47300534228050767</v>
      </c>
      <c r="AG335">
        <f t="shared" si="161"/>
        <v>12.125585817932192</v>
      </c>
      <c r="AH335">
        <v>2193.5609373015359</v>
      </c>
      <c r="AI335">
        <v>2175.627454545453</v>
      </c>
      <c r="AJ335">
        <v>1.720382939686776</v>
      </c>
      <c r="AK335">
        <v>60.216152223246631</v>
      </c>
      <c r="AL335">
        <f t="shared" si="162"/>
        <v>0.4686273289428397</v>
      </c>
      <c r="AM335">
        <v>33.649903510753028</v>
      </c>
      <c r="AN335">
        <v>34.067979393939368</v>
      </c>
      <c r="AO335">
        <v>-3.742707875795388E-5</v>
      </c>
      <c r="AP335">
        <v>102.42296906386591</v>
      </c>
      <c r="AQ335">
        <v>13</v>
      </c>
      <c r="AR335">
        <v>2</v>
      </c>
      <c r="AS335">
        <f t="shared" si="163"/>
        <v>1</v>
      </c>
      <c r="AT335">
        <f t="shared" si="164"/>
        <v>0</v>
      </c>
      <c r="AU335">
        <f t="shared" si="165"/>
        <v>47524.829135095919</v>
      </c>
      <c r="AV335">
        <f t="shared" si="166"/>
        <v>1199.9028571428571</v>
      </c>
      <c r="AW335">
        <f t="shared" si="167"/>
        <v>1025.8419564502733</v>
      </c>
      <c r="AX335">
        <f t="shared" si="168"/>
        <v>0.85493750626859244</v>
      </c>
      <c r="AY335">
        <f t="shared" si="169"/>
        <v>0.18842938709838364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1678295504</v>
      </c>
      <c r="BF335">
        <v>2098.994285714286</v>
      </c>
      <c r="BG335">
        <v>2120.997142857143</v>
      </c>
      <c r="BH335">
        <v>34.07158571428571</v>
      </c>
      <c r="BI335">
        <v>33.649842857142858</v>
      </c>
      <c r="BJ335">
        <v>2108.2171428571428</v>
      </c>
      <c r="BK335">
        <v>33.786942857142847</v>
      </c>
      <c r="BL335">
        <v>650.00171428571434</v>
      </c>
      <c r="BM335">
        <v>101.30285714285711</v>
      </c>
      <c r="BN335">
        <v>9.9969271428571455E-2</v>
      </c>
      <c r="BO335">
        <v>32.623042857142863</v>
      </c>
      <c r="BP335">
        <v>32.885928571428572</v>
      </c>
      <c r="BQ335">
        <v>999.89999999999986</v>
      </c>
      <c r="BR335">
        <v>0</v>
      </c>
      <c r="BS335">
        <v>0</v>
      </c>
      <c r="BT335">
        <v>9011.9642857142862</v>
      </c>
      <c r="BU335">
        <v>0</v>
      </c>
      <c r="BV335">
        <v>280.90085714285709</v>
      </c>
      <c r="BW335">
        <v>-22.00242857142857</v>
      </c>
      <c r="BX335">
        <v>2173.0314285714289</v>
      </c>
      <c r="BY335">
        <v>2194.8514285714291</v>
      </c>
      <c r="BZ335">
        <v>0.42177100000000001</v>
      </c>
      <c r="CA335">
        <v>2120.997142857143</v>
      </c>
      <c r="CB335">
        <v>33.649842857142858</v>
      </c>
      <c r="CC335">
        <v>3.4515542857142849</v>
      </c>
      <c r="CD335">
        <v>3.4088271428571431</v>
      </c>
      <c r="CE335">
        <v>26.383314285714281</v>
      </c>
      <c r="CF335">
        <v>26.172357142857141</v>
      </c>
      <c r="CG335">
        <v>1199.9028571428571</v>
      </c>
      <c r="CH335">
        <v>0.49999985714285722</v>
      </c>
      <c r="CI335">
        <v>0.50000014285714278</v>
      </c>
      <c r="CJ335">
        <v>0</v>
      </c>
      <c r="CK335">
        <v>929.39985714285717</v>
      </c>
      <c r="CL335">
        <v>4.9990899999999998</v>
      </c>
      <c r="CM335">
        <v>10078.38571428571</v>
      </c>
      <c r="CN335">
        <v>9557.0942857142854</v>
      </c>
      <c r="CO335">
        <v>42.186999999999998</v>
      </c>
      <c r="CP335">
        <v>44.061999999999998</v>
      </c>
      <c r="CQ335">
        <v>42.955000000000013</v>
      </c>
      <c r="CR335">
        <v>43.186999999999998</v>
      </c>
      <c r="CS335">
        <v>43.517714285714291</v>
      </c>
      <c r="CT335">
        <v>597.45142857142855</v>
      </c>
      <c r="CU335">
        <v>597.45142857142866</v>
      </c>
      <c r="CV335">
        <v>0</v>
      </c>
      <c r="CW335">
        <v>1678295506.0999999</v>
      </c>
      <c r="CX335">
        <v>0</v>
      </c>
      <c r="CY335">
        <v>1678287632.5</v>
      </c>
      <c r="CZ335" t="s">
        <v>356</v>
      </c>
      <c r="DA335">
        <v>1678287627</v>
      </c>
      <c r="DB335">
        <v>1678287632.5</v>
      </c>
      <c r="DC335">
        <v>15</v>
      </c>
      <c r="DD335">
        <v>2.5999999999999999E-2</v>
      </c>
      <c r="DE335">
        <v>3.3000000000000002E-2</v>
      </c>
      <c r="DF335">
        <v>-6.1950000000000003</v>
      </c>
      <c r="DG335">
        <v>0.26400000000000001</v>
      </c>
      <c r="DH335">
        <v>415</v>
      </c>
      <c r="DI335">
        <v>32</v>
      </c>
      <c r="DJ335">
        <v>0.71</v>
      </c>
      <c r="DK335">
        <v>0.35</v>
      </c>
      <c r="DL335">
        <v>-22.016178048780489</v>
      </c>
      <c r="DM335">
        <v>0.34116167247384582</v>
      </c>
      <c r="DN335">
        <v>7.2959726652900389E-2</v>
      </c>
      <c r="DO335">
        <v>0</v>
      </c>
      <c r="DP335">
        <v>0.42368946341463409</v>
      </c>
      <c r="DQ335">
        <v>1.527706620209094E-2</v>
      </c>
      <c r="DR335">
        <v>3.1790512091070351E-3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3.2967900000000001</v>
      </c>
      <c r="EB335">
        <v>2.6255199999999999</v>
      </c>
      <c r="EC335">
        <v>0.29237400000000002</v>
      </c>
      <c r="ED335">
        <v>0.291686</v>
      </c>
      <c r="EE335">
        <v>0.13944100000000001</v>
      </c>
      <c r="EF335">
        <v>0.137156</v>
      </c>
      <c r="EG335">
        <v>21318.1</v>
      </c>
      <c r="EH335">
        <v>21641.4</v>
      </c>
      <c r="EI335">
        <v>28047.9</v>
      </c>
      <c r="EJ335">
        <v>29427.8</v>
      </c>
      <c r="EK335">
        <v>33240.699999999997</v>
      </c>
      <c r="EL335">
        <v>35258.5</v>
      </c>
      <c r="EM335">
        <v>39607.599999999999</v>
      </c>
      <c r="EN335">
        <v>42056.3</v>
      </c>
      <c r="EO335">
        <v>2.19895</v>
      </c>
      <c r="EP335">
        <v>2.2080799999999998</v>
      </c>
      <c r="EQ335">
        <v>0.138182</v>
      </c>
      <c r="ER335">
        <v>0</v>
      </c>
      <c r="ES335">
        <v>30.6389</v>
      </c>
      <c r="ET335">
        <v>999.9</v>
      </c>
      <c r="EU335">
        <v>74.5</v>
      </c>
      <c r="EV335">
        <v>32.5</v>
      </c>
      <c r="EW335">
        <v>36.119199999999999</v>
      </c>
      <c r="EX335">
        <v>57.071899999999999</v>
      </c>
      <c r="EY335">
        <v>-4.5072099999999997</v>
      </c>
      <c r="EZ335">
        <v>2</v>
      </c>
      <c r="FA335">
        <v>0.44936500000000001</v>
      </c>
      <c r="FB335">
        <v>4.2554500000000002E-2</v>
      </c>
      <c r="FC335">
        <v>20.273299999999999</v>
      </c>
      <c r="FD335">
        <v>5.2199900000000001</v>
      </c>
      <c r="FE335">
        <v>12.0099</v>
      </c>
      <c r="FF335">
        <v>4.9867499999999998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1.8622300000000001</v>
      </c>
      <c r="FN335">
        <v>1.8642700000000001</v>
      </c>
      <c r="FO335">
        <v>1.8603400000000001</v>
      </c>
      <c r="FP335">
        <v>1.8610500000000001</v>
      </c>
      <c r="FQ335">
        <v>1.8602000000000001</v>
      </c>
      <c r="FR335">
        <v>1.8619399999999999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-9.23</v>
      </c>
      <c r="GH335">
        <v>0.28460000000000002</v>
      </c>
      <c r="GI335">
        <v>-4.4239819368145623</v>
      </c>
      <c r="GJ335">
        <v>-4.7384624312344064E-3</v>
      </c>
      <c r="GK335">
        <v>2.0540812038047919E-6</v>
      </c>
      <c r="GL335">
        <v>-4.204614941727041E-10</v>
      </c>
      <c r="GM335">
        <v>-9.9517037363683211E-2</v>
      </c>
      <c r="GN335">
        <v>5.9196323622090954E-3</v>
      </c>
      <c r="GO335">
        <v>3.112714984763468E-4</v>
      </c>
      <c r="GP335">
        <v>-4.4377909473632361E-6</v>
      </c>
      <c r="GQ335">
        <v>6</v>
      </c>
      <c r="GR335">
        <v>2075</v>
      </c>
      <c r="GS335">
        <v>4</v>
      </c>
      <c r="GT335">
        <v>32</v>
      </c>
      <c r="GU335">
        <v>131.30000000000001</v>
      </c>
      <c r="GV335">
        <v>131.19999999999999</v>
      </c>
      <c r="GW335">
        <v>4.99756</v>
      </c>
      <c r="GX335">
        <v>2.4401899999999999</v>
      </c>
      <c r="GY335">
        <v>2.04834</v>
      </c>
      <c r="GZ335">
        <v>2.6196299999999999</v>
      </c>
      <c r="HA335">
        <v>2.1972700000000001</v>
      </c>
      <c r="HB335">
        <v>2.2827099999999998</v>
      </c>
      <c r="HC335">
        <v>37.505899999999997</v>
      </c>
      <c r="HD335">
        <v>14.4297</v>
      </c>
      <c r="HE335">
        <v>18</v>
      </c>
      <c r="HF335">
        <v>682.78300000000002</v>
      </c>
      <c r="HG335">
        <v>769.61699999999996</v>
      </c>
      <c r="HH335">
        <v>30.9998</v>
      </c>
      <c r="HI335">
        <v>33.0839</v>
      </c>
      <c r="HJ335">
        <v>30.000399999999999</v>
      </c>
      <c r="HK335">
        <v>32.991100000000003</v>
      </c>
      <c r="HL335">
        <v>32.996899999999997</v>
      </c>
      <c r="HM335">
        <v>99.951800000000006</v>
      </c>
      <c r="HN335">
        <v>4.3807900000000002</v>
      </c>
      <c r="HO335">
        <v>100</v>
      </c>
      <c r="HP335">
        <v>31</v>
      </c>
      <c r="HQ335">
        <v>2133.31</v>
      </c>
      <c r="HR335">
        <v>33.623800000000003</v>
      </c>
      <c r="HS335">
        <v>98.857600000000005</v>
      </c>
      <c r="HT335">
        <v>97.530799999999999</v>
      </c>
    </row>
    <row r="336" spans="1:228" x14ac:dyDescent="0.2">
      <c r="A336">
        <v>321</v>
      </c>
      <c r="B336">
        <v>1678295510</v>
      </c>
      <c r="C336">
        <v>1277.5</v>
      </c>
      <c r="D336" t="s">
        <v>1001</v>
      </c>
      <c r="E336" t="s">
        <v>1002</v>
      </c>
      <c r="F336">
        <v>4</v>
      </c>
      <c r="G336">
        <v>1678295507.6875</v>
      </c>
      <c r="H336">
        <f t="shared" ref="H336:H399" si="170">(I336)/1000</f>
        <v>4.5907089915410686E-4</v>
      </c>
      <c r="I336">
        <f t="shared" si="137"/>
        <v>0.45907089915410687</v>
      </c>
      <c r="J336">
        <f t="shared" si="138"/>
        <v>11.750759991815487</v>
      </c>
      <c r="K336">
        <f t="shared" ref="K336:K399" si="171">BF336 - IF(AS336&gt;1, J336*AZ336*100/(AU336*BT336), 0)</f>
        <v>2105.2575000000002</v>
      </c>
      <c r="L336">
        <f t="shared" ref="L336:L399" si="172">((R336-H336/2)*K336-J336)/(R336+H336/2)</f>
        <v>1402.5455160222989</v>
      </c>
      <c r="M336">
        <f t="shared" ref="M336:M399" si="173">L336*(BM336+BN336)/1000</f>
        <v>142.22480900819994</v>
      </c>
      <c r="N336">
        <f t="shared" si="142"/>
        <v>213.48315789405021</v>
      </c>
      <c r="O336">
        <f t="shared" ref="O336:O399" si="174">2/((1/Q336-1/P336)+SIGN(Q336)*SQRT((1/Q336-1/P336)*(1/Q336-1/P336) + 4*BA336/((BA336+1)*(BA336+1))*(2*1/Q336*1/P336-1/P336*1/P336)))</f>
        <v>2.8729321090314661E-2</v>
      </c>
      <c r="P336">
        <f t="shared" si="144"/>
        <v>2.7733241393055543</v>
      </c>
      <c r="Q336">
        <f t="shared" si="145"/>
        <v>2.8565002232672516E-2</v>
      </c>
      <c r="R336">
        <f t="shared" si="146"/>
        <v>1.7867811308771315E-2</v>
      </c>
      <c r="S336">
        <f t="shared" si="147"/>
        <v>226.11611698217365</v>
      </c>
      <c r="T336">
        <f t="shared" ref="T336:T399" si="175">(BO336+(S336+2*0.95*0.0000000567*(((BO336+$B$6)+273)^4-(BO336+273)^4)-44100*H336)/(1.84*29.3*P336+8*0.95*0.0000000567*(BO336+273)^3))</f>
        <v>33.885793973835881</v>
      </c>
      <c r="U336">
        <f t="shared" ref="U336:U399" si="176">($C$6*BP336+$D$6*BQ336+$E$6*T336)</f>
        <v>32.871750000000013</v>
      </c>
      <c r="V336">
        <f t="shared" ref="V336:V399" si="177">0.61365*EXP(17.502*U336/(240.97+U336))</f>
        <v>5.0158147849978549</v>
      </c>
      <c r="W336">
        <f t="shared" ref="W336:W399" si="178">(X336/Y336*100)</f>
        <v>69.874312416234545</v>
      </c>
      <c r="X336">
        <f t="shared" si="152"/>
        <v>3.4541900608684282</v>
      </c>
      <c r="Y336">
        <f t="shared" si="153"/>
        <v>4.9434333468530616</v>
      </c>
      <c r="Z336">
        <f t="shared" si="154"/>
        <v>1.5616247241294268</v>
      </c>
      <c r="AA336">
        <f t="shared" si="155"/>
        <v>-20.245026652696112</v>
      </c>
      <c r="AB336">
        <f t="shared" si="156"/>
        <v>-38.606758390885304</v>
      </c>
      <c r="AC336">
        <f t="shared" si="157"/>
        <v>-3.1801092562088167</v>
      </c>
      <c r="AD336">
        <f t="shared" ref="AD336:AD399" si="179">S336+AC336+AA336+AB336</f>
        <v>164.08422268238343</v>
      </c>
      <c r="AE336">
        <f t="shared" si="159"/>
        <v>22.755629983866282</v>
      </c>
      <c r="AF336">
        <f t="shared" si="160"/>
        <v>0.46364054213494726</v>
      </c>
      <c r="AG336">
        <f t="shared" ref="AG336:AG399" si="180">(AH336 - AI336 - BM336*1000/(8.314*(BO336+273.15)) * AK336/BL336 * AJ336) * BL336/(100*AZ336) * (1000 - BI336)/1000</f>
        <v>11.750759991815487</v>
      </c>
      <c r="AH336">
        <v>2200.5271627613902</v>
      </c>
      <c r="AI336">
        <v>2182.7268484848491</v>
      </c>
      <c r="AJ336">
        <v>1.7814593019654521</v>
      </c>
      <c r="AK336">
        <v>60.216152223246631</v>
      </c>
      <c r="AL336">
        <f t="shared" ref="AL336:AL399" si="181">(AN336 - AM336 + BM336*1000/(8.314*(BO336+273.15)) * AP336/BL336 * AO336) * BL336/(100*AZ336) * 1000/(1000 - AN336)</f>
        <v>0.45907089915410687</v>
      </c>
      <c r="AM336">
        <v>33.649993795618293</v>
      </c>
      <c r="AN336">
        <v>34.059498787878788</v>
      </c>
      <c r="AO336">
        <v>-3.2261230018538418E-5</v>
      </c>
      <c r="AP336">
        <v>102.42296906386591</v>
      </c>
      <c r="AQ336">
        <v>13</v>
      </c>
      <c r="AR336">
        <v>2</v>
      </c>
      <c r="AS336">
        <f t="shared" si="163"/>
        <v>1</v>
      </c>
      <c r="AT336">
        <f t="shared" ref="AT336:AT399" si="182">(AS336-1)*100</f>
        <v>0</v>
      </c>
      <c r="AU336">
        <f t="shared" si="165"/>
        <v>47554.714800906877</v>
      </c>
      <c r="AV336">
        <f t="shared" si="166"/>
        <v>1200.0225</v>
      </c>
      <c r="AW336">
        <f t="shared" ref="AW336:AW399" si="183">AV336*AX336</f>
        <v>1025.9424885917997</v>
      </c>
      <c r="AX336">
        <f t="shared" si="168"/>
        <v>0.854936043775679</v>
      </c>
      <c r="AY336">
        <f t="shared" si="169"/>
        <v>0.18842656448706058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1678295507.6875</v>
      </c>
      <c r="BF336">
        <v>2105.2575000000002</v>
      </c>
      <c r="BG336">
        <v>2127.1624999999999</v>
      </c>
      <c r="BH336">
        <v>34.063387499999997</v>
      </c>
      <c r="BI336">
        <v>33.650012500000003</v>
      </c>
      <c r="BJ336">
        <v>2114.4924999999998</v>
      </c>
      <c r="BK336">
        <v>33.778850000000013</v>
      </c>
      <c r="BL336">
        <v>650.03549999999996</v>
      </c>
      <c r="BM336">
        <v>101.30475</v>
      </c>
      <c r="BN336">
        <v>0.100022525</v>
      </c>
      <c r="BO336">
        <v>32.6135375</v>
      </c>
      <c r="BP336">
        <v>32.871750000000013</v>
      </c>
      <c r="BQ336">
        <v>999.9</v>
      </c>
      <c r="BR336">
        <v>0</v>
      </c>
      <c r="BS336">
        <v>0</v>
      </c>
      <c r="BT336">
        <v>9017.2649999999994</v>
      </c>
      <c r="BU336">
        <v>0</v>
      </c>
      <c r="BV336">
        <v>269.88737500000002</v>
      </c>
      <c r="BW336">
        <v>-21.904800000000002</v>
      </c>
      <c r="BX336">
        <v>2179.4987500000002</v>
      </c>
      <c r="BY336">
        <v>2201.2325000000001</v>
      </c>
      <c r="BZ336">
        <v>0.41340587499999998</v>
      </c>
      <c r="CA336">
        <v>2127.1624999999999</v>
      </c>
      <c r="CB336">
        <v>33.650012500000003</v>
      </c>
      <c r="CC336">
        <v>3.4507837499999998</v>
      </c>
      <c r="CD336">
        <v>3.4089062499999998</v>
      </c>
      <c r="CE336">
        <v>26.379512500000001</v>
      </c>
      <c r="CF336">
        <v>26.1727375</v>
      </c>
      <c r="CG336">
        <v>1200.0225</v>
      </c>
      <c r="CH336">
        <v>0.50004825000000008</v>
      </c>
      <c r="CI336">
        <v>0.49995174999999997</v>
      </c>
      <c r="CJ336">
        <v>0</v>
      </c>
      <c r="CK336">
        <v>929.56587500000001</v>
      </c>
      <c r="CL336">
        <v>4.9990899999999998</v>
      </c>
      <c r="CM336">
        <v>10077.887500000001</v>
      </c>
      <c r="CN336">
        <v>9558.1987499999996</v>
      </c>
      <c r="CO336">
        <v>42.186999999999998</v>
      </c>
      <c r="CP336">
        <v>44.061999999999998</v>
      </c>
      <c r="CQ336">
        <v>42.968499999999999</v>
      </c>
      <c r="CR336">
        <v>43.210625</v>
      </c>
      <c r="CS336">
        <v>43.546499999999988</v>
      </c>
      <c r="CT336">
        <v>597.57000000000005</v>
      </c>
      <c r="CU336">
        <v>597.4525000000001</v>
      </c>
      <c r="CV336">
        <v>0</v>
      </c>
      <c r="CW336">
        <v>1678295510.3</v>
      </c>
      <c r="CX336">
        <v>0</v>
      </c>
      <c r="CY336">
        <v>1678287632.5</v>
      </c>
      <c r="CZ336" t="s">
        <v>356</v>
      </c>
      <c r="DA336">
        <v>1678287627</v>
      </c>
      <c r="DB336">
        <v>1678287632.5</v>
      </c>
      <c r="DC336">
        <v>15</v>
      </c>
      <c r="DD336">
        <v>2.5999999999999999E-2</v>
      </c>
      <c r="DE336">
        <v>3.3000000000000002E-2</v>
      </c>
      <c r="DF336">
        <v>-6.1950000000000003</v>
      </c>
      <c r="DG336">
        <v>0.26400000000000001</v>
      </c>
      <c r="DH336">
        <v>415</v>
      </c>
      <c r="DI336">
        <v>32</v>
      </c>
      <c r="DJ336">
        <v>0.71</v>
      </c>
      <c r="DK336">
        <v>0.35</v>
      </c>
      <c r="DL336">
        <v>-21.987639024390241</v>
      </c>
      <c r="DM336">
        <v>0.52694006968641405</v>
      </c>
      <c r="DN336">
        <v>9.0202554931229126E-2</v>
      </c>
      <c r="DO336">
        <v>0</v>
      </c>
      <c r="DP336">
        <v>0.42239209756097562</v>
      </c>
      <c r="DQ336">
        <v>-2.914994425087012E-2</v>
      </c>
      <c r="DR336">
        <v>5.3461521736340974E-3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3.2967599999999999</v>
      </c>
      <c r="EB336">
        <v>2.6253500000000001</v>
      </c>
      <c r="EC336">
        <v>0.29289900000000002</v>
      </c>
      <c r="ED336">
        <v>0.292161</v>
      </c>
      <c r="EE336">
        <v>0.13941000000000001</v>
      </c>
      <c r="EF336">
        <v>0.137158</v>
      </c>
      <c r="EG336">
        <v>21302.5</v>
      </c>
      <c r="EH336">
        <v>21626.799999999999</v>
      </c>
      <c r="EI336">
        <v>28048.400000000001</v>
      </c>
      <c r="EJ336">
        <v>29427.9</v>
      </c>
      <c r="EK336">
        <v>33242</v>
      </c>
      <c r="EL336">
        <v>35258.9</v>
      </c>
      <c r="EM336">
        <v>39607.800000000003</v>
      </c>
      <c r="EN336">
        <v>42056.800000000003</v>
      </c>
      <c r="EO336">
        <v>2.1991000000000001</v>
      </c>
      <c r="EP336">
        <v>2.2081</v>
      </c>
      <c r="EQ336">
        <v>0.137571</v>
      </c>
      <c r="ER336">
        <v>0</v>
      </c>
      <c r="ES336">
        <v>30.628900000000002</v>
      </c>
      <c r="ET336">
        <v>999.9</v>
      </c>
      <c r="EU336">
        <v>74.5</v>
      </c>
      <c r="EV336">
        <v>32.5</v>
      </c>
      <c r="EW336">
        <v>36.123199999999997</v>
      </c>
      <c r="EX336">
        <v>56.621899999999997</v>
      </c>
      <c r="EY336">
        <v>-4.3910299999999998</v>
      </c>
      <c r="EZ336">
        <v>2</v>
      </c>
      <c r="FA336">
        <v>0.44973099999999999</v>
      </c>
      <c r="FB336">
        <v>4.12854E-2</v>
      </c>
      <c r="FC336">
        <v>20.273399999999999</v>
      </c>
      <c r="FD336">
        <v>5.2201399999999998</v>
      </c>
      <c r="FE336">
        <v>12.0098</v>
      </c>
      <c r="FF336">
        <v>4.9864499999999996</v>
      </c>
      <c r="FG336">
        <v>3.2846299999999999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1.8622700000000001</v>
      </c>
      <c r="FN336">
        <v>1.86426</v>
      </c>
      <c r="FO336">
        <v>1.8603499999999999</v>
      </c>
      <c r="FP336">
        <v>1.86104</v>
      </c>
      <c r="FQ336">
        <v>1.8602000000000001</v>
      </c>
      <c r="FR336">
        <v>1.86192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-9.24</v>
      </c>
      <c r="GH336">
        <v>0.28449999999999998</v>
      </c>
      <c r="GI336">
        <v>-4.4239819368145623</v>
      </c>
      <c r="GJ336">
        <v>-4.7384624312344064E-3</v>
      </c>
      <c r="GK336">
        <v>2.0540812038047919E-6</v>
      </c>
      <c r="GL336">
        <v>-4.204614941727041E-10</v>
      </c>
      <c r="GM336">
        <v>-9.9517037363683211E-2</v>
      </c>
      <c r="GN336">
        <v>5.9196323622090954E-3</v>
      </c>
      <c r="GO336">
        <v>3.112714984763468E-4</v>
      </c>
      <c r="GP336">
        <v>-4.4377909473632361E-6</v>
      </c>
      <c r="GQ336">
        <v>6</v>
      </c>
      <c r="GR336">
        <v>2075</v>
      </c>
      <c r="GS336">
        <v>4</v>
      </c>
      <c r="GT336">
        <v>32</v>
      </c>
      <c r="GU336">
        <v>131.4</v>
      </c>
      <c r="GV336">
        <v>131.30000000000001</v>
      </c>
      <c r="GW336">
        <v>4.99756</v>
      </c>
      <c r="GX336">
        <v>2.4316399999999998</v>
      </c>
      <c r="GY336">
        <v>2.04834</v>
      </c>
      <c r="GZ336">
        <v>2.6196299999999999</v>
      </c>
      <c r="HA336">
        <v>2.1972700000000001</v>
      </c>
      <c r="HB336">
        <v>2.3303199999999999</v>
      </c>
      <c r="HC336">
        <v>37.505899999999997</v>
      </c>
      <c r="HD336">
        <v>14.438499999999999</v>
      </c>
      <c r="HE336">
        <v>18</v>
      </c>
      <c r="HF336">
        <v>682.92100000000005</v>
      </c>
      <c r="HG336">
        <v>769.66</v>
      </c>
      <c r="HH336">
        <v>30.999700000000001</v>
      </c>
      <c r="HI336">
        <v>33.086100000000002</v>
      </c>
      <c r="HJ336">
        <v>30.000299999999999</v>
      </c>
      <c r="HK336">
        <v>32.992600000000003</v>
      </c>
      <c r="HL336">
        <v>32.9983</v>
      </c>
      <c r="HM336">
        <v>100</v>
      </c>
      <c r="HN336">
        <v>4.3807900000000002</v>
      </c>
      <c r="HO336">
        <v>100</v>
      </c>
      <c r="HP336">
        <v>31</v>
      </c>
      <c r="HQ336">
        <v>2140</v>
      </c>
      <c r="HR336">
        <v>33.6417</v>
      </c>
      <c r="HS336">
        <v>98.858400000000003</v>
      </c>
      <c r="HT336">
        <v>97.531599999999997</v>
      </c>
    </row>
    <row r="337" spans="1:228" x14ac:dyDescent="0.2">
      <c r="A337">
        <v>322</v>
      </c>
      <c r="B337">
        <v>1678295514</v>
      </c>
      <c r="C337">
        <v>1281.5</v>
      </c>
      <c r="D337" t="s">
        <v>1003</v>
      </c>
      <c r="E337" t="s">
        <v>1004</v>
      </c>
      <c r="F337">
        <v>4</v>
      </c>
      <c r="G337">
        <v>1678295512</v>
      </c>
      <c r="H337">
        <f t="shared" si="170"/>
        <v>4.6143809496961404E-4</v>
      </c>
      <c r="I337">
        <f t="shared" si="137"/>
        <v>0.46143809496961402</v>
      </c>
      <c r="J337">
        <f t="shared" si="138"/>
        <v>12.502643839757773</v>
      </c>
      <c r="K337">
        <f t="shared" si="171"/>
        <v>2112.1028571428569</v>
      </c>
      <c r="L337">
        <f t="shared" si="172"/>
        <v>1372.7931165668801</v>
      </c>
      <c r="M337">
        <f t="shared" si="173"/>
        <v>139.20797786820089</v>
      </c>
      <c r="N337">
        <f t="shared" si="142"/>
        <v>214.177623885385</v>
      </c>
      <c r="O337">
        <f t="shared" si="174"/>
        <v>2.8940923414898262E-2</v>
      </c>
      <c r="P337">
        <f t="shared" si="144"/>
        <v>2.7738932196512005</v>
      </c>
      <c r="Q337">
        <f t="shared" si="145"/>
        <v>2.8774216678663197E-2</v>
      </c>
      <c r="R337">
        <f t="shared" si="146"/>
        <v>1.7998783174463316E-2</v>
      </c>
      <c r="S337">
        <f t="shared" si="147"/>
        <v>226.11227409104626</v>
      </c>
      <c r="T337">
        <f t="shared" si="175"/>
        <v>33.87575520722686</v>
      </c>
      <c r="U337">
        <f t="shared" si="176"/>
        <v>32.857799999999997</v>
      </c>
      <c r="V337">
        <f t="shared" si="177"/>
        <v>5.0118809259489643</v>
      </c>
      <c r="W337">
        <f t="shared" si="178"/>
        <v>69.897907888634109</v>
      </c>
      <c r="X337">
        <f t="shared" si="152"/>
        <v>3.4535778242443591</v>
      </c>
      <c r="Y337">
        <f t="shared" si="153"/>
        <v>4.9408886883235814</v>
      </c>
      <c r="Z337">
        <f t="shared" si="154"/>
        <v>1.5583031017046052</v>
      </c>
      <c r="AA337">
        <f t="shared" si="155"/>
        <v>-20.34941998815998</v>
      </c>
      <c r="AB337">
        <f t="shared" si="156"/>
        <v>-37.894989660735405</v>
      </c>
      <c r="AC337">
        <f t="shared" si="157"/>
        <v>-3.120485672812249</v>
      </c>
      <c r="AD337">
        <f t="shared" si="179"/>
        <v>164.74737876933864</v>
      </c>
      <c r="AE337">
        <f t="shared" si="159"/>
        <v>20.435320958658814</v>
      </c>
      <c r="AF337">
        <f t="shared" si="160"/>
        <v>0.4600420945449068</v>
      </c>
      <c r="AG337">
        <f t="shared" si="180"/>
        <v>12.502643839757773</v>
      </c>
      <c r="AH337">
        <v>2205.9123282087912</v>
      </c>
      <c r="AI337">
        <v>2188.6433939393942</v>
      </c>
      <c r="AJ337">
        <v>1.442744992015172</v>
      </c>
      <c r="AK337">
        <v>60.216152223246631</v>
      </c>
      <c r="AL337">
        <f t="shared" si="181"/>
        <v>0.46143809496961402</v>
      </c>
      <c r="AM337">
        <v>33.647274369866317</v>
      </c>
      <c r="AN337">
        <v>34.058708484848466</v>
      </c>
      <c r="AO337">
        <v>-6.8312232291853751E-7</v>
      </c>
      <c r="AP337">
        <v>102.42296906386591</v>
      </c>
      <c r="AQ337">
        <v>13</v>
      </c>
      <c r="AR337">
        <v>2</v>
      </c>
      <c r="AS337">
        <f t="shared" si="163"/>
        <v>1</v>
      </c>
      <c r="AT337">
        <f t="shared" si="182"/>
        <v>0</v>
      </c>
      <c r="AU337">
        <f t="shared" si="165"/>
        <v>47571.838717472769</v>
      </c>
      <c r="AV337">
        <f t="shared" si="166"/>
        <v>1199.99</v>
      </c>
      <c r="AW337">
        <f t="shared" si="183"/>
        <v>1025.9158850212675</v>
      </c>
      <c r="AX337">
        <f t="shared" si="168"/>
        <v>0.8549370286596284</v>
      </c>
      <c r="AY337">
        <f t="shared" si="169"/>
        <v>0.18842846531308283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1678295512</v>
      </c>
      <c r="BF337">
        <v>2112.1028571428569</v>
      </c>
      <c r="BG337">
        <v>2131.8628571428571</v>
      </c>
      <c r="BH337">
        <v>34.057299999999998</v>
      </c>
      <c r="BI337">
        <v>33.647114285714288</v>
      </c>
      <c r="BJ337">
        <v>2121.347142857142</v>
      </c>
      <c r="BK337">
        <v>33.772799999999997</v>
      </c>
      <c r="BL337">
        <v>650.00942857142854</v>
      </c>
      <c r="BM337">
        <v>101.30500000000001</v>
      </c>
      <c r="BN337">
        <v>9.9921242857142864E-2</v>
      </c>
      <c r="BO337">
        <v>32.604399999999998</v>
      </c>
      <c r="BP337">
        <v>32.857799999999997</v>
      </c>
      <c r="BQ337">
        <v>999.89999999999986</v>
      </c>
      <c r="BR337">
        <v>0</v>
      </c>
      <c r="BS337">
        <v>0</v>
      </c>
      <c r="BT337">
        <v>9020.267142857143</v>
      </c>
      <c r="BU337">
        <v>0</v>
      </c>
      <c r="BV337">
        <v>258.44400000000002</v>
      </c>
      <c r="BW337">
        <v>-19.760642857142859</v>
      </c>
      <c r="BX337">
        <v>2186.5700000000002</v>
      </c>
      <c r="BY337">
        <v>2206.0914285714289</v>
      </c>
      <c r="BZ337">
        <v>0.41019442857142863</v>
      </c>
      <c r="CA337">
        <v>2131.8628571428571</v>
      </c>
      <c r="CB337">
        <v>33.647114285714288</v>
      </c>
      <c r="CC337">
        <v>3.4501785714285722</v>
      </c>
      <c r="CD337">
        <v>3.4086242857142861</v>
      </c>
      <c r="CE337">
        <v>26.376557142857141</v>
      </c>
      <c r="CF337">
        <v>26.171342857142861</v>
      </c>
      <c r="CG337">
        <v>1199.99</v>
      </c>
      <c r="CH337">
        <v>0.5000162857142858</v>
      </c>
      <c r="CI337">
        <v>0.49998371428571431</v>
      </c>
      <c r="CJ337">
        <v>0</v>
      </c>
      <c r="CK337">
        <v>929.61114285714291</v>
      </c>
      <c r="CL337">
        <v>4.9990899999999998</v>
      </c>
      <c r="CM337">
        <v>10075.61428571429</v>
      </c>
      <c r="CN337">
        <v>9557.83</v>
      </c>
      <c r="CO337">
        <v>42.186999999999998</v>
      </c>
      <c r="CP337">
        <v>44.061999999999998</v>
      </c>
      <c r="CQ337">
        <v>42.936999999999998</v>
      </c>
      <c r="CR337">
        <v>43.186999999999998</v>
      </c>
      <c r="CS337">
        <v>43.561999999999998</v>
      </c>
      <c r="CT337">
        <v>597.51428571428573</v>
      </c>
      <c r="CU337">
        <v>597.47571428571428</v>
      </c>
      <c r="CV337">
        <v>0</v>
      </c>
      <c r="CW337">
        <v>1678295513.9000001</v>
      </c>
      <c r="CX337">
        <v>0</v>
      </c>
      <c r="CY337">
        <v>1678287632.5</v>
      </c>
      <c r="CZ337" t="s">
        <v>356</v>
      </c>
      <c r="DA337">
        <v>1678287627</v>
      </c>
      <c r="DB337">
        <v>1678287632.5</v>
      </c>
      <c r="DC337">
        <v>15</v>
      </c>
      <c r="DD337">
        <v>2.5999999999999999E-2</v>
      </c>
      <c r="DE337">
        <v>3.3000000000000002E-2</v>
      </c>
      <c r="DF337">
        <v>-6.1950000000000003</v>
      </c>
      <c r="DG337">
        <v>0.26400000000000001</v>
      </c>
      <c r="DH337">
        <v>415</v>
      </c>
      <c r="DI337">
        <v>32</v>
      </c>
      <c r="DJ337">
        <v>0.71</v>
      </c>
      <c r="DK337">
        <v>0.35</v>
      </c>
      <c r="DL337">
        <v>-21.584873170731711</v>
      </c>
      <c r="DM337">
        <v>6.3485937282229568</v>
      </c>
      <c r="DN337">
        <v>0.94108421463559133</v>
      </c>
      <c r="DO337">
        <v>0</v>
      </c>
      <c r="DP337">
        <v>0.41999039024390239</v>
      </c>
      <c r="DQ337">
        <v>-6.451114285714285E-2</v>
      </c>
      <c r="DR337">
        <v>7.3458056088377159E-3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3.2967599999999999</v>
      </c>
      <c r="EB337">
        <v>2.6253899999999999</v>
      </c>
      <c r="EC337">
        <v>0.29331499999999999</v>
      </c>
      <c r="ED337">
        <v>0.29228100000000001</v>
      </c>
      <c r="EE337">
        <v>0.13941300000000001</v>
      </c>
      <c r="EF337">
        <v>0.13714699999999999</v>
      </c>
      <c r="EG337">
        <v>21289.9</v>
      </c>
      <c r="EH337">
        <v>21623.200000000001</v>
      </c>
      <c r="EI337">
        <v>28048.400000000001</v>
      </c>
      <c r="EJ337">
        <v>29427.9</v>
      </c>
      <c r="EK337">
        <v>33242.6</v>
      </c>
      <c r="EL337">
        <v>35259.300000000003</v>
      </c>
      <c r="EM337">
        <v>39608.6</v>
      </c>
      <c r="EN337">
        <v>42056.7</v>
      </c>
      <c r="EO337">
        <v>2.1990699999999999</v>
      </c>
      <c r="EP337">
        <v>2.2080199999999999</v>
      </c>
      <c r="EQ337">
        <v>0.13780200000000001</v>
      </c>
      <c r="ER337">
        <v>0</v>
      </c>
      <c r="ES337">
        <v>30.618300000000001</v>
      </c>
      <c r="ET337">
        <v>999.9</v>
      </c>
      <c r="EU337">
        <v>74.5</v>
      </c>
      <c r="EV337">
        <v>32.5</v>
      </c>
      <c r="EW337">
        <v>36.121699999999997</v>
      </c>
      <c r="EX337">
        <v>57.221899999999998</v>
      </c>
      <c r="EY337">
        <v>-4.4551299999999996</v>
      </c>
      <c r="EZ337">
        <v>2</v>
      </c>
      <c r="FA337">
        <v>0.44983699999999999</v>
      </c>
      <c r="FB337">
        <v>3.95888E-2</v>
      </c>
      <c r="FC337">
        <v>20.273299999999999</v>
      </c>
      <c r="FD337">
        <v>5.2193899999999998</v>
      </c>
      <c r="FE337">
        <v>12.0099</v>
      </c>
      <c r="FF337">
        <v>4.9863999999999997</v>
      </c>
      <c r="FG337">
        <v>3.2844500000000001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1.8622399999999999</v>
      </c>
      <c r="FN337">
        <v>1.86425</v>
      </c>
      <c r="FO337">
        <v>1.86033</v>
      </c>
      <c r="FP337">
        <v>1.86103</v>
      </c>
      <c r="FQ337">
        <v>1.8602000000000001</v>
      </c>
      <c r="FR337">
        <v>1.8619399999999999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-9.25</v>
      </c>
      <c r="GH337">
        <v>0.28449999999999998</v>
      </c>
      <c r="GI337">
        <v>-4.4239819368145623</v>
      </c>
      <c r="GJ337">
        <v>-4.7384624312344064E-3</v>
      </c>
      <c r="GK337">
        <v>2.0540812038047919E-6</v>
      </c>
      <c r="GL337">
        <v>-4.204614941727041E-10</v>
      </c>
      <c r="GM337">
        <v>-9.9517037363683211E-2</v>
      </c>
      <c r="GN337">
        <v>5.9196323622090954E-3</v>
      </c>
      <c r="GO337">
        <v>3.112714984763468E-4</v>
      </c>
      <c r="GP337">
        <v>-4.4377909473632361E-6</v>
      </c>
      <c r="GQ337">
        <v>6</v>
      </c>
      <c r="GR337">
        <v>2075</v>
      </c>
      <c r="GS337">
        <v>4</v>
      </c>
      <c r="GT337">
        <v>32</v>
      </c>
      <c r="GU337">
        <v>131.4</v>
      </c>
      <c r="GV337">
        <v>131.4</v>
      </c>
      <c r="GW337">
        <v>4.99756</v>
      </c>
      <c r="GX337">
        <v>2.4414099999999999</v>
      </c>
      <c r="GY337">
        <v>2.04834</v>
      </c>
      <c r="GZ337">
        <v>2.6184099999999999</v>
      </c>
      <c r="HA337">
        <v>2.1972700000000001</v>
      </c>
      <c r="HB337">
        <v>2.33521</v>
      </c>
      <c r="HC337">
        <v>37.505899999999997</v>
      </c>
      <c r="HD337">
        <v>14.4472</v>
      </c>
      <c r="HE337">
        <v>18</v>
      </c>
      <c r="HF337">
        <v>682.93299999999999</v>
      </c>
      <c r="HG337">
        <v>769.60699999999997</v>
      </c>
      <c r="HH337">
        <v>30.999600000000001</v>
      </c>
      <c r="HI337">
        <v>33.0884</v>
      </c>
      <c r="HJ337">
        <v>30.000299999999999</v>
      </c>
      <c r="HK337">
        <v>32.9955</v>
      </c>
      <c r="HL337">
        <v>32.999899999999997</v>
      </c>
      <c r="HM337">
        <v>100</v>
      </c>
      <c r="HN337">
        <v>4.3807900000000002</v>
      </c>
      <c r="HO337">
        <v>100</v>
      </c>
      <c r="HP337">
        <v>31</v>
      </c>
      <c r="HQ337">
        <v>2146.6799999999998</v>
      </c>
      <c r="HR337">
        <v>33.650799999999997</v>
      </c>
      <c r="HS337">
        <v>98.859700000000004</v>
      </c>
      <c r="HT337">
        <v>97.531599999999997</v>
      </c>
    </row>
    <row r="338" spans="1:228" x14ac:dyDescent="0.2">
      <c r="A338">
        <v>323</v>
      </c>
      <c r="B338">
        <v>1678295518</v>
      </c>
      <c r="C338">
        <v>1285.5</v>
      </c>
      <c r="D338" t="s">
        <v>1005</v>
      </c>
      <c r="E338" t="s">
        <v>1006</v>
      </c>
      <c r="F338">
        <v>4</v>
      </c>
      <c r="G338">
        <v>1678295515.6875</v>
      </c>
      <c r="H338">
        <f t="shared" si="170"/>
        <v>4.6591486696850713E-4</v>
      </c>
      <c r="I338">
        <f t="shared" si="137"/>
        <v>0.46591486696850715</v>
      </c>
      <c r="J338">
        <f t="shared" si="138"/>
        <v>12.045813411684835</v>
      </c>
      <c r="K338">
        <f t="shared" si="171"/>
        <v>2116.0837499999998</v>
      </c>
      <c r="L338">
        <f t="shared" si="172"/>
        <v>1408.8693747374175</v>
      </c>
      <c r="M338">
        <f t="shared" si="173"/>
        <v>142.86508232159539</v>
      </c>
      <c r="N338">
        <f t="shared" si="142"/>
        <v>214.5794951355835</v>
      </c>
      <c r="O338">
        <f t="shared" si="174"/>
        <v>2.9256371030530155E-2</v>
      </c>
      <c r="P338">
        <f t="shared" si="144"/>
        <v>2.7708260506928606</v>
      </c>
      <c r="Q338">
        <f t="shared" si="145"/>
        <v>2.9085834541511906E-2</v>
      </c>
      <c r="R338">
        <f t="shared" si="146"/>
        <v>1.8193885609294309E-2</v>
      </c>
      <c r="S338">
        <f t="shared" si="147"/>
        <v>226.12139023313611</v>
      </c>
      <c r="T338">
        <f t="shared" si="175"/>
        <v>33.873592956742513</v>
      </c>
      <c r="U338">
        <f t="shared" si="176"/>
        <v>32.852375000000002</v>
      </c>
      <c r="V338">
        <f t="shared" si="177"/>
        <v>5.0103518170546772</v>
      </c>
      <c r="W338">
        <f t="shared" si="178"/>
        <v>69.911278446803067</v>
      </c>
      <c r="X338">
        <f t="shared" si="152"/>
        <v>3.4537907813080393</v>
      </c>
      <c r="Y338">
        <f t="shared" si="153"/>
        <v>4.9402483519681306</v>
      </c>
      <c r="Z338">
        <f t="shared" si="154"/>
        <v>1.556561035746638</v>
      </c>
      <c r="AA338">
        <f t="shared" si="155"/>
        <v>-20.546845633311165</v>
      </c>
      <c r="AB338">
        <f t="shared" si="156"/>
        <v>-37.386273224101039</v>
      </c>
      <c r="AC338">
        <f t="shared" si="157"/>
        <v>-3.0818861443707233</v>
      </c>
      <c r="AD338">
        <f t="shared" si="179"/>
        <v>165.10638523135319</v>
      </c>
      <c r="AE338">
        <f t="shared" si="159"/>
        <v>16.492734184986048</v>
      </c>
      <c r="AF338">
        <f t="shared" si="160"/>
        <v>0.46424126566222901</v>
      </c>
      <c r="AG338">
        <f t="shared" si="180"/>
        <v>12.045813411684835</v>
      </c>
      <c r="AH338">
        <v>2206.45209196518</v>
      </c>
      <c r="AI338">
        <v>2192.0407878787892</v>
      </c>
      <c r="AJ338">
        <v>0.78706050870970734</v>
      </c>
      <c r="AK338">
        <v>60.216152223246631</v>
      </c>
      <c r="AL338">
        <f t="shared" si="181"/>
        <v>0.46591486696850715</v>
      </c>
      <c r="AM338">
        <v>33.645642788341419</v>
      </c>
      <c r="AN338">
        <v>34.061013333333342</v>
      </c>
      <c r="AO338">
        <v>5.3429450224359096E-6</v>
      </c>
      <c r="AP338">
        <v>102.42296906386591</v>
      </c>
      <c r="AQ338">
        <v>13</v>
      </c>
      <c r="AR338">
        <v>2</v>
      </c>
      <c r="AS338">
        <f t="shared" si="163"/>
        <v>1</v>
      </c>
      <c r="AT338">
        <f t="shared" si="182"/>
        <v>0</v>
      </c>
      <c r="AU338">
        <f t="shared" si="165"/>
        <v>47487.589584821493</v>
      </c>
      <c r="AV338">
        <f t="shared" si="166"/>
        <v>1200.04375</v>
      </c>
      <c r="AW338">
        <f t="shared" si="183"/>
        <v>1025.9613135922984</v>
      </c>
      <c r="AX338">
        <f t="shared" si="168"/>
        <v>0.85493659176367398</v>
      </c>
      <c r="AY338">
        <f t="shared" si="169"/>
        <v>0.18842762210389088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1678295515.6875</v>
      </c>
      <c r="BF338">
        <v>2116.0837499999998</v>
      </c>
      <c r="BG338">
        <v>2132.2137499999999</v>
      </c>
      <c r="BH338">
        <v>34.059687500000003</v>
      </c>
      <c r="BI338">
        <v>33.645775</v>
      </c>
      <c r="BJ338">
        <v>2125.3362499999998</v>
      </c>
      <c r="BK338">
        <v>33.775174999999997</v>
      </c>
      <c r="BL338">
        <v>650.03499999999997</v>
      </c>
      <c r="BM338">
        <v>101.304</v>
      </c>
      <c r="BN338">
        <v>0.100065475</v>
      </c>
      <c r="BO338">
        <v>32.6021</v>
      </c>
      <c r="BP338">
        <v>32.852375000000002</v>
      </c>
      <c r="BQ338">
        <v>999.9</v>
      </c>
      <c r="BR338">
        <v>0</v>
      </c>
      <c r="BS338">
        <v>0</v>
      </c>
      <c r="BT338">
        <v>9004.0625</v>
      </c>
      <c r="BU338">
        <v>0</v>
      </c>
      <c r="BV338">
        <v>249.80375000000001</v>
      </c>
      <c r="BW338">
        <v>-16.129725000000001</v>
      </c>
      <c r="BX338">
        <v>2190.69875</v>
      </c>
      <c r="BY338">
        <v>2206.4524999999999</v>
      </c>
      <c r="BZ338">
        <v>0.41390700000000002</v>
      </c>
      <c r="CA338">
        <v>2132.2137499999999</v>
      </c>
      <c r="CB338">
        <v>33.645775</v>
      </c>
      <c r="CC338">
        <v>3.4503849999999998</v>
      </c>
      <c r="CD338">
        <v>3.40845625</v>
      </c>
      <c r="CE338">
        <v>26.3775625</v>
      </c>
      <c r="CF338">
        <v>26.170500000000001</v>
      </c>
      <c r="CG338">
        <v>1200.04375</v>
      </c>
      <c r="CH338">
        <v>0.50003100000000011</v>
      </c>
      <c r="CI338">
        <v>0.499969</v>
      </c>
      <c r="CJ338">
        <v>0</v>
      </c>
      <c r="CK338">
        <v>929.53362500000003</v>
      </c>
      <c r="CL338">
        <v>4.9990899999999998</v>
      </c>
      <c r="CM338">
        <v>10075.025</v>
      </c>
      <c r="CN338">
        <v>9558.2987500000017</v>
      </c>
      <c r="CO338">
        <v>42.186999999999998</v>
      </c>
      <c r="CP338">
        <v>44.061999999999998</v>
      </c>
      <c r="CQ338">
        <v>42.960625</v>
      </c>
      <c r="CR338">
        <v>43.186999999999998</v>
      </c>
      <c r="CS338">
        <v>43.530999999999999</v>
      </c>
      <c r="CT338">
        <v>597.55875000000003</v>
      </c>
      <c r="CU338">
        <v>597.48500000000001</v>
      </c>
      <c r="CV338">
        <v>0</v>
      </c>
      <c r="CW338">
        <v>1678295518.0999999</v>
      </c>
      <c r="CX338">
        <v>0</v>
      </c>
      <c r="CY338">
        <v>1678287632.5</v>
      </c>
      <c r="CZ338" t="s">
        <v>356</v>
      </c>
      <c r="DA338">
        <v>1678287627</v>
      </c>
      <c r="DB338">
        <v>1678287632.5</v>
      </c>
      <c r="DC338">
        <v>15</v>
      </c>
      <c r="DD338">
        <v>2.5999999999999999E-2</v>
      </c>
      <c r="DE338">
        <v>3.3000000000000002E-2</v>
      </c>
      <c r="DF338">
        <v>-6.1950000000000003</v>
      </c>
      <c r="DG338">
        <v>0.26400000000000001</v>
      </c>
      <c r="DH338">
        <v>415</v>
      </c>
      <c r="DI338">
        <v>32</v>
      </c>
      <c r="DJ338">
        <v>0.71</v>
      </c>
      <c r="DK338">
        <v>0.35</v>
      </c>
      <c r="DL338">
        <v>-20.40962195121951</v>
      </c>
      <c r="DM338">
        <v>19.871406271776959</v>
      </c>
      <c r="DN338">
        <v>2.3589835801610328</v>
      </c>
      <c r="DO338">
        <v>0</v>
      </c>
      <c r="DP338">
        <v>0.41781087804878048</v>
      </c>
      <c r="DQ338">
        <v>-6.0993010452960419E-2</v>
      </c>
      <c r="DR338">
        <v>7.1951017728530599E-3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3.29684</v>
      </c>
      <c r="EB338">
        <v>2.6254</v>
      </c>
      <c r="EC338">
        <v>0.29353499999999999</v>
      </c>
      <c r="ED338">
        <v>0.29227799999999998</v>
      </c>
      <c r="EE338">
        <v>0.13941899999999999</v>
      </c>
      <c r="EF338">
        <v>0.13714299999999999</v>
      </c>
      <c r="EG338">
        <v>21282.799999999999</v>
      </c>
      <c r="EH338">
        <v>21623.200000000001</v>
      </c>
      <c r="EI338">
        <v>28047.8</v>
      </c>
      <c r="EJ338">
        <v>29427.8</v>
      </c>
      <c r="EK338">
        <v>33241.800000000003</v>
      </c>
      <c r="EL338">
        <v>35259.199999999997</v>
      </c>
      <c r="EM338">
        <v>39607.9</v>
      </c>
      <c r="EN338">
        <v>42056.4</v>
      </c>
      <c r="EO338">
        <v>2.1992500000000001</v>
      </c>
      <c r="EP338">
        <v>2.20797</v>
      </c>
      <c r="EQ338">
        <v>0.138264</v>
      </c>
      <c r="ER338">
        <v>0</v>
      </c>
      <c r="ES338">
        <v>30.610800000000001</v>
      </c>
      <c r="ET338">
        <v>999.9</v>
      </c>
      <c r="EU338">
        <v>74.5</v>
      </c>
      <c r="EV338">
        <v>32.5</v>
      </c>
      <c r="EW338">
        <v>36.125900000000001</v>
      </c>
      <c r="EX338">
        <v>57.491900000000001</v>
      </c>
      <c r="EY338">
        <v>-4.5112199999999998</v>
      </c>
      <c r="EZ338">
        <v>2</v>
      </c>
      <c r="FA338">
        <v>0.44997199999999998</v>
      </c>
      <c r="FB338">
        <v>3.8474899999999999E-2</v>
      </c>
      <c r="FC338">
        <v>20.273399999999999</v>
      </c>
      <c r="FD338">
        <v>5.2196899999999999</v>
      </c>
      <c r="FE338">
        <v>12.0098</v>
      </c>
      <c r="FF338">
        <v>4.9866999999999999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1.8622300000000001</v>
      </c>
      <c r="FN338">
        <v>1.8643000000000001</v>
      </c>
      <c r="FO338">
        <v>1.8603499999999999</v>
      </c>
      <c r="FP338">
        <v>1.8610599999999999</v>
      </c>
      <c r="FQ338">
        <v>1.8602000000000001</v>
      </c>
      <c r="FR338">
        <v>1.86195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-9.26</v>
      </c>
      <c r="GH338">
        <v>0.28449999999999998</v>
      </c>
      <c r="GI338">
        <v>-4.4239819368145623</v>
      </c>
      <c r="GJ338">
        <v>-4.7384624312344064E-3</v>
      </c>
      <c r="GK338">
        <v>2.0540812038047919E-6</v>
      </c>
      <c r="GL338">
        <v>-4.204614941727041E-10</v>
      </c>
      <c r="GM338">
        <v>-9.9517037363683211E-2</v>
      </c>
      <c r="GN338">
        <v>5.9196323622090954E-3</v>
      </c>
      <c r="GO338">
        <v>3.112714984763468E-4</v>
      </c>
      <c r="GP338">
        <v>-4.4377909473632361E-6</v>
      </c>
      <c r="GQ338">
        <v>6</v>
      </c>
      <c r="GR338">
        <v>2075</v>
      </c>
      <c r="GS338">
        <v>4</v>
      </c>
      <c r="GT338">
        <v>32</v>
      </c>
      <c r="GU338">
        <v>131.5</v>
      </c>
      <c r="GV338">
        <v>131.4</v>
      </c>
      <c r="GW338">
        <v>4.99756</v>
      </c>
      <c r="GX338">
        <v>2.4377399999999998</v>
      </c>
      <c r="GY338">
        <v>2.04834</v>
      </c>
      <c r="GZ338">
        <v>2.6184099999999999</v>
      </c>
      <c r="HA338">
        <v>2.1972700000000001</v>
      </c>
      <c r="HB338">
        <v>2.31934</v>
      </c>
      <c r="HC338">
        <v>37.505899999999997</v>
      </c>
      <c r="HD338">
        <v>14.4297</v>
      </c>
      <c r="HE338">
        <v>18</v>
      </c>
      <c r="HF338">
        <v>683.1</v>
      </c>
      <c r="HG338">
        <v>769.59400000000005</v>
      </c>
      <c r="HH338">
        <v>30.999700000000001</v>
      </c>
      <c r="HI338">
        <v>33.089100000000002</v>
      </c>
      <c r="HJ338">
        <v>30.000299999999999</v>
      </c>
      <c r="HK338">
        <v>32.997799999999998</v>
      </c>
      <c r="HL338">
        <v>33.002800000000001</v>
      </c>
      <c r="HM338">
        <v>100</v>
      </c>
      <c r="HN338">
        <v>4.3807900000000002</v>
      </c>
      <c r="HO338">
        <v>100</v>
      </c>
      <c r="HP338">
        <v>31</v>
      </c>
      <c r="HQ338">
        <v>2153.36</v>
      </c>
      <c r="HR338">
        <v>33.6496</v>
      </c>
      <c r="HS338">
        <v>98.857699999999994</v>
      </c>
      <c r="HT338">
        <v>97.531099999999995</v>
      </c>
    </row>
    <row r="339" spans="1:228" x14ac:dyDescent="0.2">
      <c r="A339">
        <v>324</v>
      </c>
      <c r="B339">
        <v>1678295522</v>
      </c>
      <c r="C339">
        <v>1289.5</v>
      </c>
      <c r="D339" t="s">
        <v>1007</v>
      </c>
      <c r="E339" t="s">
        <v>1008</v>
      </c>
      <c r="F339">
        <v>4</v>
      </c>
      <c r="G339">
        <v>1678295520</v>
      </c>
      <c r="H339">
        <f t="shared" si="170"/>
        <v>4.7143601061775271E-4</v>
      </c>
      <c r="I339">
        <f t="shared" si="137"/>
        <v>0.4714360106177527</v>
      </c>
      <c r="J339">
        <f t="shared" si="138"/>
        <v>12.475976037309135</v>
      </c>
      <c r="K339">
        <f t="shared" si="171"/>
        <v>2118.4142857142861</v>
      </c>
      <c r="L339">
        <f t="shared" si="172"/>
        <v>1394.8350878836704</v>
      </c>
      <c r="M339">
        <f t="shared" si="173"/>
        <v>141.44089925909105</v>
      </c>
      <c r="N339">
        <f t="shared" si="142"/>
        <v>214.81422727137684</v>
      </c>
      <c r="O339">
        <f t="shared" si="174"/>
        <v>2.9567812055855396E-2</v>
      </c>
      <c r="P339">
        <f t="shared" si="144"/>
        <v>2.7692050348819555</v>
      </c>
      <c r="Q339">
        <f t="shared" si="145"/>
        <v>2.9393535795091012E-2</v>
      </c>
      <c r="R339">
        <f t="shared" si="146"/>
        <v>1.8386532133170444E-2</v>
      </c>
      <c r="S339">
        <f t="shared" si="147"/>
        <v>226.10705237688347</v>
      </c>
      <c r="T339">
        <f t="shared" si="175"/>
        <v>33.878122795663877</v>
      </c>
      <c r="U339">
        <f t="shared" si="176"/>
        <v>32.860942857142852</v>
      </c>
      <c r="V339">
        <f t="shared" si="177"/>
        <v>5.0127669680731239</v>
      </c>
      <c r="W339">
        <f t="shared" si="178"/>
        <v>69.899811556918351</v>
      </c>
      <c r="X339">
        <f t="shared" si="152"/>
        <v>3.4542835830087171</v>
      </c>
      <c r="Y339">
        <f t="shared" si="153"/>
        <v>4.9417637988851331</v>
      </c>
      <c r="Z339">
        <f t="shared" si="154"/>
        <v>1.5584833850644069</v>
      </c>
      <c r="AA339">
        <f t="shared" si="155"/>
        <v>-20.790328068242893</v>
      </c>
      <c r="AB339">
        <f t="shared" si="156"/>
        <v>-37.830942958395703</v>
      </c>
      <c r="AC339">
        <f t="shared" si="157"/>
        <v>-3.120581907775414</v>
      </c>
      <c r="AD339">
        <f t="shared" si="179"/>
        <v>164.36519944246947</v>
      </c>
      <c r="AE339">
        <f t="shared" si="159"/>
        <v>13.991723803657942</v>
      </c>
      <c r="AF339">
        <f t="shared" si="160"/>
        <v>0.47008156101263016</v>
      </c>
      <c r="AG339">
        <f t="shared" si="180"/>
        <v>12.475976037309135</v>
      </c>
      <c r="AH339">
        <v>2206.5374452237052</v>
      </c>
      <c r="AI339">
        <v>2193.4694545454549</v>
      </c>
      <c r="AJ339">
        <v>0.31180042564537819</v>
      </c>
      <c r="AK339">
        <v>60.216152223246631</v>
      </c>
      <c r="AL339">
        <f t="shared" si="181"/>
        <v>0.4714360106177527</v>
      </c>
      <c r="AM339">
        <v>33.645900395715408</v>
      </c>
      <c r="AN339">
        <v>34.066130303030292</v>
      </c>
      <c r="AO339">
        <v>1.683697210596672E-5</v>
      </c>
      <c r="AP339">
        <v>102.42296906386591</v>
      </c>
      <c r="AQ339">
        <v>13</v>
      </c>
      <c r="AR339">
        <v>2</v>
      </c>
      <c r="AS339">
        <f t="shared" si="163"/>
        <v>1</v>
      </c>
      <c r="AT339">
        <f t="shared" si="182"/>
        <v>0</v>
      </c>
      <c r="AU339">
        <f t="shared" si="165"/>
        <v>47442.046882614064</v>
      </c>
      <c r="AV339">
        <f t="shared" si="166"/>
        <v>1199.961428571429</v>
      </c>
      <c r="AW339">
        <f t="shared" si="183"/>
        <v>1025.8915421641886</v>
      </c>
      <c r="AX339">
        <f t="shared" si="168"/>
        <v>0.85493709859118305</v>
      </c>
      <c r="AY339">
        <f t="shared" si="169"/>
        <v>0.18842860028098329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1678295520</v>
      </c>
      <c r="BF339">
        <v>2118.4142857142861</v>
      </c>
      <c r="BG339">
        <v>2132.2485714285708</v>
      </c>
      <c r="BH339">
        <v>34.064799999999991</v>
      </c>
      <c r="BI339">
        <v>33.645671428571433</v>
      </c>
      <c r="BJ339">
        <v>2127.67</v>
      </c>
      <c r="BK339">
        <v>33.780214285714287</v>
      </c>
      <c r="BL339">
        <v>650.01771428571431</v>
      </c>
      <c r="BM339">
        <v>101.3031428571428</v>
      </c>
      <c r="BN339">
        <v>0.1001703285714286</v>
      </c>
      <c r="BO339">
        <v>32.60754285714286</v>
      </c>
      <c r="BP339">
        <v>32.860942857142852</v>
      </c>
      <c r="BQ339">
        <v>999.89999999999986</v>
      </c>
      <c r="BR339">
        <v>0</v>
      </c>
      <c r="BS339">
        <v>0</v>
      </c>
      <c r="BT339">
        <v>8995.5342857142859</v>
      </c>
      <c r="BU339">
        <v>0</v>
      </c>
      <c r="BV339">
        <v>239.48971428571431</v>
      </c>
      <c r="BW339">
        <v>-13.83584285714285</v>
      </c>
      <c r="BX339">
        <v>2193.1214285714291</v>
      </c>
      <c r="BY339">
        <v>2206.4871428571432</v>
      </c>
      <c r="BZ339">
        <v>0.41912185714285721</v>
      </c>
      <c r="CA339">
        <v>2132.2485714285708</v>
      </c>
      <c r="CB339">
        <v>33.645671428571433</v>
      </c>
      <c r="CC339">
        <v>3.450868571428571</v>
      </c>
      <c r="CD339">
        <v>3.4084099999999999</v>
      </c>
      <c r="CE339">
        <v>26.379928571428572</v>
      </c>
      <c r="CF339">
        <v>26.170285714285711</v>
      </c>
      <c r="CG339">
        <v>1199.961428571429</v>
      </c>
      <c r="CH339">
        <v>0.50001342857142861</v>
      </c>
      <c r="CI339">
        <v>0.49998657142857139</v>
      </c>
      <c r="CJ339">
        <v>0</v>
      </c>
      <c r="CK339">
        <v>929.61599999999987</v>
      </c>
      <c r="CL339">
        <v>4.9990899999999998</v>
      </c>
      <c r="CM339">
        <v>10071.28571428571</v>
      </c>
      <c r="CN339">
        <v>9557.5771428571443</v>
      </c>
      <c r="CO339">
        <v>42.186999999999998</v>
      </c>
      <c r="CP339">
        <v>44.035428571428568</v>
      </c>
      <c r="CQ339">
        <v>42.946000000000012</v>
      </c>
      <c r="CR339">
        <v>43.186999999999998</v>
      </c>
      <c r="CS339">
        <v>43.5</v>
      </c>
      <c r="CT339">
        <v>597.49714285714288</v>
      </c>
      <c r="CU339">
        <v>597.46428571428567</v>
      </c>
      <c r="CV339">
        <v>0</v>
      </c>
      <c r="CW339">
        <v>1678295522.3</v>
      </c>
      <c r="CX339">
        <v>0</v>
      </c>
      <c r="CY339">
        <v>1678287632.5</v>
      </c>
      <c r="CZ339" t="s">
        <v>356</v>
      </c>
      <c r="DA339">
        <v>1678287627</v>
      </c>
      <c r="DB339">
        <v>1678287632.5</v>
      </c>
      <c r="DC339">
        <v>15</v>
      </c>
      <c r="DD339">
        <v>2.5999999999999999E-2</v>
      </c>
      <c r="DE339">
        <v>3.3000000000000002E-2</v>
      </c>
      <c r="DF339">
        <v>-6.1950000000000003</v>
      </c>
      <c r="DG339">
        <v>0.26400000000000001</v>
      </c>
      <c r="DH339">
        <v>415</v>
      </c>
      <c r="DI339">
        <v>32</v>
      </c>
      <c r="DJ339">
        <v>0.71</v>
      </c>
      <c r="DK339">
        <v>0.35</v>
      </c>
      <c r="DL339">
        <v>-18.847543902439021</v>
      </c>
      <c r="DM339">
        <v>31.59105574912892</v>
      </c>
      <c r="DN339">
        <v>3.2973830340429862</v>
      </c>
      <c r="DO339">
        <v>0</v>
      </c>
      <c r="DP339">
        <v>0.41594482926829268</v>
      </c>
      <c r="DQ339">
        <v>-1.4939874564459971E-2</v>
      </c>
      <c r="DR339">
        <v>5.224722286480946E-3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3.2968000000000002</v>
      </c>
      <c r="EB339">
        <v>2.6253199999999999</v>
      </c>
      <c r="EC339">
        <v>0.29363</v>
      </c>
      <c r="ED339">
        <v>0.292269</v>
      </c>
      <c r="EE339">
        <v>0.139436</v>
      </c>
      <c r="EF339">
        <v>0.13714199999999999</v>
      </c>
      <c r="EG339">
        <v>21279.7</v>
      </c>
      <c r="EH339">
        <v>21623</v>
      </c>
      <c r="EI339">
        <v>28047.7</v>
      </c>
      <c r="EJ339">
        <v>29427.3</v>
      </c>
      <c r="EK339">
        <v>33241.1</v>
      </c>
      <c r="EL339">
        <v>35258.699999999997</v>
      </c>
      <c r="EM339">
        <v>39607.800000000003</v>
      </c>
      <c r="EN339">
        <v>42055.8</v>
      </c>
      <c r="EO339">
        <v>2.1993499999999999</v>
      </c>
      <c r="EP339">
        <v>2.2079300000000002</v>
      </c>
      <c r="EQ339">
        <v>0.139099</v>
      </c>
      <c r="ER339">
        <v>0</v>
      </c>
      <c r="ES339">
        <v>30.6067</v>
      </c>
      <c r="ET339">
        <v>999.9</v>
      </c>
      <c r="EU339">
        <v>74.5</v>
      </c>
      <c r="EV339">
        <v>32.5</v>
      </c>
      <c r="EW339">
        <v>36.123899999999999</v>
      </c>
      <c r="EX339">
        <v>57.071899999999999</v>
      </c>
      <c r="EY339">
        <v>-4.4351000000000003</v>
      </c>
      <c r="EZ339">
        <v>2</v>
      </c>
      <c r="FA339">
        <v>0.45022899999999999</v>
      </c>
      <c r="FB339">
        <v>3.8491299999999999E-2</v>
      </c>
      <c r="FC339">
        <v>20.273299999999999</v>
      </c>
      <c r="FD339">
        <v>5.2193899999999998</v>
      </c>
      <c r="FE339">
        <v>12.0099</v>
      </c>
      <c r="FF339">
        <v>4.9866999999999999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1.86222</v>
      </c>
      <c r="FN339">
        <v>1.86429</v>
      </c>
      <c r="FO339">
        <v>1.8603499999999999</v>
      </c>
      <c r="FP339">
        <v>1.8610599999999999</v>
      </c>
      <c r="FQ339">
        <v>1.8602000000000001</v>
      </c>
      <c r="FR339">
        <v>1.8619399999999999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-9.26</v>
      </c>
      <c r="GH339">
        <v>0.28460000000000002</v>
      </c>
      <c r="GI339">
        <v>-4.4239819368145623</v>
      </c>
      <c r="GJ339">
        <v>-4.7384624312344064E-3</v>
      </c>
      <c r="GK339">
        <v>2.0540812038047919E-6</v>
      </c>
      <c r="GL339">
        <v>-4.204614941727041E-10</v>
      </c>
      <c r="GM339">
        <v>-9.9517037363683211E-2</v>
      </c>
      <c r="GN339">
        <v>5.9196323622090954E-3</v>
      </c>
      <c r="GO339">
        <v>3.112714984763468E-4</v>
      </c>
      <c r="GP339">
        <v>-4.4377909473632361E-6</v>
      </c>
      <c r="GQ339">
        <v>6</v>
      </c>
      <c r="GR339">
        <v>2075</v>
      </c>
      <c r="GS339">
        <v>4</v>
      </c>
      <c r="GT339">
        <v>32</v>
      </c>
      <c r="GU339">
        <v>131.6</v>
      </c>
      <c r="GV339">
        <v>131.5</v>
      </c>
      <c r="GW339">
        <v>4.99756</v>
      </c>
      <c r="GX339">
        <v>2.4352999999999998</v>
      </c>
      <c r="GY339">
        <v>2.04834</v>
      </c>
      <c r="GZ339">
        <v>2.6184099999999999</v>
      </c>
      <c r="HA339">
        <v>2.1972700000000001</v>
      </c>
      <c r="HB339">
        <v>2.33887</v>
      </c>
      <c r="HC339">
        <v>37.505899999999997</v>
      </c>
      <c r="HD339">
        <v>14.4472</v>
      </c>
      <c r="HE339">
        <v>18</v>
      </c>
      <c r="HF339">
        <v>683.21299999999997</v>
      </c>
      <c r="HG339">
        <v>769.57299999999998</v>
      </c>
      <c r="HH339">
        <v>30.9999</v>
      </c>
      <c r="HI339">
        <v>33.091999999999999</v>
      </c>
      <c r="HJ339">
        <v>30.0002</v>
      </c>
      <c r="HK339">
        <v>33.000599999999999</v>
      </c>
      <c r="HL339">
        <v>33.005000000000003</v>
      </c>
      <c r="HM339">
        <v>100</v>
      </c>
      <c r="HN339">
        <v>4.3807900000000002</v>
      </c>
      <c r="HO339">
        <v>100</v>
      </c>
      <c r="HP339">
        <v>31</v>
      </c>
      <c r="HQ339">
        <v>2160.04</v>
      </c>
      <c r="HR339">
        <v>33.648400000000002</v>
      </c>
      <c r="HS339">
        <v>98.857399999999998</v>
      </c>
      <c r="HT339">
        <v>97.529499999999999</v>
      </c>
    </row>
    <row r="340" spans="1:228" x14ac:dyDescent="0.2">
      <c r="A340">
        <v>325</v>
      </c>
      <c r="B340">
        <v>1678295526</v>
      </c>
      <c r="C340">
        <v>1293.5</v>
      </c>
      <c r="D340" t="s">
        <v>1009</v>
      </c>
      <c r="E340" t="s">
        <v>1010</v>
      </c>
      <c r="F340">
        <v>4</v>
      </c>
      <c r="G340">
        <v>1678295523.6875</v>
      </c>
      <c r="H340">
        <f t="shared" si="170"/>
        <v>4.8259379121604366E-4</v>
      </c>
      <c r="I340">
        <f t="shared" si="137"/>
        <v>0.48259379121604368</v>
      </c>
      <c r="J340">
        <f t="shared" si="138"/>
        <v>11.999303716025109</v>
      </c>
      <c r="K340">
        <f t="shared" si="171"/>
        <v>2119.1062499999998</v>
      </c>
      <c r="L340">
        <f t="shared" si="172"/>
        <v>1436.0888670108918</v>
      </c>
      <c r="M340">
        <f t="shared" si="173"/>
        <v>145.62250681987058</v>
      </c>
      <c r="N340">
        <f t="shared" si="142"/>
        <v>214.8819418013878</v>
      </c>
      <c r="O340">
        <f t="shared" si="174"/>
        <v>3.0274987485398999E-2</v>
      </c>
      <c r="P340">
        <f t="shared" si="144"/>
        <v>2.7706500806528398</v>
      </c>
      <c r="Q340">
        <f t="shared" si="145"/>
        <v>3.0092397634372013E-2</v>
      </c>
      <c r="R340">
        <f t="shared" si="146"/>
        <v>1.8824061555759348E-2</v>
      </c>
      <c r="S340">
        <f t="shared" si="147"/>
        <v>226.1104409826919</v>
      </c>
      <c r="T340">
        <f t="shared" si="175"/>
        <v>33.877679533422622</v>
      </c>
      <c r="U340">
        <f t="shared" si="176"/>
        <v>32.862362500000003</v>
      </c>
      <c r="V340">
        <f t="shared" si="177"/>
        <v>5.0131672420151183</v>
      </c>
      <c r="W340">
        <f t="shared" si="178"/>
        <v>69.899202992659355</v>
      </c>
      <c r="X340">
        <f t="shared" si="152"/>
        <v>3.4548753802050411</v>
      </c>
      <c r="Y340">
        <f t="shared" si="153"/>
        <v>4.9426534671187365</v>
      </c>
      <c r="Z340">
        <f t="shared" si="154"/>
        <v>1.5582918618100772</v>
      </c>
      <c r="AA340">
        <f t="shared" si="155"/>
        <v>-21.282386192627524</v>
      </c>
      <c r="AB340">
        <f t="shared" si="156"/>
        <v>-37.585550128655363</v>
      </c>
      <c r="AC340">
        <f t="shared" si="157"/>
        <v>-3.0987932007876413</v>
      </c>
      <c r="AD340">
        <f t="shared" si="179"/>
        <v>164.14371146062138</v>
      </c>
      <c r="AE340">
        <f t="shared" si="159"/>
        <v>13.147519726741118</v>
      </c>
      <c r="AF340">
        <f t="shared" si="160"/>
        <v>0.47795513602375694</v>
      </c>
      <c r="AG340">
        <f t="shared" si="180"/>
        <v>11.999303716025109</v>
      </c>
      <c r="AH340">
        <v>2206.3728614988499</v>
      </c>
      <c r="AI340">
        <v>2194.2127878787878</v>
      </c>
      <c r="AJ340">
        <v>0.18907751121784469</v>
      </c>
      <c r="AK340">
        <v>60.216152223246631</v>
      </c>
      <c r="AL340">
        <f t="shared" si="181"/>
        <v>0.48259379121604368</v>
      </c>
      <c r="AM340">
        <v>33.64446958865561</v>
      </c>
      <c r="AN340">
        <v>34.074607878787873</v>
      </c>
      <c r="AO340">
        <v>2.52589719419756E-5</v>
      </c>
      <c r="AP340">
        <v>102.42296906386591</v>
      </c>
      <c r="AQ340">
        <v>13</v>
      </c>
      <c r="AR340">
        <v>2</v>
      </c>
      <c r="AS340">
        <f t="shared" si="163"/>
        <v>1</v>
      </c>
      <c r="AT340">
        <f t="shared" si="182"/>
        <v>0</v>
      </c>
      <c r="AU340">
        <f t="shared" si="165"/>
        <v>47481.382876729265</v>
      </c>
      <c r="AV340">
        <f t="shared" si="166"/>
        <v>1199.98875</v>
      </c>
      <c r="AW340">
        <f t="shared" si="183"/>
        <v>1025.9139885920681</v>
      </c>
      <c r="AX340">
        <f t="shared" si="168"/>
        <v>0.85493633885490028</v>
      </c>
      <c r="AY340">
        <f t="shared" si="169"/>
        <v>0.18842713398995775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1678295523.6875</v>
      </c>
      <c r="BF340">
        <v>2119.1062499999998</v>
      </c>
      <c r="BG340">
        <v>2132.1774999999998</v>
      </c>
      <c r="BH340">
        <v>34.071024999999999</v>
      </c>
      <c r="BI340">
        <v>33.644862500000002</v>
      </c>
      <c r="BJ340">
        <v>2128.36625</v>
      </c>
      <c r="BK340">
        <v>33.7864</v>
      </c>
      <c r="BL340">
        <v>649.99250000000006</v>
      </c>
      <c r="BM340">
        <v>101.30225</v>
      </c>
      <c r="BN340">
        <v>9.9905649999999999E-2</v>
      </c>
      <c r="BO340">
        <v>32.610737499999999</v>
      </c>
      <c r="BP340">
        <v>32.862362500000003</v>
      </c>
      <c r="BQ340">
        <v>999.9</v>
      </c>
      <c r="BR340">
        <v>0</v>
      </c>
      <c r="BS340">
        <v>0</v>
      </c>
      <c r="BT340">
        <v>9003.2837499999987</v>
      </c>
      <c r="BU340">
        <v>0</v>
      </c>
      <c r="BV340">
        <v>230.80012500000001</v>
      </c>
      <c r="BW340">
        <v>-13.068975</v>
      </c>
      <c r="BX340">
        <v>2193.855</v>
      </c>
      <c r="BY340">
        <v>2206.4112500000001</v>
      </c>
      <c r="BZ340">
        <v>0.42617812500000002</v>
      </c>
      <c r="CA340">
        <v>2132.1774999999998</v>
      </c>
      <c r="CB340">
        <v>33.644862500000002</v>
      </c>
      <c r="CC340">
        <v>3.4514775000000002</v>
      </c>
      <c r="CD340">
        <v>3.4083049999999999</v>
      </c>
      <c r="CE340">
        <v>26.3829125</v>
      </c>
      <c r="CF340">
        <v>26.169750000000001</v>
      </c>
      <c r="CG340">
        <v>1199.98875</v>
      </c>
      <c r="CH340">
        <v>0.50003799999999998</v>
      </c>
      <c r="CI340">
        <v>0.49996200000000002</v>
      </c>
      <c r="CJ340">
        <v>0</v>
      </c>
      <c r="CK340">
        <v>929.32187500000009</v>
      </c>
      <c r="CL340">
        <v>4.9990899999999998</v>
      </c>
      <c r="CM340">
        <v>10068.4</v>
      </c>
      <c r="CN340">
        <v>9557.8862499999996</v>
      </c>
      <c r="CO340">
        <v>42.186999999999998</v>
      </c>
      <c r="CP340">
        <v>44.054250000000003</v>
      </c>
      <c r="CQ340">
        <v>42.960625</v>
      </c>
      <c r="CR340">
        <v>43.186999999999998</v>
      </c>
      <c r="CS340">
        <v>43.523249999999997</v>
      </c>
      <c r="CT340">
        <v>597.54124999999999</v>
      </c>
      <c r="CU340">
        <v>597.4475000000001</v>
      </c>
      <c r="CV340">
        <v>0</v>
      </c>
      <c r="CW340">
        <v>1678295525.9000001</v>
      </c>
      <c r="CX340">
        <v>0</v>
      </c>
      <c r="CY340">
        <v>1678287632.5</v>
      </c>
      <c r="CZ340" t="s">
        <v>356</v>
      </c>
      <c r="DA340">
        <v>1678287627</v>
      </c>
      <c r="DB340">
        <v>1678287632.5</v>
      </c>
      <c r="DC340">
        <v>15</v>
      </c>
      <c r="DD340">
        <v>2.5999999999999999E-2</v>
      </c>
      <c r="DE340">
        <v>3.3000000000000002E-2</v>
      </c>
      <c r="DF340">
        <v>-6.1950000000000003</v>
      </c>
      <c r="DG340">
        <v>0.26400000000000001</v>
      </c>
      <c r="DH340">
        <v>415</v>
      </c>
      <c r="DI340">
        <v>32</v>
      </c>
      <c r="DJ340">
        <v>0.71</v>
      </c>
      <c r="DK340">
        <v>0.35</v>
      </c>
      <c r="DL340">
        <v>-17.109731707317071</v>
      </c>
      <c r="DM340">
        <v>34.86925296167243</v>
      </c>
      <c r="DN340">
        <v>3.535083118658445</v>
      </c>
      <c r="DO340">
        <v>0</v>
      </c>
      <c r="DP340">
        <v>0.41650931707317068</v>
      </c>
      <c r="DQ340">
        <v>4.6486243902439772E-2</v>
      </c>
      <c r="DR340">
        <v>6.0428876009736626E-3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3.29671</v>
      </c>
      <c r="EB340">
        <v>2.6252399999999998</v>
      </c>
      <c r="EC340">
        <v>0.29367399999999999</v>
      </c>
      <c r="ED340">
        <v>0.29227199999999998</v>
      </c>
      <c r="EE340">
        <v>0.13944899999999999</v>
      </c>
      <c r="EF340">
        <v>0.13714100000000001</v>
      </c>
      <c r="EG340">
        <v>21278.3</v>
      </c>
      <c r="EH340">
        <v>21622.6</v>
      </c>
      <c r="EI340">
        <v>28047.5</v>
      </c>
      <c r="EJ340">
        <v>29426.799999999999</v>
      </c>
      <c r="EK340">
        <v>33240.1</v>
      </c>
      <c r="EL340">
        <v>35258.400000000001</v>
      </c>
      <c r="EM340">
        <v>39607.199999999997</v>
      </c>
      <c r="EN340">
        <v>42055.3</v>
      </c>
      <c r="EO340">
        <v>2.1991200000000002</v>
      </c>
      <c r="EP340">
        <v>2.2080500000000001</v>
      </c>
      <c r="EQ340">
        <v>0.13916899999999999</v>
      </c>
      <c r="ER340">
        <v>0</v>
      </c>
      <c r="ES340">
        <v>30.603400000000001</v>
      </c>
      <c r="ET340">
        <v>999.9</v>
      </c>
      <c r="EU340">
        <v>74.5</v>
      </c>
      <c r="EV340">
        <v>32.5</v>
      </c>
      <c r="EW340">
        <v>36.123600000000003</v>
      </c>
      <c r="EX340">
        <v>57.071899999999999</v>
      </c>
      <c r="EY340">
        <v>-4.5873400000000002</v>
      </c>
      <c r="EZ340">
        <v>2</v>
      </c>
      <c r="FA340">
        <v>0.45025399999999999</v>
      </c>
      <c r="FB340">
        <v>3.7388299999999999E-2</v>
      </c>
      <c r="FC340">
        <v>20.273299999999999</v>
      </c>
      <c r="FD340">
        <v>5.2189399999999999</v>
      </c>
      <c r="FE340">
        <v>12.0097</v>
      </c>
      <c r="FF340">
        <v>4.9865500000000003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1.8622099999999999</v>
      </c>
      <c r="FN340">
        <v>1.86426</v>
      </c>
      <c r="FO340">
        <v>1.8603499999999999</v>
      </c>
      <c r="FP340">
        <v>1.86107</v>
      </c>
      <c r="FQ340">
        <v>1.8602000000000001</v>
      </c>
      <c r="FR340">
        <v>1.86192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-9.26</v>
      </c>
      <c r="GH340">
        <v>0.28470000000000001</v>
      </c>
      <c r="GI340">
        <v>-4.4239819368145623</v>
      </c>
      <c r="GJ340">
        <v>-4.7384624312344064E-3</v>
      </c>
      <c r="GK340">
        <v>2.0540812038047919E-6</v>
      </c>
      <c r="GL340">
        <v>-4.204614941727041E-10</v>
      </c>
      <c r="GM340">
        <v>-9.9517037363683211E-2</v>
      </c>
      <c r="GN340">
        <v>5.9196323622090954E-3</v>
      </c>
      <c r="GO340">
        <v>3.112714984763468E-4</v>
      </c>
      <c r="GP340">
        <v>-4.4377909473632361E-6</v>
      </c>
      <c r="GQ340">
        <v>6</v>
      </c>
      <c r="GR340">
        <v>2075</v>
      </c>
      <c r="GS340">
        <v>4</v>
      </c>
      <c r="GT340">
        <v>32</v>
      </c>
      <c r="GU340">
        <v>131.69999999999999</v>
      </c>
      <c r="GV340">
        <v>131.6</v>
      </c>
      <c r="GW340">
        <v>4.99756</v>
      </c>
      <c r="GX340">
        <v>2.4426299999999999</v>
      </c>
      <c r="GY340">
        <v>2.04834</v>
      </c>
      <c r="GZ340">
        <v>2.6184099999999999</v>
      </c>
      <c r="HA340">
        <v>2.1972700000000001</v>
      </c>
      <c r="HB340">
        <v>2.2753899999999998</v>
      </c>
      <c r="HC340">
        <v>37.505899999999997</v>
      </c>
      <c r="HD340">
        <v>14.438499999999999</v>
      </c>
      <c r="HE340">
        <v>18</v>
      </c>
      <c r="HF340">
        <v>683.04499999999996</v>
      </c>
      <c r="HG340">
        <v>769.71500000000003</v>
      </c>
      <c r="HH340">
        <v>30.9998</v>
      </c>
      <c r="HI340">
        <v>33.092799999999997</v>
      </c>
      <c r="HJ340">
        <v>30.0002</v>
      </c>
      <c r="HK340">
        <v>33.002099999999999</v>
      </c>
      <c r="HL340">
        <v>33.006399999999999</v>
      </c>
      <c r="HM340">
        <v>100</v>
      </c>
      <c r="HN340">
        <v>4.3807900000000002</v>
      </c>
      <c r="HO340">
        <v>100</v>
      </c>
      <c r="HP340">
        <v>31</v>
      </c>
      <c r="HQ340">
        <v>2166.7199999999998</v>
      </c>
      <c r="HR340">
        <v>33.6526</v>
      </c>
      <c r="HS340">
        <v>98.856300000000005</v>
      </c>
      <c r="HT340">
        <v>97.528199999999998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2023-03-08T17:12:17Z</dcterms:created>
  <dcterms:modified xsi:type="dcterms:W3CDTF">2024-10-14T15:11:12Z</dcterms:modified>
</cp:coreProperties>
</file>